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726"/>
  <workbookPr defaultThemeVersion="124226"/>
  <bookViews>
    <workbookView xWindow="-120" yWindow="-120" windowWidth="19440" windowHeight="15000" activeTab="0"/>
  </bookViews>
  <sheets>
    <sheet name="TODOS" sheetId="1" r:id="rId1"/>
  </sheets>
  <definedNames>
    <definedName name="_xlnm._FilterDatabase" localSheetId="0" hidden="1">TODOS!$A$10:$L$5002</definedName>
    <definedName name="_xlnm._FilterDatabase" localSheetId="0" hidden="1">TODOS!$A$10:$L$5002</definedName>
    <definedName name="AREA" localSheetId="0">TODOS!$A$10:$L$1763</definedName>
    <definedName name="AREA">#REF!</definedName>
    <definedName name="_xlnm.Print_Area" localSheetId="0">TODOS!$A$1:$L$1511</definedName>
    <definedName name="RNGO">TODOS!$A$10:$K$2999</definedName>
  </definedNames>
</workbook>
</file>

<file path=xl/sharedStrings.xml><?xml version="1.0" encoding="utf-8"?>
<sst xmlns="http://schemas.openxmlformats.org/spreadsheetml/2006/main" uniqueCount="6800" count="6800">
  <si>
    <t>Clasificación</t>
  </si>
  <si>
    <t>Unidades</t>
  </si>
  <si>
    <t>Monto</t>
  </si>
  <si>
    <t>MONTO</t>
  </si>
  <si>
    <t>Para que su pedido llegue como UD. Lo desea, evite modificar otras columnas que no sean PEDIDO</t>
  </si>
  <si>
    <t>CATEGORIA</t>
  </si>
  <si>
    <t>CODIGO</t>
  </si>
  <si>
    <t>NUEVO</t>
  </si>
  <si>
    <t>CODBARRA</t>
  </si>
  <si>
    <t>DESCRIPCION</t>
  </si>
  <si>
    <t>PRECIO UNIT</t>
  </si>
  <si>
    <t>OFERTA</t>
  </si>
  <si>
    <t>PRECIO</t>
  </si>
  <si>
    <t>INVENTARIO</t>
  </si>
  <si>
    <t>FEC LOTE</t>
  </si>
  <si>
    <t>PEDIDO</t>
  </si>
  <si>
    <t>TABLETAS</t>
  </si>
  <si>
    <t>305459</t>
  </si>
  <si>
    <t>E-400+SEL 100MCG 100 CAP ( VITAMINA E) NOW</t>
  </si>
  <si>
    <t>RECETURA</t>
  </si>
  <si>
    <t>306374</t>
  </si>
  <si>
    <t>THIMEROSAL INCOLORO X 30 ML SPRAY RECETTE MARK</t>
  </si>
  <si>
    <t>SUPOSITORIOS-CREMAS-OVULOS</t>
  </si>
  <si>
    <t>103737</t>
  </si>
  <si>
    <t>NUEVO!!</t>
  </si>
  <si>
    <t>3 CREMA (GENTAMICINA+BETAMETASONA+CLOTRIMAZOL) 30GR BLUE MEDICAL</t>
  </si>
  <si>
    <t>306781</t>
  </si>
  <si>
    <t>9-VIT MULTIVITAMINICO X 20 TAB EFERVESCENTE DPT</t>
  </si>
  <si>
    <t>303992</t>
  </si>
  <si>
    <t>ABRETIA 10MG X 10 CAP (ATOMOXETINA) MEGALABS</t>
  </si>
  <si>
    <t>303924</t>
  </si>
  <si>
    <t>ABRETIA 18 MG X 10 CAP (ATOMOXETINA) MEGALABS</t>
  </si>
  <si>
    <t>104999</t>
  </si>
  <si>
    <t>ACEITE ALCANFORADO X 30 ML  RECETTEMARK</t>
  </si>
  <si>
    <t>MISCELANEOS</t>
  </si>
  <si>
    <t>306665</t>
  </si>
  <si>
    <t>ACEITE CREMOSO ARNICA FC X 200ML FC PHARMA</t>
  </si>
  <si>
    <t>307292</t>
  </si>
  <si>
    <t>ACEITE CREMOSO PARA BEBE X 200 ML  MIMADITO</t>
  </si>
  <si>
    <t>00006</t>
  </si>
  <si>
    <t>ACEITE DE ALMENDRAS DULCES 30CC BIOFARCO</t>
  </si>
  <si>
    <t>104995</t>
  </si>
  <si>
    <t>ACEITE DE PALO X 30 ML  RECETTEMARK</t>
  </si>
  <si>
    <t>00013</t>
  </si>
  <si>
    <t>ACEITE MINERAL 30ML BIOFARCO</t>
  </si>
  <si>
    <t>304454</t>
  </si>
  <si>
    <t>ACEITE MINERAL X 30 ML  RECETTEMARK</t>
  </si>
  <si>
    <t>104144</t>
  </si>
  <si>
    <t>ACEITE MINERAL X 30ML LYA</t>
  </si>
  <si>
    <t>307605</t>
  </si>
  <si>
    <t>ACEITE PROTECTOR HAWAIIAN TROPIC DE ZANAHORIA SPRAY X 180ML 30FPS</t>
  </si>
  <si>
    <t>00014</t>
  </si>
  <si>
    <t>ACEITE RICINO 30ML BIOFARCO</t>
  </si>
  <si>
    <t>307607</t>
  </si>
  <si>
    <t>ACEITE SECO HAWAIIAN TROPIC ARGAN OIL SPRAY X 220ML 6FPS</t>
  </si>
  <si>
    <t>304156</t>
  </si>
  <si>
    <t>ACERT-8  8 MG X 10 TAB CAJA X 10 BLISTER CANDESARTAN PRISM</t>
  </si>
  <si>
    <t>307163</t>
  </si>
  <si>
    <t>ACETAB 250 MG X 20 TAB (ACETAZOLAMIDA) OFTALMI</t>
  </si>
  <si>
    <t>103901</t>
  </si>
  <si>
    <t>ACETAMINOFEN  500MG X 10 TAB GDG PHARMA</t>
  </si>
  <si>
    <t>PSICOTROPICOS Y CONTROLADOS</t>
  </si>
  <si>
    <t>303447</t>
  </si>
  <si>
    <t>ACETAMINOFEN - TRAMADOL 325MG - 37,5MG X 30 TAB DAC55</t>
  </si>
  <si>
    <t>303307</t>
  </si>
  <si>
    <t>ACETAMINOFEN - TRAMADOL 325MG - 37.5MG X 10 TAB CALOX</t>
  </si>
  <si>
    <t>305420</t>
  </si>
  <si>
    <t>ACETAMINOFEN 1000 MG X 10 COMP SPEFAR</t>
  </si>
  <si>
    <t>307251</t>
  </si>
  <si>
    <t>ACETAMINOFEN 100MG X 10 SUPOSITORIOS KMPLUS</t>
  </si>
  <si>
    <t>JARABE-GOTAS-INHALADORES Y OTROS</t>
  </si>
  <si>
    <t>306620</t>
  </si>
  <si>
    <t>ACETAMINOFEN 120MG/5ML JARABE X 120ML COFASA</t>
  </si>
  <si>
    <t>103420</t>
  </si>
  <si>
    <t>ACETAMINOFEN 125MG/5ML SUSP (PEDIATRICO) X 60 ML KMPLUS</t>
  </si>
  <si>
    <t>306865</t>
  </si>
  <si>
    <t>ACETAMINOFEN 160MG/5ML SUSP X 100ML KMPLUS</t>
  </si>
  <si>
    <t>104086</t>
  </si>
  <si>
    <t>ACETAMINOFEN 180MG/5ML JBE X 120ML ALESS</t>
  </si>
  <si>
    <t>306912</t>
  </si>
  <si>
    <t>ACETAMINOFEN 500 MG X 10 TAB CAJA X 10 BLISTER JMW</t>
  </si>
  <si>
    <t>306969</t>
  </si>
  <si>
    <t>ACETAMINOFEN 500MG X 10 TAB CAJA X 10 BLISTER LATTAN</t>
  </si>
  <si>
    <t>303583</t>
  </si>
  <si>
    <t>ACETAMINOFEN 500MG X 10 TAB CAJA X 30 BLISTER LAPROFF</t>
  </si>
  <si>
    <t>306896</t>
  </si>
  <si>
    <t>ACETAMINOFEN 500MG X 20 TAB ALESS</t>
  </si>
  <si>
    <t>303132</t>
  </si>
  <si>
    <t>ACETAMINOFEN 650 MG X 10 COMP SPEFAR</t>
  </si>
  <si>
    <t>305065</t>
  </si>
  <si>
    <t>ACETAMINOFEN 650 MG X 10 TAB CAJA X 10 BLISTER JMW</t>
  </si>
  <si>
    <t>306702</t>
  </si>
  <si>
    <t>ACETAMINOFEN 650MG X 10 COM CALOX</t>
  </si>
  <si>
    <t>303138</t>
  </si>
  <si>
    <t>ACETAMINOFEN 750MG X 10 COMPR SPEFAR</t>
  </si>
  <si>
    <t>303595</t>
  </si>
  <si>
    <t>ACETAMINOFEN IBUPROFENO Y CAFEINA  325 / 200 /  40 MG  X 10 TAB CAJA X 10 BLISTER JMW</t>
  </si>
  <si>
    <t>00039</t>
  </si>
  <si>
    <t>ACETAMINOFEN PLUS 800MG X 10 TAB BLUE MEDICAL</t>
  </si>
  <si>
    <t>303607</t>
  </si>
  <si>
    <t>ACETAMINOFEN Y TIOCOLCHICOSIDO 500 / 4 MG X  10 TAB CAJA X 10 BLISTER JMW</t>
  </si>
  <si>
    <t>104325</t>
  </si>
  <si>
    <t>ACETAMINOFEN+CLORFENIRAMINA 125MG-1ML/5 ML JBE X 120 ML BIOQUIMICA</t>
  </si>
  <si>
    <t>02733</t>
  </si>
  <si>
    <t>ACETATO DE CIPROTERONA+ ETINILESTRADIO 2MG+0.035 MG X 21 TAB MABRA</t>
  </si>
  <si>
    <t>307763</t>
  </si>
  <si>
    <t>ACETATO DE DEXAMETASONA + CLOTRIMAZOL + NEOMICINA X 20G CREMA REMENY</t>
  </si>
  <si>
    <t>105101</t>
  </si>
  <si>
    <t>ACETOBEN 100MG/5ML  JBE X 120 ML (GUAIFENESINA) RONAVA</t>
  </si>
  <si>
    <t>104409</t>
  </si>
  <si>
    <t>ACEVAL 650MG X 10 TAB (ACETAMINOFEN) VALMORCA</t>
  </si>
  <si>
    <t>302958</t>
  </si>
  <si>
    <t>ACEVAL GOTAS 100MG/ML X 30ML VALMORCA</t>
  </si>
  <si>
    <t>307514</t>
  </si>
  <si>
    <t>ACICLOVIR  5% CREMA 30G UNILINK</t>
  </si>
  <si>
    <t>307375</t>
  </si>
  <si>
    <t>ACICLOVIR 200 MG X 10 TAB POLINAC</t>
  </si>
  <si>
    <t>304818</t>
  </si>
  <si>
    <t>ACICLOVIR 200 MG X 25 TAB CALOX</t>
  </si>
  <si>
    <t>00052</t>
  </si>
  <si>
    <t>ACICLOVIR 200MG X 10 TAB KMPLUS</t>
  </si>
  <si>
    <t>304544</t>
  </si>
  <si>
    <t>ACICLOVIR 200MG X 10 TAB LATTAN</t>
  </si>
  <si>
    <t>303596</t>
  </si>
  <si>
    <t>ACICLOVIR 200MG X 10TAB CAJA X 10 BLISTER LAND</t>
  </si>
  <si>
    <t>305689</t>
  </si>
  <si>
    <t>ACICLOVIR 200MG X 8 TAB CAJA X 30 BLISTER LAPROFF</t>
  </si>
  <si>
    <t>307386</t>
  </si>
  <si>
    <t>ACICLOVIR 5% CREMA X 20GR SGG</t>
  </si>
  <si>
    <t>103885</t>
  </si>
  <si>
    <t>ACICLOVIR CREMA 5% X 5G KMPLUS</t>
  </si>
  <si>
    <t>304991</t>
  </si>
  <si>
    <t>ACID MANTLE BABY CREMA X 30GR BAYER</t>
  </si>
  <si>
    <t>00070</t>
  </si>
  <si>
    <t>ACIDO ACETILSALICILICO 100MG X 30TAB KMPLUS</t>
  </si>
  <si>
    <t>303139</t>
  </si>
  <si>
    <t>ACIDO ACETILSALICILICO 81 X 30 COMPR SPEFAR</t>
  </si>
  <si>
    <t>103445</t>
  </si>
  <si>
    <t>ACIDO ACETILSALICILICO 81MG FRASCO X 100TAB LAND</t>
  </si>
  <si>
    <t>306622</t>
  </si>
  <si>
    <t>ACIDO ACETILSALICILICO 81MG X 10 TAB VINCENTI</t>
  </si>
  <si>
    <t>306574</t>
  </si>
  <si>
    <t>ACIDO ACETILSALICILICO 81MG X 100 TAB CAJA X 10 BLISTER CHEMICAL DAMPE</t>
  </si>
  <si>
    <t>303743</t>
  </si>
  <si>
    <t>ACIDO ACETILSALICILICO 81MG X 10TAB CAJA X 10 BLISTER BRIXMEDIC</t>
  </si>
  <si>
    <t>104910</t>
  </si>
  <si>
    <t>ACIDO ACETILSALICILICO 81MG X 10TAB CAMBRIDGE</t>
  </si>
  <si>
    <t>304593</t>
  </si>
  <si>
    <t>ACIDO ACETILSALICILICO 81MG X 24 TAB MEDIGEN</t>
  </si>
  <si>
    <t>103736</t>
  </si>
  <si>
    <t>ACIDO ACETILSALICILICO 81MG X 30TAB BLUE MEDICAL</t>
  </si>
  <si>
    <t>AMPOLLAS Y SOLUCIONES I.V</t>
  </si>
  <si>
    <t>307515</t>
  </si>
  <si>
    <t>ACIDO ASCORBICO 500MG/ML I.V-I.M BLISTER X 10 AMP MEDEK</t>
  </si>
  <si>
    <t>304597</t>
  </si>
  <si>
    <t>ACIDO ASCORBICO MASTICABLE (VITAMINA C) 500MG X 10 TAB MAST CAJA X 10 BLISTER JMW</t>
  </si>
  <si>
    <t>307257</t>
  </si>
  <si>
    <t>ACIDO BORICO 400 MG X 10 CAPSULA VAGINALES LYA</t>
  </si>
  <si>
    <t>103262</t>
  </si>
  <si>
    <t>ACIDO BORICO SOBRE DE 10GR X1 FARMAX</t>
  </si>
  <si>
    <t>104670</t>
  </si>
  <si>
    <t>ACIDO BORICO X 10 CAP. VAG. BIOFARCO</t>
  </si>
  <si>
    <t>306590</t>
  </si>
  <si>
    <t>ACIDO FOLICO 10MG FRASCO X 60 TAB ANGELUS</t>
  </si>
  <si>
    <t>307791</t>
  </si>
  <si>
    <t>ACIDO FOLICO 10MG X 10 TAB MEYER</t>
  </si>
  <si>
    <t>305822</t>
  </si>
  <si>
    <t>ACIDO FOLICO 10MG X 20 COMPR KLINOS</t>
  </si>
  <si>
    <t>00079</t>
  </si>
  <si>
    <t>ACIDO FOLICO 10MG X 20 TAB CALOX</t>
  </si>
  <si>
    <t>00465</t>
  </si>
  <si>
    <t>ACIDO FOLICO 10MG X 30 COMPR KLINOS</t>
  </si>
  <si>
    <t>105215</t>
  </si>
  <si>
    <t>ACIDO FOLICO 10MG X 30 TAB MEYER</t>
  </si>
  <si>
    <t>105006</t>
  </si>
  <si>
    <t>ACIDO FOLICO 10MG X 30TAB GENCER</t>
  </si>
  <si>
    <t>306809</t>
  </si>
  <si>
    <t>ACIDO FOLICO 10MG/ML X 3 AMP KLINOS</t>
  </si>
  <si>
    <t>303803</t>
  </si>
  <si>
    <t>ACIDO FOLICO 400MCG X 100 TAB NATURAL SYSTEMS</t>
  </si>
  <si>
    <t>306591</t>
  </si>
  <si>
    <t>ACIDO FOLICO 5MG FRASCO X 60 TAB ANGELUS</t>
  </si>
  <si>
    <t>306823</t>
  </si>
  <si>
    <t>ACIDO FOLICO 5MG X 10 TAB CAJA X 10 BLISTER BALAXI</t>
  </si>
  <si>
    <t>306956</t>
  </si>
  <si>
    <t>ACIDO FOLICO 5MG X 10 TAB CAJA X 10 BLISTER CAPLIN POINT</t>
  </si>
  <si>
    <t>307792</t>
  </si>
  <si>
    <t>ACIDO FOLICO 5MG X 10 TAB MEYER</t>
  </si>
  <si>
    <t>307793</t>
  </si>
  <si>
    <t>ACIDO FOLICO 5MG X 30 TAB MEYER</t>
  </si>
  <si>
    <t>104846</t>
  </si>
  <si>
    <t>ACIDO FOLICO 5MG X 30TAB PLUSANDEX</t>
  </si>
  <si>
    <t>303611</t>
  </si>
  <si>
    <t>ACIDO FOLICO 5MG X10TAB CAJA X 10 BLISTER BRIXMEDIC</t>
  </si>
  <si>
    <t>307194</t>
  </si>
  <si>
    <t>ACIDO FOLICO AMP 10MG/2ML I.M-I.V CAJA X 10 AMP DISTRILAB</t>
  </si>
  <si>
    <t>104017</t>
  </si>
  <si>
    <t>ACIDO FOLICO JBE X 120ML DISFARIQ</t>
  </si>
  <si>
    <t>104435</t>
  </si>
  <si>
    <t>ACIDO FUSIDICO 2% CREMA TOPICA X 20 GR INMENOL</t>
  </si>
  <si>
    <t>307774</t>
  </si>
  <si>
    <t>ACIDO IBANDRONATO 150MG X 1 TAB REMENY</t>
  </si>
  <si>
    <t>307516</t>
  </si>
  <si>
    <t>ACIDO SALICILICO 6% UNGÜENTO X 20GR UNILINK</t>
  </si>
  <si>
    <t>307570</t>
  </si>
  <si>
    <t>ACIDO TRANEXAMIC 500MG/5ML I.V. CAJA X 5 AMP ALEYMEDIC</t>
  </si>
  <si>
    <t>304610</t>
  </si>
  <si>
    <t>ACIDO TRANEXAMICO 500 X 10 TAB CAJA X 10 BLISTER JMW</t>
  </si>
  <si>
    <t>104221</t>
  </si>
  <si>
    <t>ACIDO TRANEXAMICO 500MG X 10TAB KMPLUS</t>
  </si>
  <si>
    <t>306678</t>
  </si>
  <si>
    <t>ACIDO TRANEXAMICO AMP 500MG/5ML I.V CAJA X 5 AMP JUVENCIA</t>
  </si>
  <si>
    <t>306619</t>
  </si>
  <si>
    <t>ACIDO URSODESOXICOLICO 300MG X 30 TAB NIO PHARMACEUTICAL</t>
  </si>
  <si>
    <t>305066</t>
  </si>
  <si>
    <t>ACIDO VALPROICO 500 MG X 10 TAB CAJA X 10 BLISTER JMW</t>
  </si>
  <si>
    <t>305564</t>
  </si>
  <si>
    <t>ACIDO VALPROICO 500MG X 10 TAB CAJA POR 10 BLISTER LAND</t>
  </si>
  <si>
    <t>303386</t>
  </si>
  <si>
    <t>ACIDO VALPROICO 500MG X 30 TAB CLEO</t>
  </si>
  <si>
    <t>307510</t>
  </si>
  <si>
    <t>ACIDO VALPROICO 500MG X 30 TAB MEDRIKHA</t>
  </si>
  <si>
    <t>302515</t>
  </si>
  <si>
    <t>ACIDO VALPROICO JBE 250MG/5ML X 120ML JMW</t>
  </si>
  <si>
    <t>305766</t>
  </si>
  <si>
    <t>ACITRON-D X 30 CAP LIBRE DE GLUTEN PRIMAVERA</t>
  </si>
  <si>
    <t>303368</t>
  </si>
  <si>
    <t>ACLER 150MG X 1 TAB (ACIDO IBANDRONICO) MCK</t>
  </si>
  <si>
    <t>306045</t>
  </si>
  <si>
    <t>ACONDICIONADOR DOVE OLEO NUTRICION X 400ML (CABELLO SECO)</t>
  </si>
  <si>
    <t>306047</t>
  </si>
  <si>
    <t>ACONDICIONADOR DOVE RECONSTRUCCION COMPLETA X 400ML (CABELLO DAÑADO)</t>
  </si>
  <si>
    <t>306387</t>
  </si>
  <si>
    <t>ACONDICIONADOR DRENE 3 MINUTOS REVITALIZACION PROFUNDA X 200ML FISA</t>
  </si>
  <si>
    <t>306391</t>
  </si>
  <si>
    <t>ACONDICIONADOR DRENE CABELLO QUEBRADIZO X 370ML FISA</t>
  </si>
  <si>
    <t>306389</t>
  </si>
  <si>
    <t>ACONDICIONADOR DRENE CABELLO RIZADO X 370ML FISA</t>
  </si>
  <si>
    <t>306394</t>
  </si>
  <si>
    <t>ACONDICIONADOR DRENE CABELLO SECO MALTRATADO X 200ML FISA</t>
  </si>
  <si>
    <t>306489</t>
  </si>
  <si>
    <t>ACONDICIONADOR E. NIGHT HIDRATACION Y VITALIDAD CACAO Y FRUTOS ROJOS 365ML FISA</t>
  </si>
  <si>
    <t>306382</t>
  </si>
  <si>
    <t>ACONDICIONADOR E. NIGHT P/CABELLO RIZADO U ONDULADO TE VERDE Y ALOE 365ML FISA</t>
  </si>
  <si>
    <t>306386</t>
  </si>
  <si>
    <t>ACONDICIONADOR E. NIGHT P/CABELLO SECO MALTRATADO EXTRACTOS DE FRUTAS 210ML FISA</t>
  </si>
  <si>
    <t>306384</t>
  </si>
  <si>
    <t>ACONDICIONADOR E. NIGHT P/CABELLO SECO MALTRATADO EXTRACTOS DE FRUTAS 365ML FISA</t>
  </si>
  <si>
    <t>306488</t>
  </si>
  <si>
    <t>ACONDICIONADOR E. NIGHT REPARACION PROFUNDA CEREALES MULTIACTIVOS 365ML FISA</t>
  </si>
  <si>
    <t>306043</t>
  </si>
  <si>
    <t>ACONDICIONADOR SEDAL CERAMIDAS X 190ML</t>
  </si>
  <si>
    <t>306039</t>
  </si>
  <si>
    <t>ACONDICIONADOR SEDAL CERAMIDAS X 340ML</t>
  </si>
  <si>
    <t>306042</t>
  </si>
  <si>
    <t>ACONDICIONADOR SEDAL RIZOS DEFINIDOS X 340ML</t>
  </si>
  <si>
    <t>302569</t>
  </si>
  <si>
    <t>ACTIVA X 21 GRAGEAS (LEVONORGESTREL 0,15MG -ETINILESTRADIOL 0,03MG) BCN</t>
  </si>
  <si>
    <t>305886</t>
  </si>
  <si>
    <t>ACTIVITON EXTREME  X30 CAPS (GINSENG/VITAMINAS/MINERALES)PHARMATECH</t>
  </si>
  <si>
    <t>MMQ</t>
  </si>
  <si>
    <t>104971</t>
  </si>
  <si>
    <t>ACUAGEL GEL PARA ULTRASONIDO X 250 ML SULCAGEL</t>
  </si>
  <si>
    <t>105044</t>
  </si>
  <si>
    <t>ADELGASEN (ADELGAZANTE) 400MG X 30 CAP HERBAPLANT</t>
  </si>
  <si>
    <t>307239</t>
  </si>
  <si>
    <t>ADEMINA CREMA DERMO PROTECTORA 3E X 60G ETIFAR</t>
  </si>
  <si>
    <t>307242</t>
  </si>
  <si>
    <t>ADEMINA KIDS REVITALIZANTE CAPILAR X 200ML ETIFAR</t>
  </si>
  <si>
    <t>307235</t>
  </si>
  <si>
    <t>ADEMINA SOLUCION JABONOSA ANTIBACTERIAL 190ML ETIFAR</t>
  </si>
  <si>
    <t>303225</t>
  </si>
  <si>
    <t>ADHESIVO AIROPLAST 1.25CM X 500CM PHARMAPLAST</t>
  </si>
  <si>
    <t>103073</t>
  </si>
  <si>
    <t>ADHESIVO AIROPLAST 2,5CM X 500CM PHARMAPLAST</t>
  </si>
  <si>
    <t>307150</t>
  </si>
  <si>
    <t>ADHESIVO CINTA DE OXIDO DE ZINC BLANCO 1.25 CM X 5 YDS CAJA X 12 UDS GIDAGUS</t>
  </si>
  <si>
    <t>307152</t>
  </si>
  <si>
    <t>ADHESIVO CINTA DE OXIDO DE ZINC PIEL 1.25 CM X 5 YDS CAJA X 12 UDS GIDAGUS</t>
  </si>
  <si>
    <t>306240</t>
  </si>
  <si>
    <t>ADHESIVO CINTA DE OXIDO DE ZINC PIEL 5 CM X 5 YDS CAJA X 6 UDS GIDAGUS</t>
  </si>
  <si>
    <t>307329</t>
  </si>
  <si>
    <t>ADHESIVO DE TELA 1.25CM X 9.1M ZUVISS</t>
  </si>
  <si>
    <t>307330</t>
  </si>
  <si>
    <t>ADHESIVO DE TELA 2.5CM X 9.1M ZUVISS</t>
  </si>
  <si>
    <t>307323</t>
  </si>
  <si>
    <t>ADHESIVO NON-WOVEN 1.25CM X 9.1M COLOR PIEL (HIPOALERGENICO) ZUVISS</t>
  </si>
  <si>
    <t>307324</t>
  </si>
  <si>
    <t>ADHESIVO NON-WOVEN 2.5CM X 9.1M COLOR PIEL (HIPOALERGENICO) ZUVISS</t>
  </si>
  <si>
    <t>104158</t>
  </si>
  <si>
    <t>ADHESIVO PHARMAMED 1.25CM X 455CM PHARMAPLAST</t>
  </si>
  <si>
    <t>306909</t>
  </si>
  <si>
    <t>ADHESIVO PHARMAMED 2,5CM X 455CM PHARMAPLAST</t>
  </si>
  <si>
    <t>307395</t>
  </si>
  <si>
    <t>ADHESIVO QUIRURGICO COLOR BLANCO 2,5 X 5 CM X 5 YDS CAJA X 12 UDS GIDAGUS</t>
  </si>
  <si>
    <t>307396</t>
  </si>
  <si>
    <t>ADHESIVO QUIRURGICO COLOR PIEL 1,25 CM X 5 YDS CAJA X 24 UDS GIDAGUS</t>
  </si>
  <si>
    <t>307397</t>
  </si>
  <si>
    <t>ADHESIVO QUIRURGICO COLOR PIEL 2,5 CM X 5 YDS CAJA X 12 UDS GIDAGUS</t>
  </si>
  <si>
    <t>307325</t>
  </si>
  <si>
    <t>ADHESIVO TRANSPARENTE 1.25CM X 9.1M ZUVISS</t>
  </si>
  <si>
    <t>307326</t>
  </si>
  <si>
    <t>ADHESIVO TRANSPARENTE 2.5CM X 9.1M ZUVISS</t>
  </si>
  <si>
    <t>307328</t>
  </si>
  <si>
    <t>ADHESIVO TRANSPARENTE 5CM X 9.1M ZUVISS</t>
  </si>
  <si>
    <t>307176</t>
  </si>
  <si>
    <t>ADOREM 500MG X 10 TAB (ACETAMINOFEN) SIEGFRIED</t>
  </si>
  <si>
    <t>307517</t>
  </si>
  <si>
    <t>ADRENALINA 1 MG/ 1 ML I.V/I.M.I.C. BLISTER X 10 AMP MEDEK PHARMA</t>
  </si>
  <si>
    <t>307518</t>
  </si>
  <si>
    <t>ADRENALINA 1MG/1ML BLISTER X 10 AMP JMW</t>
  </si>
  <si>
    <t>307106</t>
  </si>
  <si>
    <t>AEROCHAMBER ADULTO BIO-MERCY</t>
  </si>
  <si>
    <t>307107</t>
  </si>
  <si>
    <t>AEROCHAMBER PEDIATRICO BIO-MERCY</t>
  </si>
  <si>
    <t>303729</t>
  </si>
  <si>
    <t>AEROFLAT GOTAS X 20ML (SIMETICONA) COFASA</t>
  </si>
  <si>
    <t>305816</t>
  </si>
  <si>
    <t>AFEITADORA DESECHABLE SENSOR 3 SENSITIVE X 4 UNDS GILLETTE P&amp;G</t>
  </si>
  <si>
    <t>307049</t>
  </si>
  <si>
    <t>AFEITADORA KODAK LADY 6 HOJILLAS X 2 UNDS</t>
  </si>
  <si>
    <t>307050</t>
  </si>
  <si>
    <t>AFEITADORA KODAK LADY PREMIUM RAZOR 5</t>
  </si>
  <si>
    <t>307055</t>
  </si>
  <si>
    <t>AFEITADORA KODAK MAX 2 HOJILLAS X 8 UNDS AZUL</t>
  </si>
  <si>
    <t>307056</t>
  </si>
  <si>
    <t>AFEITADORA KODAK MAX 2 HOJILLAS X 8 UNDS ROSADA</t>
  </si>
  <si>
    <t>307052</t>
  </si>
  <si>
    <t>AFEITADORA KODAK MAX 3 HOJILLAS X 5 UNDS</t>
  </si>
  <si>
    <t>307047</t>
  </si>
  <si>
    <t>AFEITADORA KODAK MAX PREMIUM RAZOR 5</t>
  </si>
  <si>
    <t>307054</t>
  </si>
  <si>
    <t>AFEITADORA KODAK MAX RISTRA 24UNDS 2HOJILLAS C/ALOE VERA</t>
  </si>
  <si>
    <t>307053</t>
  </si>
  <si>
    <t>AFEITADORA KODAK RISTRA 24 UNDS 2 HOJILLAS S/ALOE VERA</t>
  </si>
  <si>
    <t>307048</t>
  </si>
  <si>
    <t>AFEITADORA KODAK ULTRA 3 HOJILLAS / 21 REPUESTOS</t>
  </si>
  <si>
    <t>307046</t>
  </si>
  <si>
    <t>AFEITADORA KODAK ULTRA 3 HOJILLAS/3 REPUESTOS</t>
  </si>
  <si>
    <t>00137</t>
  </si>
  <si>
    <t>AFLAMAX 50MG X 10 TAB (DICLOFENAC POTASICO) OFTALMI</t>
  </si>
  <si>
    <t>304006</t>
  </si>
  <si>
    <t>AFOKLIN 10MG X 20 COMPR (ACIDO FOLICO) KLINOS</t>
  </si>
  <si>
    <t>304885</t>
  </si>
  <si>
    <t>AGAROL EMULSION LAXANTE FRASCO X 180ML (PICOSULFATO DE SODIO) ELEA</t>
  </si>
  <si>
    <t>306606</t>
  </si>
  <si>
    <t>AGAROL EMULSION LAXANTE FRASCO X 390ML (PICOSULFATO DE SODIO) ELEA</t>
  </si>
  <si>
    <t>103497</t>
  </si>
  <si>
    <t>AGUA DE ROSAS SPRAY X 120 ML RECETTEMARK</t>
  </si>
  <si>
    <t>ALIMENTOS</t>
  </si>
  <si>
    <t>307492</t>
  </si>
  <si>
    <t>AGUA DE ROSAS X 120ML FC PHARMA</t>
  </si>
  <si>
    <t>104656</t>
  </si>
  <si>
    <t>AGUA DESTILADA PARA INYECCION AMP X 5 ML PHARMAGEN</t>
  </si>
  <si>
    <t>307539</t>
  </si>
  <si>
    <t>AGUA ESTERIL DESTILADA X 10ML X 5 UNDS JMW</t>
  </si>
  <si>
    <t>305994</t>
  </si>
  <si>
    <t>AGUA MICELAR C/ ALOE VERA X 180CM3 CLARESS</t>
  </si>
  <si>
    <t>302892</t>
  </si>
  <si>
    <t>AGUA OXIGENADA 10 V/V AL 3% X 1000ML EL GUARDIAN</t>
  </si>
  <si>
    <t>302893</t>
  </si>
  <si>
    <t>AGUA OXIGENADA 10 V/V AL 3% X 3, 785 (GALON) ML EL GUARDIAN</t>
  </si>
  <si>
    <t>302890</t>
  </si>
  <si>
    <t>AGUA OXIGENADA X  240 ML EL GUARDIAN</t>
  </si>
  <si>
    <t>305005</t>
  </si>
  <si>
    <t>AGUA OXIGENADA X 120 ML ALNA</t>
  </si>
  <si>
    <t>302889</t>
  </si>
  <si>
    <t>AGUA OXIGENADA X 120 ML EL GUARDIAN</t>
  </si>
  <si>
    <t>304433</t>
  </si>
  <si>
    <t>AGUA OXIGENADA X 240 ML ALNA</t>
  </si>
  <si>
    <t>304434</t>
  </si>
  <si>
    <t>AGUA OXIGENADA X 500 ML ALNA</t>
  </si>
  <si>
    <t>302891</t>
  </si>
  <si>
    <t>AGUA OXIGENADA X 500 ML EL GUARDIAN</t>
  </si>
  <si>
    <t>304435</t>
  </si>
  <si>
    <t>AGUA OXIGENADA X 950 ML ALNA</t>
  </si>
  <si>
    <t>304501</t>
  </si>
  <si>
    <t>AIRFEN ADULTO 0,05% GOTAS NASALES 15 ML (OXIMETAZOLINA) COFASA</t>
  </si>
  <si>
    <t>302726</t>
  </si>
  <si>
    <t>AIRFEN PEDIATRICO 0,025% GOTAS NASALES 15 ML (OXIMETAZOLINA) COFASA</t>
  </si>
  <si>
    <t>00156</t>
  </si>
  <si>
    <t>AIRON 10MG X 10 TAB (MONTELUKAST) OFTALMI</t>
  </si>
  <si>
    <t>00157</t>
  </si>
  <si>
    <t>AIRON 4MG X 10 TAB MASTICABLE PEDIATRICO OFTALMI</t>
  </si>
  <si>
    <t>104918</t>
  </si>
  <si>
    <t>AJO 400 MG X 90 CAP ARCO IRIS</t>
  </si>
  <si>
    <t>105218</t>
  </si>
  <si>
    <t>ALANTAMIDA CREMA CICATRIZANTE X 20 G SIEGFRIED</t>
  </si>
  <si>
    <t>105260</t>
  </si>
  <si>
    <t>ALBEL ALBENDAZOL 40MG/ML SUSP X 10 ML GEOLAB</t>
  </si>
  <si>
    <t>305565</t>
  </si>
  <si>
    <t>ALBENDAZOL 200MG X 10 TAB CAJA X 10 BLISTER MASTICABLE LAND</t>
  </si>
  <si>
    <t>304712</t>
  </si>
  <si>
    <t>ALBENDAZOL 200MG X 2 TAB LA SANTE</t>
  </si>
  <si>
    <t>103997</t>
  </si>
  <si>
    <t>ALBENDAZOL 200MG X 6 TAB LA SANTE</t>
  </si>
  <si>
    <t>307751</t>
  </si>
  <si>
    <t>ALBENDAZOL 200MG/5 SUSPENSION PED X 10ML CAMBRIDGE</t>
  </si>
  <si>
    <t>304932</t>
  </si>
  <si>
    <t>ALBENDAZOL 400MG X 3 COMP GEOLAB</t>
  </si>
  <si>
    <t>00173</t>
  </si>
  <si>
    <t>ALBENDAZOL 400MG/10ML SUSP ORAL BOOZ</t>
  </si>
  <si>
    <t>305493</t>
  </si>
  <si>
    <t>ALBICAR 200MG X 2 TAB (ALBENDAZOL) ELMOR</t>
  </si>
  <si>
    <t>305494</t>
  </si>
  <si>
    <t>ALBICAR 200MG X 6 TAB (ALBENDAZOL) ELMOR</t>
  </si>
  <si>
    <t>00180</t>
  </si>
  <si>
    <t>ALBISEC 166,66MG/33,33MG X 12 CAP VIVAX</t>
  </si>
  <si>
    <t>306693</t>
  </si>
  <si>
    <t>ALBISEC ONE 133,33MG.+666,667MG. X6 TAB (ITRACONAZOL+SECNIDAZOL) VIVAX</t>
  </si>
  <si>
    <t>304539</t>
  </si>
  <si>
    <t>ALBUSYN 50 ML SOL INY I.V (ALBUMINA HUMANA 20%) SYNAPSE (REFRIGERADO)</t>
  </si>
  <si>
    <t>307316</t>
  </si>
  <si>
    <t>ALCACHOFA + CENTELLA ASIATICA X 60 CAP (175MG + 175MG) CONTROL DE PESO WALIFE</t>
  </si>
  <si>
    <t>304637</t>
  </si>
  <si>
    <t>ALCACHOFA 175MG + CENTELLA ASIATICA 175MG  X30 CAP (CONTROL DE PESO) HERBAPLANT</t>
  </si>
  <si>
    <t>104921</t>
  </si>
  <si>
    <t>ALCACHOFA 300MG X 90 CAP ARCO IRIS</t>
  </si>
  <si>
    <t>104590</t>
  </si>
  <si>
    <t>ALCANFOR SOBRE X 10 G LYA</t>
  </si>
  <si>
    <t>01426</t>
  </si>
  <si>
    <t>ALCOHOL ABSOLUTO 1000ML BIOFARCO</t>
  </si>
  <si>
    <t>01322</t>
  </si>
  <si>
    <t>ALCOHOL ABSOLUTO 120ML BIOFARCO</t>
  </si>
  <si>
    <t>01428</t>
  </si>
  <si>
    <t>ALCOHOL ABSOLUTO 240ML BIOFARCO</t>
  </si>
  <si>
    <t>01431</t>
  </si>
  <si>
    <t>ALCOHOL ABSOLUTO 500ML BIOFARCO</t>
  </si>
  <si>
    <t>307249</t>
  </si>
  <si>
    <t>ALCOHOL ABSOLUTO 96% 240 ML LYA</t>
  </si>
  <si>
    <t>303343</t>
  </si>
  <si>
    <t>ALCOHOL ABSOLUTO SPRAY X 120ML RECETTEMARK</t>
  </si>
  <si>
    <t>103496</t>
  </si>
  <si>
    <t>ALCOHOL ABSOLUTO SPRAY X 240 ML RECETTEMARK</t>
  </si>
  <si>
    <t>103478</t>
  </si>
  <si>
    <t>ALCOHOL ABSOLUTO X 1 LT  RECETTEMARK</t>
  </si>
  <si>
    <t>103480</t>
  </si>
  <si>
    <t>ALCOHOL ABSOLUTO X 240 ML  RECETTEMARK</t>
  </si>
  <si>
    <t>103479</t>
  </si>
  <si>
    <t>ALCOHOL ABSOLUTO X 500 ML  RECETTEMARK</t>
  </si>
  <si>
    <t>305006</t>
  </si>
  <si>
    <t>ALCOHOL ANTISEPTICO (ABSOLUTO) 96% 120ML ALNA</t>
  </si>
  <si>
    <t>307385</t>
  </si>
  <si>
    <t>ALCOHOL ANTISEPTICO (ETILICO) 70% X 500ML UNIPHARMA</t>
  </si>
  <si>
    <t>304085</t>
  </si>
  <si>
    <t>ALCOHOL ANTISEPTICO 70% 120ML ALNA</t>
  </si>
  <si>
    <t>00192</t>
  </si>
  <si>
    <t>ALCOHOL ANTISEPTICO 70% 240ML ALNA</t>
  </si>
  <si>
    <t>00194</t>
  </si>
  <si>
    <t>ALCOHOL ANTISEPTICO 70% 500ML ALNA</t>
  </si>
  <si>
    <t>02928</t>
  </si>
  <si>
    <t>ALCOHOL ANTISEPTICO 70% 950ML ALNA</t>
  </si>
  <si>
    <t>306996</t>
  </si>
  <si>
    <t>ALCOHOL ANTISEPTICO SPRAY 70% 120ML ALNA</t>
  </si>
  <si>
    <t>307738</t>
  </si>
  <si>
    <t>ALCOHOL ANTISÉPTICO AL 70% X 60ML SPRAY  EL GUARDIAN</t>
  </si>
  <si>
    <t>00184</t>
  </si>
  <si>
    <t>ALCOHOL ANTSEPTICO (ABSOLUTO) 96% 240ML ALNA</t>
  </si>
  <si>
    <t>307474</t>
  </si>
  <si>
    <t>ALCOHOL EXT. (ABSOLUTO) 250 CM³ FSI</t>
  </si>
  <si>
    <t>304395</t>
  </si>
  <si>
    <t>ALCOHOL ISOPROPILICO 70% 1 LITRO UNIPHARMA</t>
  </si>
  <si>
    <t>304393</t>
  </si>
  <si>
    <t>ALCOHOL ISOPROPILICO 70% 240ML UNIPHARMA</t>
  </si>
  <si>
    <t>307705</t>
  </si>
  <si>
    <t>ALCOHOL ISOPROPILICO AL 70% 120 ML YODINE</t>
  </si>
  <si>
    <t>307704</t>
  </si>
  <si>
    <t>ALCOHOL ISOPROPILICO AL 70% 240 ML VITALITY-YODINE</t>
  </si>
  <si>
    <t>307703</t>
  </si>
  <si>
    <t>ALCOHOL ISOPROPILICO AL 70% 500 ML YODINE</t>
  </si>
  <si>
    <t>307702</t>
  </si>
  <si>
    <t>ALCOHOL ISOPROPILICO AL 70%SPRAY 500ML YODINE</t>
  </si>
  <si>
    <t>307706</t>
  </si>
  <si>
    <t>ALCOHOL ISOPROPILICO EN SPRAY  120 ML YODINE</t>
  </si>
  <si>
    <t>305315</t>
  </si>
  <si>
    <t>ALCOHOL YODADO X 120ML F.S.I</t>
  </si>
  <si>
    <t>306133</t>
  </si>
  <si>
    <t>ALCOHOL YODADO X 30ML LYA</t>
  </si>
  <si>
    <t>307735</t>
  </si>
  <si>
    <t>ALCOHOLANTISÉPTICO AI70% X 500 ML EL GUARDIAN</t>
  </si>
  <si>
    <t>307736</t>
  </si>
  <si>
    <t>ALCOHOLANTISÉPTICO AL 70% X 1000ML EL GUARDIAN</t>
  </si>
  <si>
    <t>307733</t>
  </si>
  <si>
    <t>ALCOHOLANTISÉPTICO AL 70% X 120 ML  EL GUARDIAN</t>
  </si>
  <si>
    <t>307734</t>
  </si>
  <si>
    <t>ALCOHOLANTISÉPTICO AL 70% X 240 ML EL GUARDIAN</t>
  </si>
  <si>
    <t>307737</t>
  </si>
  <si>
    <t>ALCOHOLANTISÉPTICO AL 70% X 3,785ML EL GUARDIAN</t>
  </si>
  <si>
    <t>103239</t>
  </si>
  <si>
    <t>ALDER GEL LIMPIADOR PIEL SENSIBLE 223 ML VITA</t>
  </si>
  <si>
    <t>307217</t>
  </si>
  <si>
    <t>ALENDRONATO SODICO 70MG X 4 TAB CAMBRIDGE</t>
  </si>
  <si>
    <t>303620</t>
  </si>
  <si>
    <t>ALENDROWISE ALENDRONATO SODICO 70MG X 4TAB CAJA X 20 BLISTE MEDICAMENTOS ASIA</t>
  </si>
  <si>
    <t>103234</t>
  </si>
  <si>
    <t>ALERGOT 0,05% 5ML SOL OFTALMICA OFTALMI</t>
  </si>
  <si>
    <t>103198</t>
  </si>
  <si>
    <t>ALFADYN 0,20% SOL OFTALMICA 5ML (BRIMONIDINA TARTRATO) OFTALMI</t>
  </si>
  <si>
    <t>305771</t>
  </si>
  <si>
    <t>ALGIOL 5MG X 10 COMPR (BISOPROLOL) DOLLDER</t>
  </si>
  <si>
    <t>305362</t>
  </si>
  <si>
    <t>ALGODON 500 GR MC MEDICAL</t>
  </si>
  <si>
    <t>307308</t>
  </si>
  <si>
    <t>ALGODON ABSORBENTE 100% X 250 GR ALVE</t>
  </si>
  <si>
    <t>104320</t>
  </si>
  <si>
    <t>ALGODON ABSORBENTE 100% X10 GR ALVE</t>
  </si>
  <si>
    <t>303232</t>
  </si>
  <si>
    <t>ALGODON ABSORBENTE 100% X100 GR ALVE</t>
  </si>
  <si>
    <t>304439</t>
  </si>
  <si>
    <t>ALGODON HIDROFILICO  X 100 GR ALGOBAP</t>
  </si>
  <si>
    <t>304437</t>
  </si>
  <si>
    <t>ALGODON HIDROFILICO  X 25 GR ALGOBAP</t>
  </si>
  <si>
    <t>304436</t>
  </si>
  <si>
    <t>ALGODON HIDROFILICO  X 50 GR ALGOBAP</t>
  </si>
  <si>
    <t>307306</t>
  </si>
  <si>
    <t>ALGODÓN ZIGZAG X 20 PLIEGUES MIMADITO</t>
  </si>
  <si>
    <t>302636</t>
  </si>
  <si>
    <t>ALGOREN 10 MG X 20 TAB (PROPRANOLOL) RONAVA</t>
  </si>
  <si>
    <t>302637</t>
  </si>
  <si>
    <t>ALGOREN 40 MG X 20 TAB (PROPRANOLOL) RONAVA</t>
  </si>
  <si>
    <t>304724</t>
  </si>
  <si>
    <t>ALILUB 1,4% SOL OFT X 15ML (ALCOHOL POLIVINILICO) PHARMETIQUE</t>
  </si>
  <si>
    <t>105089</t>
  </si>
  <si>
    <t>ALIPAL FORTE DIA Y NOCHE X 6 CAP (ACETAMINOFEN -CLORFENIRAMINA -CAFEINA) BIOTECH</t>
  </si>
  <si>
    <t>303125</t>
  </si>
  <si>
    <t>ALIVAX FORTE 650MG DISPENSADOR 25 BLISTER X 5 CAP BLANDAS VIVAX</t>
  </si>
  <si>
    <t>00204</t>
  </si>
  <si>
    <t>ALIVAX FORTE 650MG X 10 CAP BLANDAS (ACETAMINOFEN) VIVAX</t>
  </si>
  <si>
    <t>304727</t>
  </si>
  <si>
    <t>ALIVERIUM X 10 CAP (PINAVERIO 100MG + SIMETICONA 300MG) VINCENTI</t>
  </si>
  <si>
    <t>307252</t>
  </si>
  <si>
    <t>ALIVIAMED 25 G LYA GEL ROLLON   LYA</t>
  </si>
  <si>
    <t>306566</t>
  </si>
  <si>
    <t>ALIVIAMED ATOMIZADOR X 60ML LYA</t>
  </si>
  <si>
    <t>302972</t>
  </si>
  <si>
    <t>ALLERFEX  120 MG X 10 TAB (FEXOFENADINA) PHARMETIQUE</t>
  </si>
  <si>
    <t>302532</t>
  </si>
  <si>
    <t>ALLOPURINOL 100MG X 30 TAB KIPHAR</t>
  </si>
  <si>
    <t>307480</t>
  </si>
  <si>
    <t>ALNEX INY 2.5G/ 5ML X  AMP. PISA (METAMIZOL SODICO)</t>
  </si>
  <si>
    <t>305067</t>
  </si>
  <si>
    <t>ALOPURINOL 100 MG X 10 TAB CAJA X 10 BLISTER JMW</t>
  </si>
  <si>
    <t>302930</t>
  </si>
  <si>
    <t>ALOPURINOL 100MG X 30 TAB ANGELUS</t>
  </si>
  <si>
    <t>306174</t>
  </si>
  <si>
    <t>ALOPURINOL 100MG X 30 TAB NIO PHARMACEUTICAL</t>
  </si>
  <si>
    <t>305907</t>
  </si>
  <si>
    <t>ALOPURINOL 300MG X 10 TAB UNICURE</t>
  </si>
  <si>
    <t>306177</t>
  </si>
  <si>
    <t>ALOPURINOL 300MG X 30 TAB NIO PHARMACEUTICAL</t>
  </si>
  <si>
    <t>00218</t>
  </si>
  <si>
    <t>ALPRAM 0.5MG X 30 TAB (ALPRAZOLAM) VALMORCA</t>
  </si>
  <si>
    <t>00220</t>
  </si>
  <si>
    <t>ALPRAM 1MG X 30 TAB (ALPRAZOLAM) VALMORCA</t>
  </si>
  <si>
    <t>00221</t>
  </si>
  <si>
    <t>ALPRAM 2 MG X 30 TAB (ALPRAZOLAM) VALMORCA</t>
  </si>
  <si>
    <t>303388</t>
  </si>
  <si>
    <t>ALPRAMACK 1MG X 30 TAB (ALPRAZOLAM) MCK</t>
  </si>
  <si>
    <t>303364</t>
  </si>
  <si>
    <t>ALPRAZOLAM 0.5MG X 30 TAB CALOX</t>
  </si>
  <si>
    <t>303365</t>
  </si>
  <si>
    <t>ALPRAZOLAM 1MG X 30 TAB CALOX</t>
  </si>
  <si>
    <t>307795</t>
  </si>
  <si>
    <t>ALRES 500MG/30MG/2MG X 10TAB ELMOR</t>
  </si>
  <si>
    <t>305496</t>
  </si>
  <si>
    <t>ALRES FORTE POLVO P/ SOLUCION ORAL 3GR X 6 SOBRES ELMOR</t>
  </si>
  <si>
    <t>304472</t>
  </si>
  <si>
    <t>ALSART 80MG X 10 CAP (VALSARTAN) SIEGFRIED</t>
  </si>
  <si>
    <t>305594</t>
  </si>
  <si>
    <t>ALUMBRE EN PIEDRA SOBRE X 10GR FARMAX</t>
  </si>
  <si>
    <t>306426</t>
  </si>
  <si>
    <t>ALUMBRE EN PIEDRA X 25 GRS CAJ X 12 SOBRE RECETTE MARK</t>
  </si>
  <si>
    <t>105106</t>
  </si>
  <si>
    <t>ALURON 100MG X 30 TAB (ALLOPURINOL) RONAVA</t>
  </si>
  <si>
    <t>306205</t>
  </si>
  <si>
    <t>AMBROXOL + LORATADINA 30MG-5MG/5ML X 120ML SAGA</t>
  </si>
  <si>
    <t>306648</t>
  </si>
  <si>
    <t>AMBROXOL 15 MG/5ML JARABE X 120 ML SAGA</t>
  </si>
  <si>
    <t>303121</t>
  </si>
  <si>
    <t>AMBROXOL 15MG / 5ML x 120ML COLMED</t>
  </si>
  <si>
    <t>303953</t>
  </si>
  <si>
    <t>AMBROXOL 15MG/5ML X 120 ML PEDIATRICO KIMICEG</t>
  </si>
  <si>
    <t>302529</t>
  </si>
  <si>
    <t>AMBROXOL 30MG/5ML JBE X 120ML LA SANTE</t>
  </si>
  <si>
    <t>302956</t>
  </si>
  <si>
    <t>AMBROXOL 30MG/5ML X 120 ML ADULTO KIMICEG</t>
  </si>
  <si>
    <t>307218</t>
  </si>
  <si>
    <t>AMBROXOL HCL 75 MG X 10 TAB LIBERACION SOSTENIDA CAMBRIDGE</t>
  </si>
  <si>
    <t>00236</t>
  </si>
  <si>
    <t>AMBROXOL JBE 15MG/5ML 120ML PEDIATRICO BIOQUIMICA</t>
  </si>
  <si>
    <t>104019</t>
  </si>
  <si>
    <t>AMBROXOL JBE 15MG/5ML X 120ML S&amp;G</t>
  </si>
  <si>
    <t>00232</t>
  </si>
  <si>
    <t>AMBROXOL JBE 30MG/5ML 120ML ADULTO BIOQUIMICA</t>
  </si>
  <si>
    <t>305590</t>
  </si>
  <si>
    <t>AMBROXOL+LORATADINA 30MG-5MG / 5ML X 120ML BIOQUIMICA</t>
  </si>
  <si>
    <t>306844</t>
  </si>
  <si>
    <t>AMBROXOL+LORATADINA 30MG-5MG / 5ML X 60ML BIOQUIMICA</t>
  </si>
  <si>
    <t>00237</t>
  </si>
  <si>
    <t>AMCORT JBE 15MG/5ML X 60ML (PREDNISOLONA) FARQUI</t>
  </si>
  <si>
    <t>104187</t>
  </si>
  <si>
    <t>AMFOTERICINA B POLVO X 1 AMP I.V. VITALIS</t>
  </si>
  <si>
    <t>00240</t>
  </si>
  <si>
    <t>AMIKACINA 100MG/2ML I.M/I.V AMP BIOSANO</t>
  </si>
  <si>
    <t>305416</t>
  </si>
  <si>
    <t>AMIKACINA 100MG/2ML I.M/I.V CAJA X 10 AMP KMPLUS</t>
  </si>
  <si>
    <t>00246</t>
  </si>
  <si>
    <t>AMIKACINA AMP 500MG/2ML I.M/I.V VITALIS</t>
  </si>
  <si>
    <t>104293</t>
  </si>
  <si>
    <t>AMIKACIS AMIKACINA 5% CREMA  X 20 G  BOOZ</t>
  </si>
  <si>
    <t>00248</t>
  </si>
  <si>
    <t>AMINOFILINA 250MG/10ML AMP I.V BIOSANO</t>
  </si>
  <si>
    <t>02967</t>
  </si>
  <si>
    <t>AMINOFILINA AMP 25MG/1ML X 10ML BRIXMEDIC</t>
  </si>
  <si>
    <t>304612</t>
  </si>
  <si>
    <t>AMIODARONA 200MG X 10 TAB CAJA X 10 BLISTER JMW</t>
  </si>
  <si>
    <t>303875</t>
  </si>
  <si>
    <t>AMIODARONA 200MG X 10 TAB CAJA X 10 BLISTER LAND</t>
  </si>
  <si>
    <t>302630</t>
  </si>
  <si>
    <t>AMIODARONA CLORHIDRATO 200MG X 10 TAB GENCER</t>
  </si>
  <si>
    <t>304411</t>
  </si>
  <si>
    <t>AMIPER 10MG X 30TAB (AMLODIPINE) PHARMA COLINA</t>
  </si>
  <si>
    <t>303877</t>
  </si>
  <si>
    <t>AMITRIPTILINA 25MG X 10 COMP  CAJA 10 BLISTER LAND</t>
  </si>
  <si>
    <t>305688</t>
  </si>
  <si>
    <t>AMLODIPINA  BESILATO 10MG X 10 TAB CAJA X 10 BLISTER LAND</t>
  </si>
  <si>
    <t>306592</t>
  </si>
  <si>
    <t>AMLODIPINA + VALSARTAN 5MG/160MG X 30 TAB ANGELUS</t>
  </si>
  <si>
    <t>307424</t>
  </si>
  <si>
    <t>AMLODIPINA - VALSARTAN 5MG-160MG X 10 TAB VINCENTI</t>
  </si>
  <si>
    <t>307497</t>
  </si>
  <si>
    <t>AMLODIPINA 10 MG X 10 TAB ARTE MEDICO</t>
  </si>
  <si>
    <t>02861</t>
  </si>
  <si>
    <t>AMLODIPINA 10 MG X 30 TAB ARTE MEDICO</t>
  </si>
  <si>
    <t>303973</t>
  </si>
  <si>
    <t>AMLODIPINA 10 MG x 30 TAB CALOX</t>
  </si>
  <si>
    <t>303702</t>
  </si>
  <si>
    <t>AMLODIPINA 10MG X 10 TAB CAJA X 10 BLISTER BERYL</t>
  </si>
  <si>
    <t>307261</t>
  </si>
  <si>
    <t>AMLODIPINA 10MG X 10 TAB CAJA X 10 BLISTER MEDEK</t>
  </si>
  <si>
    <t>303817</t>
  </si>
  <si>
    <t>AMLODIPINA 10MG X 20 TAB KIMICEG</t>
  </si>
  <si>
    <t>304852</t>
  </si>
  <si>
    <t>AMLODIPINA 10MG X 30 TAB BLUE MEDICAL</t>
  </si>
  <si>
    <t>303656</t>
  </si>
  <si>
    <t>AMLODIPINA 10MG X 30 TAB BUKA</t>
  </si>
  <si>
    <t>304367</t>
  </si>
  <si>
    <t>AMLODIPINA 10MG X 30TAB ALESS</t>
  </si>
  <si>
    <t>303972</t>
  </si>
  <si>
    <t>AMLODIPINA 10MG x 10 TAB CALOX</t>
  </si>
  <si>
    <t>303974</t>
  </si>
  <si>
    <t>AMLODIPINA 5 MG x 10 TAB CALOX</t>
  </si>
  <si>
    <t>307519</t>
  </si>
  <si>
    <t>AMLODIPINA 5MG X 10 TAB CAJA X 10 BLISTER JMW</t>
  </si>
  <si>
    <t>307253</t>
  </si>
  <si>
    <t>AMLODIPINA 5MG X 10 TAB CAJA X 10 BLISTER LARK</t>
  </si>
  <si>
    <t>307256</t>
  </si>
  <si>
    <t>AMLODIPINA 5MG X 10 TAB CAJA X 10 BLISTER MEDEK</t>
  </si>
  <si>
    <t>306962</t>
  </si>
  <si>
    <t>AMLODIPINA 5MG X 10 TAB CAJA X 10 BLISTER SAGA</t>
  </si>
  <si>
    <t>306833</t>
  </si>
  <si>
    <t>AMLODIPINA 5MG X 28 TAB GDG PHARMA</t>
  </si>
  <si>
    <t>303813</t>
  </si>
  <si>
    <t>AMLODIPINA 5MG X 30 TAB KIMICEG</t>
  </si>
  <si>
    <t>103042</t>
  </si>
  <si>
    <t>AMLODIPINA 5MG X 30TAB ARTE MEDICO</t>
  </si>
  <si>
    <t>306676</t>
  </si>
  <si>
    <t>AMLODIPINA 5MG X 60 COMPR BLUEPHARMA</t>
  </si>
  <si>
    <t>306282</t>
  </si>
  <si>
    <t>AMLODIPINA BESILATO 5MG X 10TAB CAJA X 10 BLISTER LAND</t>
  </si>
  <si>
    <t>306885</t>
  </si>
  <si>
    <t>AMLODIPINO 10 MG X 10 TAB ADN MEDICAL</t>
  </si>
  <si>
    <t>305029</t>
  </si>
  <si>
    <t>AMLODIPINO 10MG X 10 TAB CAJA X 10 BLISTER PORTUGAL</t>
  </si>
  <si>
    <t>303140</t>
  </si>
  <si>
    <t>AMLODIPINO 10MG X 20 COMPR SPEFAR</t>
  </si>
  <si>
    <t>306877</t>
  </si>
  <si>
    <t>AMLODIPINO 5 MG X 10 TAB ADN MEDICAL</t>
  </si>
  <si>
    <t>302803</t>
  </si>
  <si>
    <t>AMOKLAVIN-BID 1000 MG (AMOXICILINA/ACIDO CLAVULANICO) X 14 TAB DEVA</t>
  </si>
  <si>
    <t>307765</t>
  </si>
  <si>
    <t>AMOXICILINA + ACID. CLAV. 500MG-125MG X 10 TAB REMENY</t>
  </si>
  <si>
    <t>307766</t>
  </si>
  <si>
    <t>AMOXICILINA + ACID. CLAV. 875MG-125MG X 10 TAB REMENY</t>
  </si>
  <si>
    <t>307000</t>
  </si>
  <si>
    <t>AMOXICILINA -  CLAVULANICO 875MG/125MG X 14 TAB CALOX</t>
  </si>
  <si>
    <t>307001</t>
  </si>
  <si>
    <t>AMOXICILINA - ACIDO CLAVULANICO 400MG-57MG / 5ML SUSP. PED 70ML CALOX</t>
  </si>
  <si>
    <t>104034</t>
  </si>
  <si>
    <t>AMOXICILINA SUSP. ORAL PEDIATRICO 125MG/5ML X 100ML  KMPLUS</t>
  </si>
  <si>
    <t>302881</t>
  </si>
  <si>
    <t>AMOXICILINA/ACIDO CLAVULANICO 600-42.9MG/5ML X 60ML KMPUS</t>
  </si>
  <si>
    <t>303913</t>
  </si>
  <si>
    <t>AMOXIDUO POLVO P/ SUSP 750MG/5ML X 70ML (AMOXICILINA) ROEMMERS</t>
  </si>
  <si>
    <t>302632</t>
  </si>
  <si>
    <t>AMOXIVAL (AMOXICILINA) 250MG/5ML POLVO X 90 ML VALMORCA</t>
  </si>
  <si>
    <t>105024</t>
  </si>
  <si>
    <t>AMOXIVAL (AMOXICILINA) 500MG X 12CAP VALMORCA</t>
  </si>
  <si>
    <t>105027</t>
  </si>
  <si>
    <t>AMOXIVAL (AMOXICILINA) 750MG/5ML X 70ML VALMORCA</t>
  </si>
  <si>
    <t>105032</t>
  </si>
  <si>
    <t>AMOXIVAL (AMOXICILINA) 875MG X 20TAB VALMORCA</t>
  </si>
  <si>
    <t>105026</t>
  </si>
  <si>
    <t>AMOXIVAL A.C. 250MG-62.5MG/ 5ML POLVO X 60 ML VALMORCA</t>
  </si>
  <si>
    <t>104419</t>
  </si>
  <si>
    <t>AMOXIVAL A.C. 400MG-57MG/ 5ML POLVO X 60 ML VALMORCA</t>
  </si>
  <si>
    <t>103097</t>
  </si>
  <si>
    <t>AMPICILINA 1G AMP I.V/I.M  VITALIS</t>
  </si>
  <si>
    <t>103098</t>
  </si>
  <si>
    <t>AMPICILINA 500 MG AMP I.M/I.V  VITALIS</t>
  </si>
  <si>
    <t>00305</t>
  </si>
  <si>
    <t>AMPICILINA SUSP 125MG / 5ML X 100ML KMPLUS</t>
  </si>
  <si>
    <t>00319</t>
  </si>
  <si>
    <t>AMPICILINA/SULBACTAN 1.5G I.M/I.V KMPLUS</t>
  </si>
  <si>
    <t>104619</t>
  </si>
  <si>
    <t>ANALPER CAF X 10 TAB (ACETAMINOFEN 500MG - CAFEINA 40MG) PHARMETIQUE</t>
  </si>
  <si>
    <t>104143</t>
  </si>
  <si>
    <t>ANANTY 120MG/5ML X 120ML( ACETAMINOFEN) PLUSANDEX</t>
  </si>
  <si>
    <t>00227</t>
  </si>
  <si>
    <t>ANANTY FORTE 160MG/5ML JBE PED SABOR FRESA 120ML (ACETAMINOFEN) PLUSANDEX</t>
  </si>
  <si>
    <t>304807</t>
  </si>
  <si>
    <t>ANAPIR 400MG X 10 CAP S/ AZUCAR (IBUPROFENO) FC PHARMA</t>
  </si>
  <si>
    <t>306664</t>
  </si>
  <si>
    <t>ANAPIR 400MG X 20 TAB (IBUPROFENO) FC PHARMA</t>
  </si>
  <si>
    <t>304779</t>
  </si>
  <si>
    <t>ANAPIR 600MG X 10 TAB (IBUPROFENO) FC PHARMA</t>
  </si>
  <si>
    <t>303926</t>
  </si>
  <si>
    <t>ANASMOL 2.5 X 30 COMPR (WARFARINA SODICA) ROWE</t>
  </si>
  <si>
    <t>303927</t>
  </si>
  <si>
    <t>ANASMOL 5 X 30 COMPR (WARFARINA SODICA) ROWE</t>
  </si>
  <si>
    <t>303527</t>
  </si>
  <si>
    <t>ANASTWIN 1MG X 10 TAB (ANASTROZOL) CAJA X 10 BLISTER PRISM</t>
  </si>
  <si>
    <t>305757</t>
  </si>
  <si>
    <t>ANDADERA CON RUEDAS ACTIVE DYNAMICS</t>
  </si>
  <si>
    <t>305900</t>
  </si>
  <si>
    <t>ANDANTOL X 20 G VARGAS</t>
  </si>
  <si>
    <t>01547</t>
  </si>
  <si>
    <t>ANGRIP DIA X 8 COMPR (ACETAMINOFEN/CAFEINA/CLORFENIR) MEGALABS</t>
  </si>
  <si>
    <t>304567</t>
  </si>
  <si>
    <t>ANGRIP FORTE DIA X 10 COMP NOCHE X 4 COMP MEGALAB</t>
  </si>
  <si>
    <t>304008</t>
  </si>
  <si>
    <t>ANGRIP NOCHE X 4 COMPR MEGALABS</t>
  </si>
  <si>
    <t>104345</t>
  </si>
  <si>
    <t>ANIS ESTRELLADO GOTAS X 30 ML ALPHA BMT</t>
  </si>
  <si>
    <t>02997</t>
  </si>
  <si>
    <t>ANOMEX (HIDROCORTISONA+LIDOCAINA+OXIDO DE ZINC+ALANTOINA) X 10SUPOSITORIOS RECTAL TIARES</t>
  </si>
  <si>
    <t>304283</t>
  </si>
  <si>
    <t>ANSILAN 0,5MG X 30 COMPR (ALPRAZOLAM) ROWE</t>
  </si>
  <si>
    <t>304281</t>
  </si>
  <si>
    <t>ANSILAN 1MG X 30 COMPR (ALPRAZOLAM) ROWE</t>
  </si>
  <si>
    <t>303369</t>
  </si>
  <si>
    <t>ANTAAR 10MG X 10 TAB (BISOPROLOL) MCK</t>
  </si>
  <si>
    <t>303370</t>
  </si>
  <si>
    <t>ANTAAR 10MG X 30 TAB (BISOPROLOL) MCK</t>
  </si>
  <si>
    <t>304823</t>
  </si>
  <si>
    <t>ANTAAR 5 MG X 30 TAB (BISOPROLOL) MCK</t>
  </si>
  <si>
    <t>303959</t>
  </si>
  <si>
    <t>ANTAAR HCT 2,5 MG - 6,25 MG X 10 TAB (BISOPROLOL - HCT) MCK</t>
  </si>
  <si>
    <t>303960</t>
  </si>
  <si>
    <t>ANTAAR HCT 2,5 MG - 6,25 MG X 30 TAB (BISOPROLOL - HCT) MCK</t>
  </si>
  <si>
    <t>303962</t>
  </si>
  <si>
    <t>ANTAAR HCT 5MG - 6,25 MG X 30 TAB (BISOPROLOL - HCT) MCK</t>
  </si>
  <si>
    <t>103172</t>
  </si>
  <si>
    <t>ANTIACIDO (HIDROX ALUM+MAGNESIO+SIMETICONA) SABOR MENTA 360ML COASPHARMA</t>
  </si>
  <si>
    <t>104926</t>
  </si>
  <si>
    <t>APETININ JBE PED X 240ML ARCO IRIS</t>
  </si>
  <si>
    <t>00350</t>
  </si>
  <si>
    <t>APIRET 180MG/5ML 60ML (ACETAMINOFEN) OFTALMI</t>
  </si>
  <si>
    <t>307092</t>
  </si>
  <si>
    <t>APIRET 250MG X 6 SUPOSITORIOS (ACETAMINOFEN) OFTALMI</t>
  </si>
  <si>
    <t>302693</t>
  </si>
  <si>
    <t>APLACAL 750MG X 10 TAB MAST S/ FRAMBUESA (CARBONATO DE CALCIO) SIEGFRIED</t>
  </si>
  <si>
    <t>302665</t>
  </si>
  <si>
    <t>APLACAL 750MG X 10 TAB MAST S/ MANDARINA (CARBONATO DE CALCIO) SIEGFRIED</t>
  </si>
  <si>
    <t>105201</t>
  </si>
  <si>
    <t>APLACAL 750MG X 10 TAB MAST S/ MENTA (CARBONATO DE CALCIO) SIEGFRIED</t>
  </si>
  <si>
    <t>302976</t>
  </si>
  <si>
    <t>APLICADOR DE MADERA CON ALGODON X 100 UND PROCARE</t>
  </si>
  <si>
    <t>304786</t>
  </si>
  <si>
    <t>APYRENE 650MG X 10 CAP S/ AZUCAR (ACETAMINOFEN) FC PHARMA</t>
  </si>
  <si>
    <t>00361</t>
  </si>
  <si>
    <t>ARBIXIL (AMBROXOL 15MG -CLENBUTEROL 10MCG /5 ML) JBE ADULTO X 120 ML SIEGFRIED</t>
  </si>
  <si>
    <t>00360</t>
  </si>
  <si>
    <t>ARBIXIL 7.5MG/5ML GOTAS PED X 15ML (AMBROXOL / CLENBUTEROL) SIEGFRIED</t>
  </si>
  <si>
    <t>00359</t>
  </si>
  <si>
    <t>ARBIXIL JBE PED 120 ML (AMBROXOL 7,5MG -CLENBUTEROL 5MCG /5ML) SIEGFRIED</t>
  </si>
  <si>
    <t>307438</t>
  </si>
  <si>
    <t>ARCODEX 120MG X 7 TAB (ETORICOXIB) PORTUGAL</t>
  </si>
  <si>
    <t>305944</t>
  </si>
  <si>
    <t>ARCOLANE 2% CHAMPU X 100ML (KETOCONAZOL) GALDERMA</t>
  </si>
  <si>
    <t>303271</t>
  </si>
  <si>
    <t>ARCOVAL 90MG X 7 TAB (ETORICOXIB) VALMORCA</t>
  </si>
  <si>
    <t>01578</t>
  </si>
  <si>
    <t>ARIMESH 15CM X 15CM X 5 UDS (MALLA QUIRURGICA DE POLIPROPILENO SINTETICA) ARIZI</t>
  </si>
  <si>
    <t>02729</t>
  </si>
  <si>
    <t>ARNICA FC AEROSOL X 64G FC PHARMA</t>
  </si>
  <si>
    <t>306663</t>
  </si>
  <si>
    <t>ARNICA FORTE GEL CORPORAL PARA MASAJES X 250G FC PHARMA</t>
  </si>
  <si>
    <t>304808</t>
  </si>
  <si>
    <t>ARNICA FORTE GEL CORPORAL ROLL-ON X 90GR C/ EXTRACTO DE HOJA DE MANGO FC PHARMA</t>
  </si>
  <si>
    <t>304799</t>
  </si>
  <si>
    <t>ARNICA GEL CORPORAL PARA MASAJES X 250GR FC PHARMA</t>
  </si>
  <si>
    <t>304809</t>
  </si>
  <si>
    <t>ARNICA GEL CORPORAL ROLL-ON X 90GR FC PHARMA</t>
  </si>
  <si>
    <t>304801</t>
  </si>
  <si>
    <t>ARNICA PLUS GEL CORPORAL PARA MASAJES TERMOACTIVO X 250G FC PHARMA</t>
  </si>
  <si>
    <t>304810</t>
  </si>
  <si>
    <t>ARNICA PLUS GEL CORPORAL ROLL-ON X 90GR TERMOACTIVO FC PHARMA</t>
  </si>
  <si>
    <t>104915</t>
  </si>
  <si>
    <t>ARTRISAN X 90 CAPS ARCO IRIS</t>
  </si>
  <si>
    <t>305729</t>
  </si>
  <si>
    <t>ARTRITES 75MG/3ML CAJA X 5 AMP (DICLOFENAC SODICO) SIEGFRIED</t>
  </si>
  <si>
    <t>105056</t>
  </si>
  <si>
    <t>ARTYPLANT (ARTRITIS) 400MG X 30 CAP HERBAPLANT</t>
  </si>
  <si>
    <t>304391</t>
  </si>
  <si>
    <t>ASAPRUNI 81MG X 100TAB (ACIDO ACETILSALICILICO) UNIPHARMA</t>
  </si>
  <si>
    <t>302664</t>
  </si>
  <si>
    <t>ASCAFYL ANTIGRIPAL X 10 TAB (ACETAMINOFEN) SIEGFRIED</t>
  </si>
  <si>
    <t>104337</t>
  </si>
  <si>
    <t>ASCAFYL PLUS X 10 TAB (ACETAMINOFEN) SIEGFRIED</t>
  </si>
  <si>
    <t>105206</t>
  </si>
  <si>
    <t>ASCAFYL-SC 0.4MG-80MG GOTAS PED X 15ML (ACETAMINOFEN) SIEGFRIED</t>
  </si>
  <si>
    <t>306998</t>
  </si>
  <si>
    <t>ASCORBIC ACID 1,5MG SOL INY  I.V. 6ML X1 AMP ANDEL HEALTCARE</t>
  </si>
  <si>
    <t>306915</t>
  </si>
  <si>
    <t>ASPIRIL 81MG X 10 TAB CAJA X 5 BLISTER (ACIDO ACETILSALICILICO) JMW</t>
  </si>
  <si>
    <t>305823</t>
  </si>
  <si>
    <t>ASTEFOR 500MG X 10 COMP (LEVOFLOXACINO) ROWE</t>
  </si>
  <si>
    <t>306225</t>
  </si>
  <si>
    <t>ASTEFOR 750MG X 5 COMP (LEVOFLOXACINO) ROWE</t>
  </si>
  <si>
    <t>00372</t>
  </si>
  <si>
    <t>ATAMEL FORTE 650MG X 10 TAB PFIZER</t>
  </si>
  <si>
    <t>303198</t>
  </si>
  <si>
    <t>ATAPEC 100MG X30 TAB (QUETIAPINA) FC PHARMA</t>
  </si>
  <si>
    <t>303773</t>
  </si>
  <si>
    <t>ATECARE 100MG X 30 TAB (ATENOLOL) GENIA CARE</t>
  </si>
  <si>
    <t>306906</t>
  </si>
  <si>
    <t>ATECARE 50MG X 30 TAB (ATENOLOL) GENIA CARE</t>
  </si>
  <si>
    <t>304460</t>
  </si>
  <si>
    <t>ATENOLOL 100MG X 14TAB CAJA X 10 BLISTER BRIXMEDIC</t>
  </si>
  <si>
    <t>303514</t>
  </si>
  <si>
    <t>ATENOLOL 25MG X 10TAB CAJA X 10 BLISTER LAND</t>
  </si>
  <si>
    <t>303746</t>
  </si>
  <si>
    <t>ATENOLOL 50MG X 10TAB CAJA X 10 BLISTER BRIXMEDIC</t>
  </si>
  <si>
    <t>303525</t>
  </si>
  <si>
    <t>ATENOLOL 50MG X 10TAB CAJA X 10 BLISTER LAND</t>
  </si>
  <si>
    <t>307498</t>
  </si>
  <si>
    <t>ATENOLOL 50MG X 20 TAB ARTE MEDICO</t>
  </si>
  <si>
    <t>307499</t>
  </si>
  <si>
    <t>ATENOLOL 50MG X 30 TAB ARTE MEDICO</t>
  </si>
  <si>
    <t>00381</t>
  </si>
  <si>
    <t>ATENOLOL 50MG X 30 TAB BUKA</t>
  </si>
  <si>
    <t>105013</t>
  </si>
  <si>
    <t>ATODIP (AMLODIPINA-ATORVASTATINA) 5-20MG X 30TAB VALMORCA</t>
  </si>
  <si>
    <t>104932</t>
  </si>
  <si>
    <t>ATORVASTATINA 20MG X 10 TAB ARTE MEDICO</t>
  </si>
  <si>
    <t>303522</t>
  </si>
  <si>
    <t>ATORVASTATINA 20MG X 10 TAB CAJA X 10 BLISTER LAND</t>
  </si>
  <si>
    <t>305862</t>
  </si>
  <si>
    <t>ATORVASTATINA 20MG X 10TAB CAJA X10 BLISTER BRIXMEDIC</t>
  </si>
  <si>
    <t>303165</t>
  </si>
  <si>
    <t>ATORVASTATINA 20MG X 14 COMPR SPEFAR</t>
  </si>
  <si>
    <t>303841</t>
  </si>
  <si>
    <t>ATORVASTATINA 20MG X 14 TAB LA SANTE</t>
  </si>
  <si>
    <t>02091</t>
  </si>
  <si>
    <t>ATORVASTATINA 20MG X 20 TAB GENCER</t>
  </si>
  <si>
    <t>103615</t>
  </si>
  <si>
    <t>ATORVASTATINA 20MG X 30TAB BUKA</t>
  </si>
  <si>
    <t>307226</t>
  </si>
  <si>
    <t>ATORVASTATINA 40 MG X 10 TAB KLOMDAY</t>
  </si>
  <si>
    <t>305863</t>
  </si>
  <si>
    <t>ATORVASTATINA 40MG X 10TAB CAJA X10 BLISTER BRIXMEDIC</t>
  </si>
  <si>
    <t>104666</t>
  </si>
  <si>
    <t>ATORVASTATINA 40MG X 10TAB CAMBRIDGE</t>
  </si>
  <si>
    <t>303166</t>
  </si>
  <si>
    <t>ATORVASTATINA 40MG X 20 COMPR SPEFAR</t>
  </si>
  <si>
    <t>104036</t>
  </si>
  <si>
    <t>ATORVASTATINA 40MG X 20TAB GENCER</t>
  </si>
  <si>
    <t>306593</t>
  </si>
  <si>
    <t>ATORVASTATINA 40MG X 30 TAB ANGELUS</t>
  </si>
  <si>
    <t>01390</t>
  </si>
  <si>
    <t>ATORVASTATINA 40MG X 30 TAB DISTRILAB</t>
  </si>
  <si>
    <t>307511</t>
  </si>
  <si>
    <t>ATORVASTATINA 40MG X 30 TAB MEDRIKHA</t>
  </si>
  <si>
    <t>103614</t>
  </si>
  <si>
    <t>ATORVASTATINA 40MG X 30TAB BUKA</t>
  </si>
  <si>
    <t>306051</t>
  </si>
  <si>
    <t>ATORVASTATINA 80MG X 20 COMPR SPEFAR</t>
  </si>
  <si>
    <t>302725</t>
  </si>
  <si>
    <t>ATOVAROL 20MG X 30 CAP VIVAX</t>
  </si>
  <si>
    <t>304760</t>
  </si>
  <si>
    <t>ATOVAROL 40 MG X 14 CAP (ATORVASTATINA) VIVAX</t>
  </si>
  <si>
    <t>304762</t>
  </si>
  <si>
    <t>ATOVAROL 40MG X 30 + 14 CAP PACK X2 (ATORVASTATINA) VIVAX</t>
  </si>
  <si>
    <t>00398</t>
  </si>
  <si>
    <t>ATOVAROL 40MG X 30 CAP VIVAX</t>
  </si>
  <si>
    <t>105249</t>
  </si>
  <si>
    <t>ATROALDO INHALADOR 20MCG X 200 DOSIS (IPRATROPIO) ALDO-UNION</t>
  </si>
  <si>
    <t>00399</t>
  </si>
  <si>
    <t>ATROBEL SOL GTAS 10MG/ML 15ML (HIOSCINA) RONAVA</t>
  </si>
  <si>
    <t>303389</t>
  </si>
  <si>
    <t>ATROPINA 1% SOL. OFT X 5ML CLEO</t>
  </si>
  <si>
    <t>304590</t>
  </si>
  <si>
    <t>ATROVERAN 10MG X 10 TAB (HIOSCINA) VARGAS</t>
  </si>
  <si>
    <t>304591</t>
  </si>
  <si>
    <t>ATROVERAN GOTAS X 15ML (HIOSCINA) VARGAS</t>
  </si>
  <si>
    <t>307360</t>
  </si>
  <si>
    <t>AUGMEXICLAV SUSP 457MG/5ML X 70ML (AMOXICILINA+ACID. CLAV.) FUGEN</t>
  </si>
  <si>
    <t>00403</t>
  </si>
  <si>
    <t>AVELOX 400MG IV X 250ML (MOXIFLOXACINA) BAYER</t>
  </si>
  <si>
    <t>103954</t>
  </si>
  <si>
    <t>AXOKINE (MOXIFLOXACINA) 400 MG X 5 TAB LETI</t>
  </si>
  <si>
    <t>307094</t>
  </si>
  <si>
    <t>AZACARD 81 MG X 30 TAB (ACIDO ACETILSALICILICO) OFTALMI</t>
  </si>
  <si>
    <t>303928</t>
  </si>
  <si>
    <t>AZIMAKROL 1000MG X 2 COMPR (AZITROMICINA) ROWE</t>
  </si>
  <si>
    <t>00408</t>
  </si>
  <si>
    <t>AZITRODEX 500MG X 3 TAB (AZITROMICINA) PLUSANDEX</t>
  </si>
  <si>
    <t>305966</t>
  </si>
  <si>
    <t>AZITROMICINA 500MG X 10 TAB (CAJA X 3 BLISTER) JMW</t>
  </si>
  <si>
    <t>307262</t>
  </si>
  <si>
    <t>AZITROMICINA 500MG X 10 TAB CAJA X 3 BLISTER MEDEK</t>
  </si>
  <si>
    <t>00422</t>
  </si>
  <si>
    <t>AZITROMICINA 500MG X 3 TAB KMPLUS</t>
  </si>
  <si>
    <t>305851</t>
  </si>
  <si>
    <t>AZITROMICINA 500MG X 3TAB GDG PHARMA</t>
  </si>
  <si>
    <t>305421</t>
  </si>
  <si>
    <t>AZITROMICINA 500MG X 5 COMP SPEFAR</t>
  </si>
  <si>
    <t>307500</t>
  </si>
  <si>
    <t>AZITROMICINA 500MG X 5 TAB ARTE MEDICO</t>
  </si>
  <si>
    <t>02880</t>
  </si>
  <si>
    <t>AZITROMICINA 500MG X 5 TAB BUKA</t>
  </si>
  <si>
    <t>104406</t>
  </si>
  <si>
    <t>AZITROMICINA 500MG X 5 TAB GENCER</t>
  </si>
  <si>
    <t>306761</t>
  </si>
  <si>
    <t>AZUFRE POLVO SOBRE X 20GR BIOFARCO</t>
  </si>
  <si>
    <t>01345</t>
  </si>
  <si>
    <t>AZUL DE METILENO SOL. AL 1% 30ML BIOFARCO</t>
  </si>
  <si>
    <t>103499</t>
  </si>
  <si>
    <t>AZUL DE METILENO X 30 ML RECETTEMARK</t>
  </si>
  <si>
    <t>105090</t>
  </si>
  <si>
    <t>AZUTAN 0.15% COLUTORIO TOPICO BUCAL X 180 ML BIOTECH</t>
  </si>
  <si>
    <t>303938</t>
  </si>
  <si>
    <t>BACITRACINA 500IU UNGUENTO X 15G KLINOS</t>
  </si>
  <si>
    <t>307387</t>
  </si>
  <si>
    <t>BACITRACINA 500U.I /GR X 15GR SGG</t>
  </si>
  <si>
    <t>303457</t>
  </si>
  <si>
    <t>BACITRACINA 500UI / GR UNGUENTO X 20GR DAC55</t>
  </si>
  <si>
    <t>307768</t>
  </si>
  <si>
    <t>BACITRACINA 500UI UNGUENTO X 15GR REMENY</t>
  </si>
  <si>
    <t>105105</t>
  </si>
  <si>
    <t>BACITRACINA 500UI/G UNGUENTO X 15G RONAVA</t>
  </si>
  <si>
    <t>103423</t>
  </si>
  <si>
    <t>BACITRACINA+NEOMICINA UNGUENTO TOPICA 500UI// 5MGX 15G KMPLUS</t>
  </si>
  <si>
    <t>105029</t>
  </si>
  <si>
    <t>BACTEVAL 250/50MG X 24 CAP VALMORCA</t>
  </si>
  <si>
    <t>306722</t>
  </si>
  <si>
    <t>BACTRIM 400MG-80MG X 20 TAB (TRIMETOPRIM-SULFA) SIEGFRIED</t>
  </si>
  <si>
    <t>306723</t>
  </si>
  <si>
    <t>BACTRIM FORTE 800MG-160MG X 10 TAB (TRIMETOPRIM-SULFA) SIEGFRIED</t>
  </si>
  <si>
    <t>306729</t>
  </si>
  <si>
    <t>BACTRIM SUSP 200MG-40MG/5ML X 100ML (TRIMETOPRIM-SULFA) SIEGFRIED</t>
  </si>
  <si>
    <t>104676</t>
  </si>
  <si>
    <t>BACTRIZOL (METRONIDAZOL) SOL. INYEC 5MG/ML 100ML BERHENS</t>
  </si>
  <si>
    <t>00445</t>
  </si>
  <si>
    <t>BACTROCIS MOXIFLOXACINA 8MG X 20G BOOZ</t>
  </si>
  <si>
    <t>105099</t>
  </si>
  <si>
    <t>BACTRON 40MG-200MG/5ML SUSP  X 100ML (TRIMETOPRIM/SULFAMETAXOL) RONAVA</t>
  </si>
  <si>
    <t>302837</t>
  </si>
  <si>
    <t>BACTRON FORTE X 10 TAB (TRIMETOPRIM 160MG / SULFAMETOXAZOL 800MG) RONAVA</t>
  </si>
  <si>
    <t>105096</t>
  </si>
  <si>
    <t>BACTRON X 20 TAB (TRIMETOPRIM 80MG / SULFAMETOXAZOL 400MG) RONAVA</t>
  </si>
  <si>
    <t>104294</t>
  </si>
  <si>
    <t>BACUMER METRONIDAZOL 2.5% FLUCONAZOL 2% DEXAMETASONA 1% CREMA X 20 G  BOOZ</t>
  </si>
  <si>
    <t>305563</t>
  </si>
  <si>
    <t>BAJA LENGUA DE MADERA CAJA X 100 UNDS PROCARE</t>
  </si>
  <si>
    <t>104310</t>
  </si>
  <si>
    <t>BALSADER POMADA 30G X KIMICEG</t>
  </si>
  <si>
    <t>305717</t>
  </si>
  <si>
    <t>BANDAS ADHESIVAS (CURITAS) COLOR PIEL X 20 UNDS ZUVISS</t>
  </si>
  <si>
    <t>305718</t>
  </si>
  <si>
    <t>BANDAS ADHESIVAS (CURITAS) KIDS X 20 UNDS ZUVISS</t>
  </si>
  <si>
    <t>305719</t>
  </si>
  <si>
    <t>BANDAS ADHESIVAS (CURITAS) MIXTAS COLOR PIEL X 20 UNDS ZUVISS</t>
  </si>
  <si>
    <t>303931</t>
  </si>
  <si>
    <t>BARGONIL 2% X 30 GR (TRIBENOSIDO / HAPARINOIDE DUODENAL / LIDOCAINA) ROWE</t>
  </si>
  <si>
    <t>307298</t>
  </si>
  <si>
    <t>BARRA DE BAÑO CORPORAL AVENA X 75G MIMADITO</t>
  </si>
  <si>
    <t>307299</t>
  </si>
  <si>
    <t>BARRA DE BAÑO CORPORAL DULCE SUEÑO LAVANDA X 75 G MIMADITO</t>
  </si>
  <si>
    <t>307300</t>
  </si>
  <si>
    <t>BARRA DE BAÑO CORPORAL MANZANILLA Y ALOE VERA X 75G . MIMADITO</t>
  </si>
  <si>
    <t>305749</t>
  </si>
  <si>
    <t>BARRA DE JABON COCO CREAM 75G ARTE+SANO</t>
  </si>
  <si>
    <t>305748</t>
  </si>
  <si>
    <t>BARRA DE JABON GREEN TEA 75G ARTE+SANO</t>
  </si>
  <si>
    <t>306234</t>
  </si>
  <si>
    <t>BARRA DE JABON NATUR ORGANIC X 100GR AVENA Y MIEL ARTE+SANO</t>
  </si>
  <si>
    <t>306765</t>
  </si>
  <si>
    <t>BARRA DE JABON NATUR ORGANIC X 100GR CANELA ARTE+SANO</t>
  </si>
  <si>
    <t>306763</t>
  </si>
  <si>
    <t>BARRA DE JABON NATUR ORGANIC X 100GR CITRUS ARTE+SANO</t>
  </si>
  <si>
    <t>305747</t>
  </si>
  <si>
    <t>BARRA DE JABON ORIGINAL 75G ARTE+SANO</t>
  </si>
  <si>
    <t>303135</t>
  </si>
  <si>
    <t>BARROCUTINA GEL FACIAL INVISIBLE X 20GR FC PHARMA</t>
  </si>
  <si>
    <t>303221</t>
  </si>
  <si>
    <t>BARROCUTINA TEENS 120ML GEL LIMPIADOR FACIAL FC PHARMA</t>
  </si>
  <si>
    <t>304777</t>
  </si>
  <si>
    <t>BARROCUTINA TEENS 120ML TONICO FACIAL ASTRINGENTE FC PHARMA</t>
  </si>
  <si>
    <t>304000</t>
  </si>
  <si>
    <t>BASTON 1 PUNTO VALEMEDIC</t>
  </si>
  <si>
    <t>305875</t>
  </si>
  <si>
    <t>BASTON DE 1 PUNTO INSUAMINCA</t>
  </si>
  <si>
    <t>306247</t>
  </si>
  <si>
    <t>BATA DE CIRUJANO ESTERIL 40 GRS GAVENTEX</t>
  </si>
  <si>
    <t>304306</t>
  </si>
  <si>
    <t>BATA DE PACIENTE ESTERIL NICAMARCA</t>
  </si>
  <si>
    <t>306249</t>
  </si>
  <si>
    <t>BATA DE PACIENTE STANDARD GAVENTEX</t>
  </si>
  <si>
    <t>307614</t>
  </si>
  <si>
    <t>BATERIA ALKALINA ENERGIZER 9V X 1 UNIDAD</t>
  </si>
  <si>
    <t>307613</t>
  </si>
  <si>
    <t>BATERIA ALKALINA ENERGIZER AA X 4 UNDS</t>
  </si>
  <si>
    <t>307417</t>
  </si>
  <si>
    <t>BATERIA EVEREADY AA X 4 UNDS</t>
  </si>
  <si>
    <t>307615</t>
  </si>
  <si>
    <t>BATERIA EVEREADY C X 2 UNDS</t>
  </si>
  <si>
    <t>306080</t>
  </si>
  <si>
    <t>BATERIA EVEREADY D X 2 UNDS</t>
  </si>
  <si>
    <t>307311</t>
  </si>
  <si>
    <t>BATERIA KODAK MAX SUPER ALCALINA  AA BLISTER X 8 UNIDS</t>
  </si>
  <si>
    <t>307042</t>
  </si>
  <si>
    <t>BATERIA KODAK MAX SUPER ALCALINA  AAA BLISTER X 10 UNIDS</t>
  </si>
  <si>
    <t>307044</t>
  </si>
  <si>
    <t>BATERIA KODAK MAX SUPER ALCALINA 9V X 1 UNID</t>
  </si>
  <si>
    <t>307312</t>
  </si>
  <si>
    <t>BATERIA KODAK MAX SUPER ALCALINA AAA BLISTER X 8 UNIDS</t>
  </si>
  <si>
    <t>104738</t>
  </si>
  <si>
    <t>BCAA 3000 650MG X 50CAP NATURLIFE'S</t>
  </si>
  <si>
    <t>104231</t>
  </si>
  <si>
    <t>BECLOMETASONA DIPROPIONATO INHALADOR 250MCG/ 200 DOSIS KMPLUS</t>
  </si>
  <si>
    <t>305128</t>
  </si>
  <si>
    <t>BECUMED CREMA 5% X 80GR (PROVITAMINA B5) MEDICAMENTOS ASIA</t>
  </si>
  <si>
    <t>305972</t>
  </si>
  <si>
    <t>BEDUDERM CREMA 5% P/P 30 GR (DEXPANTENOL) JMW</t>
  </si>
  <si>
    <t>305969</t>
  </si>
  <si>
    <t>BEDUDERM LOCION 1% 200 ML (DEXPANTENOL) JMW</t>
  </si>
  <si>
    <t>306815</t>
  </si>
  <si>
    <t>BEHKACIN X 1 AMP 500MG/2ML (AMIKACINA) BEHRENS</t>
  </si>
  <si>
    <t>303054</t>
  </si>
  <si>
    <t>BELFAREN 50MG X20 (DICLOFENAC SODICO) BELFAR</t>
  </si>
  <si>
    <t>304953</t>
  </si>
  <si>
    <t>BELOC 100MG X 10 TAB (ATENOLOL) SIEGFRIED</t>
  </si>
  <si>
    <t>302682</t>
  </si>
  <si>
    <t>BELOC ATENOLOL 100 MG X 20 TAB SIEGFRIED</t>
  </si>
  <si>
    <t>302722</t>
  </si>
  <si>
    <t>BENCIDAMINA 0.15% SOL TOPICA BUCAL X 120ML COFASA</t>
  </si>
  <si>
    <t>105221</t>
  </si>
  <si>
    <t>BENDAMEN MEBENDAZOL 100MG X 6 TAB SIEGFRIED</t>
  </si>
  <si>
    <t>302805</t>
  </si>
  <si>
    <t>BENFLUX 15MG/5ML JBE X 120 ML (AMBROXOL) ATRAL</t>
  </si>
  <si>
    <t>104716</t>
  </si>
  <si>
    <t>BENFLUX 30MG X 20TAB (AMBROXOL) POLINAC</t>
  </si>
  <si>
    <t>305946</t>
  </si>
  <si>
    <t>BENZAC AC WASH 5% GEL X 100GR (PEROXIDO DE BENZOILO) GALDERMA</t>
  </si>
  <si>
    <t>302679</t>
  </si>
  <si>
    <t>BENZODIAZOL S/ LIMON MIEL X 16 TAB MAST SIEGFRIED</t>
  </si>
  <si>
    <t>00459</t>
  </si>
  <si>
    <t>BENZODIAZOL S/ LIMON X 16 TAB MAST SIEGFRIED</t>
  </si>
  <si>
    <t>105202</t>
  </si>
  <si>
    <t>BENZODIAZOL S/ MENTA X 16 TAB MAST SIEGFRIED</t>
  </si>
  <si>
    <t>00460</t>
  </si>
  <si>
    <t>BENZODIAZOL S/ NARANJA X 16TAB MAST SIEGFRIED</t>
  </si>
  <si>
    <t>00461</t>
  </si>
  <si>
    <t>BENZODIAZOL S/ TUTTI FRUTTI X 16 TAB MAST SIEGFRIED</t>
  </si>
  <si>
    <t>105087</t>
  </si>
  <si>
    <t>BEPRODERM 0.05%-0.1% CREMA 15G (BETAMETASONA -GENTAMICINA) BIOTECH</t>
  </si>
  <si>
    <t>104925</t>
  </si>
  <si>
    <t>BERRO JBE X 240 ML ARCO IRIS</t>
  </si>
  <si>
    <t>302839</t>
  </si>
  <si>
    <t>BESILATO DE ANLODIPINO 10MG X 30COMP CIMED</t>
  </si>
  <si>
    <t>103201</t>
  </si>
  <si>
    <t>BETADERM 0.05% CREMA TUBO 15 G BIOTECH</t>
  </si>
  <si>
    <t>02756</t>
  </si>
  <si>
    <t>BETADERM PLUS CREMA TUBO 15 G BIOTECH</t>
  </si>
  <si>
    <t>104659</t>
  </si>
  <si>
    <t>BETADEX 0.1% (BETAMETASONA DIPIONATO) CREMA 15G LIALI</t>
  </si>
  <si>
    <t>306719</t>
  </si>
  <si>
    <t>BETADEX G (BETAMETASONA - GENTAMICINA) CREMA 15G LIALI</t>
  </si>
  <si>
    <t>304744</t>
  </si>
  <si>
    <t>BETADUO JER PRELLANADA X 1ML VIVAX</t>
  </si>
  <si>
    <t>302701</t>
  </si>
  <si>
    <t>BETAGEMER (BETAMETASONA 0.1% GENTAMICINA 0.1%)  BOOZ</t>
  </si>
  <si>
    <t>02760</t>
  </si>
  <si>
    <t>BETAGEN SOLSPEN INY AMPOLLA 1ML X 1 AMP BIOTECH</t>
  </si>
  <si>
    <t>307019</t>
  </si>
  <si>
    <t>BETAMETASONA + GENTAMICINA + MICONAZOL + CLOROCRESOL CREMA X 15GR JL PHARMA</t>
  </si>
  <si>
    <t>00472</t>
  </si>
  <si>
    <t>BETAMETASONA 4MG/1ML AMP BIOSANO</t>
  </si>
  <si>
    <t>306283</t>
  </si>
  <si>
    <t>BETAMETASONA 4MG/ML I.M/I.V AMP X 1 ML CAJA X 10 AMP LAND</t>
  </si>
  <si>
    <t>307082</t>
  </si>
  <si>
    <t>BETAMETASONA 4MG/ML I.M/I.V BLISTER X10 AMP BRIX MEDIC</t>
  </si>
  <si>
    <t>307745</t>
  </si>
  <si>
    <t>BETAMETASONA FOSFATO DISODICO AMP 4MG/1ML I.M/I.V BLISTER X 10 AMP JMW</t>
  </si>
  <si>
    <t>303904</t>
  </si>
  <si>
    <t>BETARRETIN 0.05% 30G (TRETINOINA) MEDIHEALTH</t>
  </si>
  <si>
    <t>304009</t>
  </si>
  <si>
    <t>BETARRETIN GEL 0,025% X 30GR  MEDIHEALTH</t>
  </si>
  <si>
    <t>304010</t>
  </si>
  <si>
    <t>BETARRETIN LOCION 0,05% X 60ML (TRETINOINA) MEDIHEALTH</t>
  </si>
  <si>
    <t>00477</t>
  </si>
  <si>
    <t>BETASALICIS 0,1%/0,5% 20G (BETAMETASONA + ACIDO SALICILICO) BOOZ</t>
  </si>
  <si>
    <t>305155</t>
  </si>
  <si>
    <t>BETAYODIN SOLUCION 10% X 100ML (IODO POVIDONA) LYA</t>
  </si>
  <si>
    <t>103987</t>
  </si>
  <si>
    <t>BETRICORT X 30G CREMA (CETOCONAZOL+ BETAMETASONA+ NEOMICINA) GEOLAB</t>
  </si>
  <si>
    <t>304936</t>
  </si>
  <si>
    <t>BETRICORT X 30G POMADA (CETOCONAZOL+ BETAMETASONA+ NEOMICINA) GEOLAB</t>
  </si>
  <si>
    <t>104681</t>
  </si>
  <si>
    <t>BEUSAN CEBOLLA MORADA JBE 240ML WALIFE</t>
  </si>
  <si>
    <t>104680</t>
  </si>
  <si>
    <t>BEUSAN EXPECTORANTE JBE 240ML WALIFE</t>
  </si>
  <si>
    <t>104682</t>
  </si>
  <si>
    <t>BEUSAN PLUS JBE 240ML WALIFE</t>
  </si>
  <si>
    <t>307475</t>
  </si>
  <si>
    <t>BICARBONATO DE SODIO  20G TARRO X 1 UND  FSI</t>
  </si>
  <si>
    <t>00481</t>
  </si>
  <si>
    <t>BICARBONATO DE SODIO 5% 100ML BEHRENS</t>
  </si>
  <si>
    <t>103514</t>
  </si>
  <si>
    <t>BICARBONATO DE SODIO SOBRE DE 10GR X1 FARMAX</t>
  </si>
  <si>
    <t>305730</t>
  </si>
  <si>
    <t>BICOL 160MG- 12.5MG X 14 COMP (VALSARTAN-HIDROCLOROTIAZIDA) SIEGFRIED</t>
  </si>
  <si>
    <t>303822</t>
  </si>
  <si>
    <t>BIOAFOLIC 5MG X 10 TAB CAJA X 20 BLISTER (ACIDO FOLICO) BIOVENEZUELA</t>
  </si>
  <si>
    <t>104354</t>
  </si>
  <si>
    <t>BIOAIR 10-5MG X 10 TAB (MONTELUKAST+DESLORATADINA) BIOVENEZUELA</t>
  </si>
  <si>
    <t>303823</t>
  </si>
  <si>
    <t>BIOALERCET 10MG X 10 TAB CAJA X 10 BLISTER BIOVENEZUELA</t>
  </si>
  <si>
    <t>307185</t>
  </si>
  <si>
    <t>BIOCAIN HIPERBARA AMP 0.05G/0.069G X 2ML ESPINAL CAJA X 10 AMP (LIDOCAINA - DEXTROSA) BIOGLASS</t>
  </si>
  <si>
    <t>307348</t>
  </si>
  <si>
    <t>BIOCARDIS 81MG X 30 TAB (ACIDO ACETILSALICILICO) BIO-MERCY</t>
  </si>
  <si>
    <t>307191</t>
  </si>
  <si>
    <t>BIOCLORFEN AMP 10MG/ML I.V-I.M CAJA X 10 AMP (CLORFENAMINA) BIOGLASS</t>
  </si>
  <si>
    <t>303964</t>
  </si>
  <si>
    <t>BIOCOR 40MG X 30 TAB (OLMESARTAN) MCK</t>
  </si>
  <si>
    <t>303966</t>
  </si>
  <si>
    <t>BIOCOR HCT 20 MG - 12,5 MG X 30 TAB (OLMESARTAN - HCT) MCK</t>
  </si>
  <si>
    <t>303967</t>
  </si>
  <si>
    <t>BIOCOR HCT 40 MG - 12,5 MG X 10 TAB (OLMESARTAN - HCT) MCK</t>
  </si>
  <si>
    <t>105158</t>
  </si>
  <si>
    <t>BIOCUZOL (BETA+NEO+CLOTRI) CREMA 20G BIOVENEZUELA</t>
  </si>
  <si>
    <t>307193</t>
  </si>
  <si>
    <t>BIODEXA AMP 8MG/2ML I.V-I.M CAJA X 10 AMP (DEXAMETASONA) BIOGLASS</t>
  </si>
  <si>
    <t>307345</t>
  </si>
  <si>
    <t>BIOEZ 20MG X 30 TAB (ESOMEPRAZOL) BIO-MERCY</t>
  </si>
  <si>
    <t>307351</t>
  </si>
  <si>
    <t>BIOFLAZACORT 30MG X 30 TAB (DEFLAZACORT) BIO-MERCY</t>
  </si>
  <si>
    <t>303826</t>
  </si>
  <si>
    <t>BIOFLENAC 50MG X 10 TAB CAJA X 10 BLISTER (DICLOFENAC POTASICO) BIOVENEZUELA</t>
  </si>
  <si>
    <t>307339</t>
  </si>
  <si>
    <t>BIOFLOX 500MG X 7 TAB (LEVOFLOXACINA) BIO-MERCY</t>
  </si>
  <si>
    <t>307350</t>
  </si>
  <si>
    <t>BIOFLOX 750MG X 5 TAB (LEVOFLOXACINA) BIO-MERCY</t>
  </si>
  <si>
    <t>307187</t>
  </si>
  <si>
    <t>BIOFOLIC AMP 10MG/ML I.V-I.M CAJA X 10 AMP (ACIDO FOLICO) BIOGLASS</t>
  </si>
  <si>
    <t>307341</t>
  </si>
  <si>
    <t>BIOGAVALINA 75MG X 30 TAB (PREGABALINA) BIO-MERCY</t>
  </si>
  <si>
    <t>104556</t>
  </si>
  <si>
    <t>BIOGEL GEL CONDUCTOR PARA ULTRASONIDO X 250 ML HMD</t>
  </si>
  <si>
    <t>306617</t>
  </si>
  <si>
    <t>BIOGRA 100MG X 4 TAB (SILDENAFIL) BIOVENEZUELA</t>
  </si>
  <si>
    <t>306269</t>
  </si>
  <si>
    <t>BIOGRAMAX X 4TAB (SILDENAFIL 50MG + DAPOXETINA 30MG) BIOVENEZUELA</t>
  </si>
  <si>
    <t>307335</t>
  </si>
  <si>
    <t>BIONAPRIL 10MG X 30 TAB (ENALAPRIL) BIO-MERCY</t>
  </si>
  <si>
    <t>307336</t>
  </si>
  <si>
    <t>BIONAPRIL 20MG X 30 TAB (ENALAPRIL) BIO-MERCY</t>
  </si>
  <si>
    <t>303827</t>
  </si>
  <si>
    <t>BIOPLATELET 75MG X 10 TAB CAJA X 10 BLISTER (CLOPIDOGREL) BIOVENEZUELA</t>
  </si>
  <si>
    <t>103323</t>
  </si>
  <si>
    <t>BIOPRAZOL OMEPRAZOL 20MG LR X 10TAB CAJA X 10 BLISTER BIOVENEZUELA</t>
  </si>
  <si>
    <t>307490</t>
  </si>
  <si>
    <t>BIOPROFEN 200MG X 10TAB  (IBUPROFENO) CAJA X 10 BLISTER BIOVENEZUELA</t>
  </si>
  <si>
    <t>307373</t>
  </si>
  <si>
    <t>BIOS BARRA DERMOLIMPIADORA CLINE NEUTRA 80G</t>
  </si>
  <si>
    <t>00484</t>
  </si>
  <si>
    <t>BIOS BARRA DERMOLIMPIADORA PIEL GRASA X 90 GR</t>
  </si>
  <si>
    <t>304793</t>
  </si>
  <si>
    <t>BIOS BIPROX LOCIÓN ESPUMOSA X 400 ML</t>
  </si>
  <si>
    <t>304781</t>
  </si>
  <si>
    <t>BIOS CHAMPU FORMULA ANTICAIDA X 200 ML</t>
  </si>
  <si>
    <t>304782</t>
  </si>
  <si>
    <t>BIOS CREMA HIDRATANTE Y RESTAURADORA X 120 ML</t>
  </si>
  <si>
    <t>304783</t>
  </si>
  <si>
    <t>BIOS CREMA LIMPIADORA HIDRATANTE X 60 GR</t>
  </si>
  <si>
    <t>304791</t>
  </si>
  <si>
    <t>BIOS SCRUB GEL FACIAL HUMECTANTE X 120 ML</t>
  </si>
  <si>
    <t>304790</t>
  </si>
  <si>
    <t>BIOS SYNDET LIGHTFILL LOCION LIMPIADORA X 400 ML</t>
  </si>
  <si>
    <t>307491</t>
  </si>
  <si>
    <t>BIOSPIRINA 81MG X 10TAB (ASPIRINA) CAJA X 10 BLISTER BIOVENEZUELA</t>
  </si>
  <si>
    <t>307342</t>
  </si>
  <si>
    <t>BIOSULFIL 1% CREMA X 30GR (SULFADIAZINA DE PLATA) BIO-MERCY</t>
  </si>
  <si>
    <t>307337</t>
  </si>
  <si>
    <t>BIOTAMSUL 0.4MG X 30 TAB (TAMSULOSINA) BIO-MERCY</t>
  </si>
  <si>
    <t>305765</t>
  </si>
  <si>
    <t>BIOTINA 15000MGC X 30 CAP PRIMAVERA MAF</t>
  </si>
  <si>
    <t>104395</t>
  </si>
  <si>
    <t>BIOTIOFEN 4MG-400MG X 10 TAB (TIOCOLCHICOSIDO + IBUPROFENO) BIOVENEZUELA</t>
  </si>
  <si>
    <t>304749</t>
  </si>
  <si>
    <t>BIOTOPIX PHOTOPROTECT SPF 50+ X 50GR LSI</t>
  </si>
  <si>
    <t>307178</t>
  </si>
  <si>
    <t>BIOTRANEX AMP 500MG/5ML I.V CAJA X 10 AMP (ACIDO TRANEXAMICO) BIOGLASS</t>
  </si>
  <si>
    <t>303431</t>
  </si>
  <si>
    <t>BIOTRIZINA 1% X 30G (SULFADIAZINA DE PLATA) BIO ESTERIL</t>
  </si>
  <si>
    <t>307180</t>
  </si>
  <si>
    <t>BIOVIT K AMP 10MG/ML I.V-I.M CAJA X 10 AMP (FITOMENADIONA - VIT K) BIOGLASS</t>
  </si>
  <si>
    <t>305685</t>
  </si>
  <si>
    <t>BIOVITAL X 30CAP COSMELAB (CURCUMA,MORINGA, VIT E,SELENIO)</t>
  </si>
  <si>
    <t>303824</t>
  </si>
  <si>
    <t>BIOVITAMINAS X 10 TAB CAJA X 10 BLISTER BIOVENEZUELA</t>
  </si>
  <si>
    <t>303511</t>
  </si>
  <si>
    <t>BIPERIDENO 2MG X 15TAB CAJA X 6 BLISTER TECNOQUIMICA</t>
  </si>
  <si>
    <t>302471</t>
  </si>
  <si>
    <t>BIPROLIL 2.5MG X 15 TAB (BISOPROLOL) VARGAS</t>
  </si>
  <si>
    <t>302470</t>
  </si>
  <si>
    <t>BIPROLIL 5MG X 15 TAB (BISOPROLOL) VARGAS</t>
  </si>
  <si>
    <t>306940</t>
  </si>
  <si>
    <t>BISACODILO 5MG X 10 TAB ARTE MEDICO</t>
  </si>
  <si>
    <t>304615</t>
  </si>
  <si>
    <t>BISACODILO 5MG X 10 TAB CAJA X 10 BLISTER JMW</t>
  </si>
  <si>
    <t>105175</t>
  </si>
  <si>
    <t>BISOBLOC 10MG X 30 TAB (BISOPROLOL) GLOBAL FARMA</t>
  </si>
  <si>
    <t>302714</t>
  </si>
  <si>
    <t>BISOBLOC HCT (BISOPROLOL 10MG +HCT 6.25MG) GLOBAL FARMA</t>
  </si>
  <si>
    <t>302713</t>
  </si>
  <si>
    <t>BISOBLOC HCT (BISOPROLOL 2.5MG + HCT 6.25MG) GLOBAL FARMA</t>
  </si>
  <si>
    <t>307227</t>
  </si>
  <si>
    <t>BISOPROLOL  5 MG X 10 TAB KLOMDAY</t>
  </si>
  <si>
    <t>104567</t>
  </si>
  <si>
    <t>BISOPROLOL + HIDROCLOTIAZIDA 2.5MG/6.25MG X 15 TAB ALESS</t>
  </si>
  <si>
    <t>304355</t>
  </si>
  <si>
    <t>BISOPROLOL + HIDROCLOTIAZIDA 5MG/6.25MG X 15 TAB ALESS</t>
  </si>
  <si>
    <t>306152</t>
  </si>
  <si>
    <t>BISOPROLOL 10MG X 20 COMPR GENVEN</t>
  </si>
  <si>
    <t>00498</t>
  </si>
  <si>
    <t>BISOPROLOL 10MG X 30 TAB ANGELUS</t>
  </si>
  <si>
    <t>305293</t>
  </si>
  <si>
    <t>BISOPROLOL 10MG X 30 TAB FARMAMED</t>
  </si>
  <si>
    <t>104088</t>
  </si>
  <si>
    <t>BISOPROLOL 2,5 MG X 30TAB LATTAN</t>
  </si>
  <si>
    <t>307522</t>
  </si>
  <si>
    <t>BISOPROLOL 2,5MG X 10 TAB CAJA X 10 BLISTER JMW</t>
  </si>
  <si>
    <t>305865</t>
  </si>
  <si>
    <t>BISOPROLOL 5 MG X 10TAB CAJA X 10 BLISTER BRIXMEDIC</t>
  </si>
  <si>
    <t>306916</t>
  </si>
  <si>
    <t>BISOPROLOL 5MG X 10 TAB CAJA X 10 BLISTER JMW</t>
  </si>
  <si>
    <t>104668</t>
  </si>
  <si>
    <t>BISOPROLOL 5MG X 30 TAB LATTAN</t>
  </si>
  <si>
    <t>307228</t>
  </si>
  <si>
    <t>BISOPROLOL FUMARATO 2,5 MG X 10 TAB KLOMDAY</t>
  </si>
  <si>
    <t>304925</t>
  </si>
  <si>
    <t>BISOPROLOL FUMARATO 5 MG X 30 TAB NIO PHARMACEUTICAL</t>
  </si>
  <si>
    <t>304398</t>
  </si>
  <si>
    <t>BISOPRUNI 5MG X 30TAB (BISOPROLOL) UNIPHARMA</t>
  </si>
  <si>
    <t>00505</t>
  </si>
  <si>
    <t>BLOCAX 8MG X 30 TAB (CANDESARTAN) BIOTECH</t>
  </si>
  <si>
    <t>00506</t>
  </si>
  <si>
    <t>BLOKXA 10MG X 14 TAB (RIVAROXABAN) MCK</t>
  </si>
  <si>
    <t>303376</t>
  </si>
  <si>
    <t>BLOKXA 15MG X 14 TAB (RIVAROXABAN) MCK</t>
  </si>
  <si>
    <t>303377</t>
  </si>
  <si>
    <t>BLOKXA 20MG X 14 TAB (RIVAROXABAN) MCK</t>
  </si>
  <si>
    <t>307159</t>
  </si>
  <si>
    <t>BODY SPRAY APEX KAOS SPRAY X 150ML</t>
  </si>
  <si>
    <t>307160</t>
  </si>
  <si>
    <t>BODY SPRAY APEX SPORT SPRAY X 150ML</t>
  </si>
  <si>
    <t>306262</t>
  </si>
  <si>
    <t>BODY SPRAY OLD SPICE FRESH SPRAY X 96GR P&amp;G</t>
  </si>
  <si>
    <t>306254</t>
  </si>
  <si>
    <t>BODY SPRAY OLD SPICE LEÑA SPRAY X 96GR P&amp;G</t>
  </si>
  <si>
    <t>307267</t>
  </si>
  <si>
    <t>BOLSA DE COLOSTOMIA X 10 UNIDS VENBOL</t>
  </si>
  <si>
    <t>305348</t>
  </si>
  <si>
    <t>BORAX X 25 GRS CAJ X 12 SOBRE RECETTE MARK</t>
  </si>
  <si>
    <t>307401</t>
  </si>
  <si>
    <t>BORIFEM  600MG X 30 CAPS. VAGINALES (ACIDO BORICO) ALPHA BTM</t>
  </si>
  <si>
    <t>307095</t>
  </si>
  <si>
    <t>BRAGUERO P/ HERNIAS T-S BEIGE FORMA ELASTICA</t>
  </si>
  <si>
    <t>307098</t>
  </si>
  <si>
    <t>BRAGUERO P/ HERNIAS T-XL BEIGE FORMA ELASTICA</t>
  </si>
  <si>
    <t>302999</t>
  </si>
  <si>
    <t>BRAL 500 MG X 20TAB (DIPIRONA) BIOTECH</t>
  </si>
  <si>
    <t>305528</t>
  </si>
  <si>
    <t>BREXIN 100MG/ML GOTAS X 15ML (ACETAMINOFEN) COFASA</t>
  </si>
  <si>
    <t>00520</t>
  </si>
  <si>
    <t>BREXIN FORTE 650MG X 10 TAB (ACETAMINOFEN) COFASA</t>
  </si>
  <si>
    <t>307057</t>
  </si>
  <si>
    <t>BRIMONID GTA OFT 0.2% X 5ML (BRIMONIDINA) PRISM</t>
  </si>
  <si>
    <t>305317</t>
  </si>
  <si>
    <t>BRIMOPRESS 0,2 SOL. X 5 ML (BRIMONIDINA) POEN</t>
  </si>
  <si>
    <t>104336</t>
  </si>
  <si>
    <t>BRODILIN 0.005 MG/5ML JBE X 120 ML (CLENBUTEROL) ZUOZ PHARMA</t>
  </si>
  <si>
    <t>02757</t>
  </si>
  <si>
    <t>BROFLEMA 8 MG/5 ML JBE X120 ML BROMEXINA BIOTECH</t>
  </si>
  <si>
    <t>00522</t>
  </si>
  <si>
    <t>BROLAT 5MG-30MG X 10 TAB SIEGFRIED</t>
  </si>
  <si>
    <t>00523</t>
  </si>
  <si>
    <t>BROLAT SOL ORAL X 60ML (LORATADINA 5MG- AMBROXOL 30MG) SIEGFRIED</t>
  </si>
  <si>
    <t>00526</t>
  </si>
  <si>
    <t>BROMAZEPAM 6 MG X 30 COMPR ROWE</t>
  </si>
  <si>
    <t>00529</t>
  </si>
  <si>
    <t>BROMEXINA 4MG/5ML JBE PED X 100ML COFASA</t>
  </si>
  <si>
    <t>104721</t>
  </si>
  <si>
    <t>BROMEXINA 8MG/5ML JBE X 120ML POLINAC</t>
  </si>
  <si>
    <t>307419</t>
  </si>
  <si>
    <t>BROMHEXINA JBE 4MG/5ML X 120ML S&amp;G</t>
  </si>
  <si>
    <t>103844</t>
  </si>
  <si>
    <t>BROMURO DE IPRATROPIO 20MCG / 200DOSIS DISTRILAB</t>
  </si>
  <si>
    <t>104613</t>
  </si>
  <si>
    <t>BROMURO DE IPRATROPIO INHALADOR 20 MCG/ 200 DOSIS KMPLUS</t>
  </si>
  <si>
    <t>02211</t>
  </si>
  <si>
    <t>BROMURO DE ROCURONIO 50MG/5ML I.V AMP  BIOSANO (REFRIGERADO)</t>
  </si>
  <si>
    <t>00538</t>
  </si>
  <si>
    <t>BROXOL ALERG PED/ADULT  100 CC LA SANTE</t>
  </si>
  <si>
    <t>00542</t>
  </si>
  <si>
    <t>BROXOL GRIP JBE PED X 120ML LA SANTE</t>
  </si>
  <si>
    <t>00544</t>
  </si>
  <si>
    <t>BROXOL TOS ADULTO JBE 120 ML LA SANTE</t>
  </si>
  <si>
    <t>303829</t>
  </si>
  <si>
    <t>BROXOL TOS JBE PED X 120 ML LA SANTE</t>
  </si>
  <si>
    <t>303107</t>
  </si>
  <si>
    <t>BRUCEN  SYNDET UREA 12% GEL LIMPIADOR CAPILAR  400 ML BRUPHARM</t>
  </si>
  <si>
    <t>303091</t>
  </si>
  <si>
    <t>BRUCEN ADULTCARE BODY LOCION 250ML BRUPHARM</t>
  </si>
  <si>
    <t>303090</t>
  </si>
  <si>
    <t>BRUCEN ADULTCARE BODY LOCION 400ML BRUPHARM</t>
  </si>
  <si>
    <t>303097</t>
  </si>
  <si>
    <t>BRUCEN ADULTCARE CREMA DERMOPROTECTORA ADULTO 100GR BRUPHARM</t>
  </si>
  <si>
    <t>303098</t>
  </si>
  <si>
    <t>BRUCEN ADULTCARE CREMA DERMORESTAURADORA  CON CENTELLA ASIATICA 30 GR BRUPHARM</t>
  </si>
  <si>
    <t>305038</t>
  </si>
  <si>
    <t>BRUCEN ANTI ACNE GEL HIDRATANTE PARA PIELES GRASAS X 120G BRUPHARM PASO 2</t>
  </si>
  <si>
    <t>305043</t>
  </si>
  <si>
    <t>BRUCEN ANTI ACNE PH 5.5 SYNDET LOCION LIMPIADORA FACIAL X 120GR PASO 1</t>
  </si>
  <si>
    <t>303101</t>
  </si>
  <si>
    <t>BRUCEN CREMA DE MANOS CON PROTECTOR SOLAR Y VIT E 50GR BRUPHARM</t>
  </si>
  <si>
    <t>305041</t>
  </si>
  <si>
    <t>BRUCEN HYDRO B5 BODY LOTION  LOCION CORPORAL 250ML BRUPHARM</t>
  </si>
  <si>
    <t>305040</t>
  </si>
  <si>
    <t>BRUCEN HYDRO B5 BODY LOTION  LOCION CORPORAL 400ML BRUPHARM</t>
  </si>
  <si>
    <t>305042</t>
  </si>
  <si>
    <t>BRUCEN HYDRO MATT GEL HIDRATANTE PARA PIELES GRASAS 120ML BRUPHARM</t>
  </si>
  <si>
    <t>303941</t>
  </si>
  <si>
    <t>BRUCEN PANTALLA SOLAR CORPORAL MAXIMA POTECCION 100G BRUPHARM</t>
  </si>
  <si>
    <t>303108</t>
  </si>
  <si>
    <t>BRUCEN SYNDET UREA 12% GEL LIMP CORP 250 ML BRUPHARM</t>
  </si>
  <si>
    <t>303110</t>
  </si>
  <si>
    <t>BRUCEN UREA 10%  400 ML CORP EXTRAHIDRATACION BRUPHARM</t>
  </si>
  <si>
    <t>303109</t>
  </si>
  <si>
    <t>BRUCEN UREA 12% CREMA CORPORAL EMOLIENTE 250 ML BRUPHARM</t>
  </si>
  <si>
    <t>303942</t>
  </si>
  <si>
    <t>BRUCETIN CREMA DERMOPROTECTORA 50GR BRUPHARM</t>
  </si>
  <si>
    <t>303106</t>
  </si>
  <si>
    <t>BRUCETIN KIDS LOTION 200 ML BRUPHARM</t>
  </si>
  <si>
    <t>303943</t>
  </si>
  <si>
    <t>BRUCETIN PANTALLA SOLAR KIDS 50SPS X 80GR BRUPHARM</t>
  </si>
  <si>
    <t>305497</t>
  </si>
  <si>
    <t>BRUDOL 200MG-65MG X 20 COMPR (IBUPROFENO-CAFEINA) ELMOR</t>
  </si>
  <si>
    <t>305498</t>
  </si>
  <si>
    <t>BRUDOL 400MG-65MG X 20 COMPR (IBUPROFENO-CAFEINA) ELMOR</t>
  </si>
  <si>
    <t>305499</t>
  </si>
  <si>
    <t>BRUGESIC 200MG X 10 COMPR (IBUPROFENO) ELMOR</t>
  </si>
  <si>
    <t>305500</t>
  </si>
  <si>
    <t>BRUGESIC 400MG X 10 COMPR (IBUPROFENO) ELMOR</t>
  </si>
  <si>
    <t>305501</t>
  </si>
  <si>
    <t>BRUGESIC 600MG X 10 COMPR (IBUPROFENO) ELMOR</t>
  </si>
  <si>
    <t>305521</t>
  </si>
  <si>
    <t>BRUGESIC FORTE SUSP 200MG/5ML X 60ML (IBUPROFENO) ELMOR</t>
  </si>
  <si>
    <t>305503</t>
  </si>
  <si>
    <t>BRUGESINA 300MG/10MG X 10 COMPR (IBUPROFENO-HIOSCINA) ELMOR</t>
  </si>
  <si>
    <t>302539</t>
  </si>
  <si>
    <t>BUCOXOL GAR SOL ORAL FRUTOS ROJOS X 120ML PHARMETIQUE</t>
  </si>
  <si>
    <t>303356</t>
  </si>
  <si>
    <t>BUCOXOL GAR SOL ORAL MENTA X 120ML PHARMETIQUE</t>
  </si>
  <si>
    <t>302540</t>
  </si>
  <si>
    <t>BUCOXOL GAR SOL ORAL MIEL Y LIMON X 120ML PHARMETIQUE</t>
  </si>
  <si>
    <t>00551</t>
  </si>
  <si>
    <t>BUDECORT 1MG/ML SUSP P/ INH X 10ML (BUDESONIDA) OFTALMI</t>
  </si>
  <si>
    <t>306902</t>
  </si>
  <si>
    <t>BUDECORT INH 200MCG X100 DOSIS (BUDESONIDA) OFTALMI</t>
  </si>
  <si>
    <t>304888</t>
  </si>
  <si>
    <t>BUDENAS SUSP PARA ATOMIZACION NASAL 100MCG/DOSIS 200 DOSIS OFTALMI</t>
  </si>
  <si>
    <t>305928</t>
  </si>
  <si>
    <t>BUDEPLUS 200MCG - 6MCG (BUDESONIDA-FORMOTEROL) MALLEN</t>
  </si>
  <si>
    <t>307769</t>
  </si>
  <si>
    <t>BUDESONIDA 200MCG INHALADOR X 200 DOSIS REMENY</t>
  </si>
  <si>
    <t>104447</t>
  </si>
  <si>
    <t>BUDESONIDA 200MCG/200 DOSIS INHALADOR KMPLUS</t>
  </si>
  <si>
    <t>02791</t>
  </si>
  <si>
    <t>BUDESONIDA INH 200MCG X 200 DOSIS DISTRILAB</t>
  </si>
  <si>
    <t>304507</t>
  </si>
  <si>
    <t>BUDESONIDA INHALADOR 200MCG X 200 DOSIS MEDRIKHA</t>
  </si>
  <si>
    <t>103966</t>
  </si>
  <si>
    <t>BUMETIN RETARD 300MG X 20 TAB (TRIMEBUTINA) PHARMETIQUE</t>
  </si>
  <si>
    <t>306338</t>
  </si>
  <si>
    <t>BURETA 100ML PAQ X 10 UNDS MC MEDICAL</t>
  </si>
  <si>
    <t>307439</t>
  </si>
  <si>
    <t>BUSDOL COMPOSITUM 10MG-500MG X 10 TAB CAJA X 10 BLISTER (HIOSCINA-PARACETAMOL) PORTUGAL</t>
  </si>
  <si>
    <t>305538</t>
  </si>
  <si>
    <t>BUTILBROMURO DE HIOSCINA 10MG X 10 TAB CAJA X 10 BLISTER CAPLIN POINT</t>
  </si>
  <si>
    <t>305852</t>
  </si>
  <si>
    <t>BUTILBROMURO DE HIOSCINA 10MG X 10TAB GDG PHARMA</t>
  </si>
  <si>
    <t>307746</t>
  </si>
  <si>
    <t>BUTILBROMURO DE HIOSCINA 20MG/ML X 1ML AMP I.M./I.V. CAJA X 10 AMP CAMBRIDGE</t>
  </si>
  <si>
    <t>00568</t>
  </si>
  <si>
    <t>BUTROPINA 5MG/ML GOTAS PED X 20ML (N-BUTILBROMURO DE HIOSCINA) VINCENTI</t>
  </si>
  <si>
    <t>305472</t>
  </si>
  <si>
    <t>C-1000 ZINC IMMUNE 90 CAP NOW</t>
  </si>
  <si>
    <t>305093</t>
  </si>
  <si>
    <t>CABERGOLINA 0,5MG X 8 TAB MEDICAMENTOS ASIA</t>
  </si>
  <si>
    <t>302773</t>
  </si>
  <si>
    <t>CALCIFIX B12 SUSP ORAL 300ML (CALCIO + VITAMINA B12) CIFARMA</t>
  </si>
  <si>
    <t>306130</t>
  </si>
  <si>
    <t>CALCIO CON VITAMINA D3 X 10 TAB (250MG+125UI) CAJA X 10 BLISTER LAND</t>
  </si>
  <si>
    <t>00586</t>
  </si>
  <si>
    <t>CALCIO VERA 600MG X 50 CAP PRIMAVERA MAF</t>
  </si>
  <si>
    <t>305473</t>
  </si>
  <si>
    <t>CALCIUM CIT. MAG. ZINC 100 TAB NOW</t>
  </si>
  <si>
    <t>00590</t>
  </si>
  <si>
    <t>CALMAZC VERA 500MG X 30 CAP PRIMAVERA MAF</t>
  </si>
  <si>
    <t>303505</t>
  </si>
  <si>
    <t>CALMEX-16 MG X 10 TAB (CANDESARTAN) CAJA X 10 BLISTER FARQUI</t>
  </si>
  <si>
    <t>103629</t>
  </si>
  <si>
    <t>CALMEX-32 MG X 30TAB (CANDESARTAN) FARQUI</t>
  </si>
  <si>
    <t>306917</t>
  </si>
  <si>
    <t>CALMEX-8 MG X 10 TAB (CANDESARTAN) CAJA X 10 BLISTER FARQUI</t>
  </si>
  <si>
    <t>302681</t>
  </si>
  <si>
    <t>CALMOX 7,5 MG X 10 TAB (MELOXICAN) SIEGFRIED</t>
  </si>
  <si>
    <t>02415</t>
  </si>
  <si>
    <t>CALOXPIRINA 81MG X 30TAB (ACIDO ACETILSALICILICO) CALOX</t>
  </si>
  <si>
    <t>103646</t>
  </si>
  <si>
    <t>CALPAL D NATAL X 30 TAB (CALCIO-ACIDO FOLICO-VIT D) BIOTECH</t>
  </si>
  <si>
    <t>00592</t>
  </si>
  <si>
    <t>CALRESAN X 90 CAP (CALCULOS RENALES) ARCO IRIS</t>
  </si>
  <si>
    <t>305001</t>
  </si>
  <si>
    <t>CALZINC D SUSP ORAL X 240ML (CALCIO - VIT D - ZINC) BIOFARCO</t>
  </si>
  <si>
    <t>305240</t>
  </si>
  <si>
    <t>CAMPAL 1%  CREMA 50G ( DICLOFENAC SODICO) SIEGFRIED</t>
  </si>
  <si>
    <t>302652</t>
  </si>
  <si>
    <t>CAMPAL 50 MG X 20 TAB (DICLOFENAC SODICO) SIEGFRIED</t>
  </si>
  <si>
    <t>00593</t>
  </si>
  <si>
    <t>CAMPAL DICLOFENAC SODICO 1% X 20 G SIEGFRIED</t>
  </si>
  <si>
    <t>104413</t>
  </si>
  <si>
    <t>CANDER 16MG X 30 TAB (CANDESARTAN) VALMORCA</t>
  </si>
  <si>
    <t>104412</t>
  </si>
  <si>
    <t>CANDER 8MG X 30 TAB (CANDESARTAN) VALMORCA</t>
  </si>
  <si>
    <t>104408</t>
  </si>
  <si>
    <t>CANDER HCT 8MG-12,5MG X 30 TAB VALMORCA</t>
  </si>
  <si>
    <t>305424</t>
  </si>
  <si>
    <t>CANDESARTAN 8MG X 30 TAB SPEFAR</t>
  </si>
  <si>
    <t>306918</t>
  </si>
  <si>
    <t>CANDESARTAN CILEXETILO 16MG X 10 TAB CAJA X 10 BLISTER JMW</t>
  </si>
  <si>
    <t>306919</t>
  </si>
  <si>
    <t>CANDESARTAN CILEXETILO 8MG X 10 TAB CAJA X 10 BLISTER JMW</t>
  </si>
  <si>
    <t>104591</t>
  </si>
  <si>
    <t>CANELA EN CONCHA SOBRE 10 G LYA</t>
  </si>
  <si>
    <t>306513</t>
  </si>
  <si>
    <t>CANISON BN 1% - 0,5%-0,025% CREMA X 15G AGIO</t>
  </si>
  <si>
    <t>303350</t>
  </si>
  <si>
    <t>CANULA NASAL DE OXIGENO PEDIATRICO X 1 MC MEDICAL</t>
  </si>
  <si>
    <t>304769</t>
  </si>
  <si>
    <t>CAPLAM 1MG X 50 COMP (ALPRAZOLAM) SNC</t>
  </si>
  <si>
    <t>00605</t>
  </si>
  <si>
    <t>CAPOX (CAPTOPRIL) 25MG X 30 TAB GEOLAB</t>
  </si>
  <si>
    <t>305399</t>
  </si>
  <si>
    <t>CAPTOPRIL 25MG X 10 TAB CAJA X 10 BLISTER JMW</t>
  </si>
  <si>
    <t>305031</t>
  </si>
  <si>
    <t>CAPTOPRIL 25MG X 10 TAB CAJA X 10 BLISTER PORTUGAL</t>
  </si>
  <si>
    <t>303818</t>
  </si>
  <si>
    <t>CAPTOPRIL 25MG X 20 TAB KIMICEG</t>
  </si>
  <si>
    <t>306703</t>
  </si>
  <si>
    <t>CAPTOPRIL 25MG X 30 TAB CALOX</t>
  </si>
  <si>
    <t>306921</t>
  </si>
  <si>
    <t>CAPTOPRIL 50MG X 10 TAB CAJA X 10 BLISTER JMW</t>
  </si>
  <si>
    <t>306977</t>
  </si>
  <si>
    <t>CAPTOPRIL 50MG X 10 TAB CAJA X 10 BLISTER LARK</t>
  </si>
  <si>
    <t>303315</t>
  </si>
  <si>
    <t>CAPTOPRIL 50MG X 10 TAB CALOX</t>
  </si>
  <si>
    <t>303316</t>
  </si>
  <si>
    <t>CAPTOPRIL 50MG X 30 TAB CALOX</t>
  </si>
  <si>
    <t>306941</t>
  </si>
  <si>
    <t>CARBAMAZEPINA 200MG X 10 TAB ARTE MEDICO</t>
  </si>
  <si>
    <t>303518</t>
  </si>
  <si>
    <t>CARBAMAZEPINA 200MG X 10 TAB CAJA X 10 BLISTER UNICURE</t>
  </si>
  <si>
    <t>306973</t>
  </si>
  <si>
    <t>CARBAMAZEPINA 200MG X 14 TAB LATTAN</t>
  </si>
  <si>
    <t>00620</t>
  </si>
  <si>
    <t>CARBAMAZEPINA 200MG X 20 TAB DAC55</t>
  </si>
  <si>
    <t>105004</t>
  </si>
  <si>
    <t>CARBAMAZEPINA 200MG X 20 TAB GENCER</t>
  </si>
  <si>
    <t>103455</t>
  </si>
  <si>
    <t>CARBAMAZEPINA 200MG X 20TAB FARMAMED</t>
  </si>
  <si>
    <t>305682</t>
  </si>
  <si>
    <t>CARBAMAZEPINA 200MG X 30 TAB ALESS</t>
  </si>
  <si>
    <t>302927</t>
  </si>
  <si>
    <t>CARBAMAZEPINA 200MG X 30 TABLETAS ANGELUS</t>
  </si>
  <si>
    <t>303509</t>
  </si>
  <si>
    <t>CARBAMAZEPINA 400MG X 10TAB CAJA X 10 BLISTER LAND</t>
  </si>
  <si>
    <t>304499</t>
  </si>
  <si>
    <t>CARBATIL 6,25MG X 30 TAB (CARVEDILOL) BIOTECH</t>
  </si>
  <si>
    <t>302737</t>
  </si>
  <si>
    <t>CARBIDOL CARBIDOPA 25MG + LEVODOPA 250MG X 30 COMP TEUTO</t>
  </si>
  <si>
    <t>305266</t>
  </si>
  <si>
    <t>CARBIDOPA + LEVODOPA 25MG + 250MG X 10 TAB CAJA X 10 BLISTER LAND</t>
  </si>
  <si>
    <t>303497</t>
  </si>
  <si>
    <t>CARBIDOPA+LEVODOPA 25MG/250MG X 30 TAB GENFAR</t>
  </si>
  <si>
    <t>306113</t>
  </si>
  <si>
    <t>CARBILEV 250MG/25MG X 10 TAB (LEVODOPA-CARBIDOPA)  CAJA X 10 BLISTER PRISM</t>
  </si>
  <si>
    <t>307412</t>
  </si>
  <si>
    <t>CARBOCISTEINA JBE PED 100MG/5ML X 100ML KMPLUS</t>
  </si>
  <si>
    <t>305163</t>
  </si>
  <si>
    <t>CARBONATO DE CALCIO 300MG X 10 TAB CAJA X 10 BLISTER JMW</t>
  </si>
  <si>
    <t>304274</t>
  </si>
  <si>
    <t>CARDERAL 5 MG X 10 TAB CAJA X 10 BLISTER (BISOPROLOL) PRISM</t>
  </si>
  <si>
    <t>302472</t>
  </si>
  <si>
    <t>CARDIPIRINA 80MG X 30 TAB (ACIDO ACETILSALICILICO) ZUOZ</t>
  </si>
  <si>
    <t>307710</t>
  </si>
  <si>
    <t>CARDOZ 6,25MG X 28 TAB (CARVEDILOL) IPCA</t>
  </si>
  <si>
    <t>303864</t>
  </si>
  <si>
    <t>CARTILAGO DE TIBURON 250MG + UÑA DE GATO 250MG X 30 CAP HERBAPLANT</t>
  </si>
  <si>
    <t>305808</t>
  </si>
  <si>
    <t>CARTUCHO GILLETTE FUSION 5 PROSHIELD X 2 UNDS P&amp;G</t>
  </si>
  <si>
    <t>306266</t>
  </si>
  <si>
    <t>CARTUCHO GILLETTE FUSION 5 PROSHIELD X 4 UNDS P&amp;G</t>
  </si>
  <si>
    <t>305800</t>
  </si>
  <si>
    <t>CARTUCHO GILLETTE MACH3 SENSITIVE X 2 UNDS P&amp;G</t>
  </si>
  <si>
    <t>305813</t>
  </si>
  <si>
    <t>CARTUCHO VENUS X 2 UNDS GILLETTE</t>
  </si>
  <si>
    <t>307051</t>
  </si>
  <si>
    <t>CARTUCHOS LADY KODAK PREMIUM RAZOR 5</t>
  </si>
  <si>
    <t>307277</t>
  </si>
  <si>
    <t>CARVEDIL (CARVEDILOL) 25 MG x 30 TAB BEHERENS</t>
  </si>
  <si>
    <t>303693</t>
  </si>
  <si>
    <t>CARVEDILOL 12,5MG X 10TAB CAJA X 10 BLISTER INMENOL</t>
  </si>
  <si>
    <t>305267</t>
  </si>
  <si>
    <t>CARVEDILOL 12,5MG X 10TAB CAJA X 10 BLISTER LAND</t>
  </si>
  <si>
    <t>304562</t>
  </si>
  <si>
    <t>CARVEDILOL 12,5MG X 20 TAB KIMICEG</t>
  </si>
  <si>
    <t>303440</t>
  </si>
  <si>
    <t>CARVEDILOL 12,5MG X 30 TAB ANGELUS</t>
  </si>
  <si>
    <t>00639</t>
  </si>
  <si>
    <t>CARVEDILOL 12,5MG X 30TAB LAB BUKA</t>
  </si>
  <si>
    <t>303170</t>
  </si>
  <si>
    <t>CARVEDILOL 12.5MG  X 10 COMPR SPEFAR</t>
  </si>
  <si>
    <t>103584</t>
  </si>
  <si>
    <t>CARVEDILOL 12.5MG X 10 TAB CAJA X 10 BLISTER BRIX</t>
  </si>
  <si>
    <t>303317</t>
  </si>
  <si>
    <t>CARVEDILOL 12.5MG X 14 TAB CALOX</t>
  </si>
  <si>
    <t>302582</t>
  </si>
  <si>
    <t>CARVEDILOL 12.5MG X 30 TAB DISTRILAB</t>
  </si>
  <si>
    <t>105256</t>
  </si>
  <si>
    <t>CARVEDILOL 12.5MG X 30 TAB NOVA QUIMICA</t>
  </si>
  <si>
    <t>303496</t>
  </si>
  <si>
    <t>CARVEDILOL 25MG X 10 TAB CAJA X 10 BLISTER LAND</t>
  </si>
  <si>
    <t>00646</t>
  </si>
  <si>
    <t>CARVEDILOL 25MG X 14 TAB CALOX</t>
  </si>
  <si>
    <t>304564</t>
  </si>
  <si>
    <t>CARVEDILOL 25MG X 20 TAB KIMICEG</t>
  </si>
  <si>
    <t>304563</t>
  </si>
  <si>
    <t>CARVEDILOL 6,25 MG X 20 TAB KIMICEG</t>
  </si>
  <si>
    <t>00651</t>
  </si>
  <si>
    <t>CARVEDILOL 6,25MG X 10 TAB CAJA X 10 BLISTER LAND</t>
  </si>
  <si>
    <t>303171</t>
  </si>
  <si>
    <t>CARVEDILOL 6.25MG  X 20 COMPR SPEFAR</t>
  </si>
  <si>
    <t>303318</t>
  </si>
  <si>
    <t>CARVEDILOL 6.25MG X 14 TAB CALOX</t>
  </si>
  <si>
    <t>00660</t>
  </si>
  <si>
    <t>CARVIX X 30CAP BLANDAS VIVAX</t>
  </si>
  <si>
    <t>302591</t>
  </si>
  <si>
    <t>CASCARA SAGARADA 300 MG X 60 CAP ARCO IRIS</t>
  </si>
  <si>
    <t>105051</t>
  </si>
  <si>
    <t>CASCARA SAGRADA 430MG X 30CAP HERBAPLANT</t>
  </si>
  <si>
    <t>305475</t>
  </si>
  <si>
    <t>CASCARA SAGRADA 450 MG 100 CAP NOW</t>
  </si>
  <si>
    <t>307133</t>
  </si>
  <si>
    <t>CASTANO DE INDIAS 0,5G X 70 CAP LA ABEJITA</t>
  </si>
  <si>
    <t>104210</t>
  </si>
  <si>
    <t>CASTAÑO DE INDIA 400 MG X 60 CAP ARCO IRIS</t>
  </si>
  <si>
    <t>307481</t>
  </si>
  <si>
    <t>CATETER INTRAVENOSO 18G (JELCO) CAJA X 50 UNDS VEINCARE</t>
  </si>
  <si>
    <t>306335</t>
  </si>
  <si>
    <t>CATETER INTRAVENOSO 20G (JELCO) CAJA X 50 UNDS VEINCARE</t>
  </si>
  <si>
    <t>306337</t>
  </si>
  <si>
    <t>CATETER INTRAVENOSO 24G (JELCO) CAJA X 50 UNDS VEINCARE</t>
  </si>
  <si>
    <t>304998</t>
  </si>
  <si>
    <t>CEBION 1GR X 10 TAB EFERV. (VITAMINA C) MERCK</t>
  </si>
  <si>
    <t>303064</t>
  </si>
  <si>
    <t>CEBION 500MG X 12 TAB MAST MERCK</t>
  </si>
  <si>
    <t>303065</t>
  </si>
  <si>
    <t>CEBION MINIS 100MG X 45 TAB MAST MERCK</t>
  </si>
  <si>
    <t>303493</t>
  </si>
  <si>
    <t>CEE-DEE-ZINC X 10 TAB (VITAMINA C + VITAMINA D + ZINC)  CAJA X 10 BLISTER DPT</t>
  </si>
  <si>
    <t>103345</t>
  </si>
  <si>
    <t>CEFADROXILO 250MG/5ML SUSP ORAL 100ML BRIXMEDIC</t>
  </si>
  <si>
    <t>02987</t>
  </si>
  <si>
    <t>CEFADROXILO 500MG X 10 CAP ZAKI</t>
  </si>
  <si>
    <t>103343</t>
  </si>
  <si>
    <t>CEFADROXILO 500MG X 10 TAB CAJA X 10 BLISTER BRIXMEDIC</t>
  </si>
  <si>
    <t>307307</t>
  </si>
  <si>
    <t>CEFADROXILO 500MG X 10 TAB CAMBRIDGE</t>
  </si>
  <si>
    <t>00670</t>
  </si>
  <si>
    <t>CEFADROXILO 500MG X 10 TAB DAC55</t>
  </si>
  <si>
    <t>00676</t>
  </si>
  <si>
    <t>CEFALEXINA PVO P/ SUSP 250MG/5ML 60ML DISFARIQ</t>
  </si>
  <si>
    <t>306339</t>
  </si>
  <si>
    <t>CEFALEXINA PVO P/ SUSP ORAL 250MG/5ML X 60ML S&amp;G</t>
  </si>
  <si>
    <t>307413</t>
  </si>
  <si>
    <t>CEFALEXINA SUSP 125MG/5ML X 60ML KMPLUS</t>
  </si>
  <si>
    <t>306267</t>
  </si>
  <si>
    <t>CEFALOTINA AMP 1G I.V/I. MVITALIS</t>
  </si>
  <si>
    <t>00686</t>
  </si>
  <si>
    <t>CEFAZOLINA AMP 1 GR IV/IM VITALIS</t>
  </si>
  <si>
    <t>103418</t>
  </si>
  <si>
    <t>CEFIXIMA 100MG/5ML SUSP (PEDIATRICO) X 60 ML KMPLUS</t>
  </si>
  <si>
    <t>00690</t>
  </si>
  <si>
    <t>CEFIXIMA 400 X 10TAB KMPLUS</t>
  </si>
  <si>
    <t>306607</t>
  </si>
  <si>
    <t>CEFIXIMA 400MG X 10 TAB CLEO</t>
  </si>
  <si>
    <t>103422</t>
  </si>
  <si>
    <t>CEFOPERAZONA SULBACTAM 1.5G AMP KMPLUS</t>
  </si>
  <si>
    <t>305141</t>
  </si>
  <si>
    <t>CEFOTAXIMA AMP 1GR DISTRILAB</t>
  </si>
  <si>
    <t>00698</t>
  </si>
  <si>
    <t>CEFTAZIDIMA 1G I.M/I.V AMP VITALIS</t>
  </si>
  <si>
    <t>306738</t>
  </si>
  <si>
    <t>CEFTIMED 90MG/5ML X 60ML (CEFTIBUTEN) PHARMAMED</t>
  </si>
  <si>
    <t>103539</t>
  </si>
  <si>
    <t>CEFTRIAXONA 1G X 1 AMP VITALIS</t>
  </si>
  <si>
    <t>306196</t>
  </si>
  <si>
    <t>CEFTRIAXONA AMP 1GR I.M-I.V DROGECA</t>
  </si>
  <si>
    <t>305890</t>
  </si>
  <si>
    <t>CEFTRIAXONA AMP 1GR I.V P&amp;M MEDICAL</t>
  </si>
  <si>
    <t>306922</t>
  </si>
  <si>
    <t>CEFTRIAXONA AMP 1GR X10 ML I.V./I.M. X1 AMP JMW</t>
  </si>
  <si>
    <t>303432</t>
  </si>
  <si>
    <t>CEFTRIAXONA AMP 1GR X10 ML I.V./I.M. X1 AMP MEDEK</t>
  </si>
  <si>
    <t>302717</t>
  </si>
  <si>
    <t>CELAY 10MG/ML GOTAS PED 15 ML (CETIRIZINA) COFASA</t>
  </si>
  <si>
    <t>00716</t>
  </si>
  <si>
    <t>CELESTRAT 2MG-0,25MG X 20COMP UNIAO QUIMICA</t>
  </si>
  <si>
    <t>306661</t>
  </si>
  <si>
    <t>CELISTIA 400MG X 5 TAB (CEFIXIME) FC PHARMA</t>
  </si>
  <si>
    <t>303731</t>
  </si>
  <si>
    <t>CENTA - BETA X 30TAB PHARMATECH</t>
  </si>
  <si>
    <t>104917</t>
  </si>
  <si>
    <t>CENTELLA CON ALCACHOFA X 90 CAP ARCO IRIS</t>
  </si>
  <si>
    <t>104295</t>
  </si>
  <si>
    <t>CENTELLACIS 1% CREMA 20G (CENTELLA ASIATICA)  BOOZ</t>
  </si>
  <si>
    <t>307731</t>
  </si>
  <si>
    <t>CENTRAMIN X 30 TAB (MULTIVITAMINICO Y SUPLEMENTO NUTRICIONAL) KOC ILAC</t>
  </si>
  <si>
    <t>302434</t>
  </si>
  <si>
    <t>DESCART</t>
  </si>
  <si>
    <t>CENTRO DE CAMA DESCARTABLE X 6 UNDS DESCART</t>
  </si>
  <si>
    <t>307797</t>
  </si>
  <si>
    <t>CENTROS DE CAMA TALLA U 60/90CM X 10 UNDS. BTO X 6 UNDS MIMLOT</t>
  </si>
  <si>
    <t>307668</t>
  </si>
  <si>
    <t>CEPILLO DENTAL COLGATE 14X12 MEDIO PREMIER CLEAN CAJA</t>
  </si>
  <si>
    <t>307663</t>
  </si>
  <si>
    <t>CEPILLO DENTAL COLGATE MEDIO PREMIER CLEAN RISTRA X 12 UDS</t>
  </si>
  <si>
    <t>307684</t>
  </si>
  <si>
    <t>CEPILLO DENTAL COLGATE MEDIO ZIG ZAG PACK X 4UDS</t>
  </si>
  <si>
    <t>307686</t>
  </si>
  <si>
    <t>CEPILLO DENTAL COLGATE SUAVE ENCIAS THERAPY PACK X 2 UDS</t>
  </si>
  <si>
    <t>307681</t>
  </si>
  <si>
    <t>CEPILLO DENTAL COLGATE SUAVE SLIM SOFT DISPLAY X 6UDS</t>
  </si>
  <si>
    <t>307664</t>
  </si>
  <si>
    <t>CEPILLO DENTAL COLGATE TWISTER WHITE SUAVE EMPAQUE X 12 UDS</t>
  </si>
  <si>
    <t>304233</t>
  </si>
  <si>
    <t>CEPILLO DENTAL GALACTIC AXIS SUAVE CAJA X 12 UNDS</t>
  </si>
  <si>
    <t>304270</t>
  </si>
  <si>
    <t>CEPILLO DENTAL GALACTIC CLASSIC MEDIO X UNIDAD</t>
  </si>
  <si>
    <t>304269</t>
  </si>
  <si>
    <t>CEPILLO DENTAL GALACTIC CLASSIC SUAVE X UNIDAD</t>
  </si>
  <si>
    <t>304231</t>
  </si>
  <si>
    <t>CEPILLO DENTAL GALACTIC DINOSAURIO / MONSTRUO CAJA X 12 UNDS</t>
  </si>
  <si>
    <t>304232</t>
  </si>
  <si>
    <t>CEPILLO DENTAL GALACTIC INFINITY MEDIO CAJA X 12 UNDS</t>
  </si>
  <si>
    <t>305709</t>
  </si>
  <si>
    <t>CEPILLO DENTAL ICEBERG ACGUA ULTRA SLIM`CAJA X 12 UNDS</t>
  </si>
  <si>
    <t>305706</t>
  </si>
  <si>
    <t>CEPILLO DENTAL ICEBERG ADVANCED PRO MEDIO`CAJA X 12 UNDS</t>
  </si>
  <si>
    <t>305705</t>
  </si>
  <si>
    <t>CEPILLO DENTAL ICEBERG ADVANCED PRO SUAVE`CAJA X 12 UNDS</t>
  </si>
  <si>
    <t>305704</t>
  </si>
  <si>
    <t>CEPILLO DENTAL ICEBERG CRISTAL CLEAN MEDIO`CAJA X 12 UNDS</t>
  </si>
  <si>
    <t>305703</t>
  </si>
  <si>
    <t>CEPILLO DENTAL ICEBERG CRISTAL CLEAN SUAVE`CAJA X 12 UNDS</t>
  </si>
  <si>
    <t>305711</t>
  </si>
  <si>
    <t>CEPILLO DENTAL ICEBERG DASHER KIDS 5+`CAJA X 12 UNDS</t>
  </si>
  <si>
    <t>305699</t>
  </si>
  <si>
    <t>CEPILLO DENTAL ICEBERG DE ORTODONCIA`CAJA X 12 UNDS</t>
  </si>
  <si>
    <t>307750</t>
  </si>
  <si>
    <t>CEPILLO DENTAL ICEBERG DE SILICONA PARA BEBE</t>
  </si>
  <si>
    <t>305708</t>
  </si>
  <si>
    <t>CEPILLO DENTAL ICEBERG KIDS PENGUIN CAJA X 12 UNDS (DE 2 A 5 AÑOS)</t>
  </si>
  <si>
    <t>305707</t>
  </si>
  <si>
    <t>CEPILLO DENTAL ICEBERG KIDS SMILE CAJA X 12 UNDS (DE 2 A 5 AÑOS)</t>
  </si>
  <si>
    <t>305702</t>
  </si>
  <si>
    <t>CEPILLO DENTAL ICEBERG TOTAL CLEAN CON TAPA MEDIO`CAJA X 12 UNDS</t>
  </si>
  <si>
    <t>305701</t>
  </si>
  <si>
    <t>CEPILLO DENTAL ICEBERG TOTAL CLEAN MEDIO`CAJA X 12 UNDS</t>
  </si>
  <si>
    <t>305700</t>
  </si>
  <si>
    <t>CEPILLO DENTAL ICEBERG TOTAL CLEAN SUAVE`CAJA X 12 UNDS</t>
  </si>
  <si>
    <t>305712</t>
  </si>
  <si>
    <t>CEPILLO DENTAL ICEBERG VIAJERO CAJA X 12 UNDS</t>
  </si>
  <si>
    <t>305714</t>
  </si>
  <si>
    <t>CEPILLO DENTAL ICEBERG WAVE MEDIO`CAJA X 12 UNDS</t>
  </si>
  <si>
    <t>305713</t>
  </si>
  <si>
    <t>CEPILLO DENTAL ICEBERG WAVE SUAVE`CAJA X 12 UNDS</t>
  </si>
  <si>
    <t>307313</t>
  </si>
  <si>
    <t>CEPILLO INTERDENTAL ICEBERG X 5 UNDS</t>
  </si>
  <si>
    <t>305147</t>
  </si>
  <si>
    <t>CEPILLO PREQUIRURGICO SECO BIOSCRUB H.M.D</t>
  </si>
  <si>
    <t>305575</t>
  </si>
  <si>
    <t>CEPILLO QUIRURGICO IMPREGNADO CON SOL DE BENZALCONIO X 1 UND UNIPHARMA</t>
  </si>
  <si>
    <t>103088</t>
  </si>
  <si>
    <t>CEPILLO QUIRURGICO SOL BROMURO 1% BIOSCRUB H.M.D</t>
  </si>
  <si>
    <t>305576</t>
  </si>
  <si>
    <t>CEPILO QUIRURGICO IMPREGNADO CON SOL YODADA X 1 UND UNIPHARMA</t>
  </si>
  <si>
    <t>306342</t>
  </si>
  <si>
    <t>CERAGESTREL 75MCG X 28 TAB (DESOGESTREL) UNIPHARMA</t>
  </si>
  <si>
    <t>305953</t>
  </si>
  <si>
    <t>CETAPHIL CREMA CORPORAL HIDRATANTE X 453GR GALDERMA</t>
  </si>
  <si>
    <t>307175</t>
  </si>
  <si>
    <t>CETAPHIL CREMA HIDRATANTE FACIAL NOCTURNO C/ ACIDO HIALURONICO X 48GR</t>
  </si>
  <si>
    <t>305959</t>
  </si>
  <si>
    <t>CETAPHIL CREMA HIDRATANTE X 250GR GALDERMA</t>
  </si>
  <si>
    <t>305951</t>
  </si>
  <si>
    <t>CETAPHIL EMULSION HIDRATANTE X 473ML GALDERMA</t>
  </si>
  <si>
    <t>307117</t>
  </si>
  <si>
    <t>CETAPHIL LOCION ULTRA HUMECTANTE X 473ML GALDERMA</t>
  </si>
  <si>
    <t>305954</t>
  </si>
  <si>
    <t>CETAPHIL PRO AC CONTROL HIDRATANTE C/ PROTECTOR SOLAR FPS30 X 118ML GALDERMA</t>
  </si>
  <si>
    <t>303126</t>
  </si>
  <si>
    <t>CETIRIVAX 10MG  X10 TAB (CETIRIZINA) VIVAX</t>
  </si>
  <si>
    <t>305422</t>
  </si>
  <si>
    <t>CETIRIZINA 10 MG X 10 COMP SPEFAR</t>
  </si>
  <si>
    <t>02878</t>
  </si>
  <si>
    <t>CETIRIZINA 10 MG X 10TAB BUKA</t>
  </si>
  <si>
    <t>303502</t>
  </si>
  <si>
    <t>CETIRIZINA 10MG X 10 TAB CAJA X 10 BLISTER BRIX</t>
  </si>
  <si>
    <t>303507</t>
  </si>
  <si>
    <t>CETIRIZINA 10MG X 10 TAB CAJA X 10 BLISTER LAND</t>
  </si>
  <si>
    <t>307099</t>
  </si>
  <si>
    <t>CETIRIZINA 10MG X 10 TAB CAMBRIDGE</t>
  </si>
  <si>
    <t>00729</t>
  </si>
  <si>
    <t>CETIRIZINA 10MG X 10TAB BLUE MEDICAL</t>
  </si>
  <si>
    <t>305131</t>
  </si>
  <si>
    <t>CETIRIZINA 10MG X 20 COMPR BLUEPHARMA</t>
  </si>
  <si>
    <t>00733</t>
  </si>
  <si>
    <t>CETIRIZINA 5MG/5ML JBE PEDRIATICO X 60ML  LA SANTE</t>
  </si>
  <si>
    <t>307109</t>
  </si>
  <si>
    <t>CETIRIZINA10 MG X 10 TAB DAC55</t>
  </si>
  <si>
    <t>307455</t>
  </si>
  <si>
    <t>CETOCONAZOL 200MG X 10 COMP CIMED</t>
  </si>
  <si>
    <t>302843</t>
  </si>
  <si>
    <t>CETOCONAZOL 20MG/ML SHAMPOO ANTICASPA X 100ML CIMED</t>
  </si>
  <si>
    <t>302659</t>
  </si>
  <si>
    <t>CETRAL 10 MG X 10 TAB (CETIRIZINA) SIEGFRIED</t>
  </si>
  <si>
    <t>302662</t>
  </si>
  <si>
    <t>CETRAL 10MG/ML GOTAS X 10 ML (CETIRIZINA) SIEGFRIED</t>
  </si>
  <si>
    <t>00737</t>
  </si>
  <si>
    <t>CETRAL 5MG/5ML SOL ORAL X 60 ML (CETIRIZINA) SIEGFRIED</t>
  </si>
  <si>
    <t>302715</t>
  </si>
  <si>
    <t>CETRAL D SOL ORAL X 60ML SIEGFRIED</t>
  </si>
  <si>
    <t>303916</t>
  </si>
  <si>
    <t>CEUMID 1000 MG X 30 COM (LEVETIRACETAM) MEGALABS</t>
  </si>
  <si>
    <t>304012</t>
  </si>
  <si>
    <t>CEUMID SOLUCION ORAL 100MG/ML X 150ML (LEVETIRACETAM) MEGALABS</t>
  </si>
  <si>
    <t>304961</t>
  </si>
  <si>
    <t>CEVAX 500MG X 5 CAP DISPENSADOR X 25 BLISTER LIBRE DE AZUCAR VIVAX</t>
  </si>
  <si>
    <t>304456</t>
  </si>
  <si>
    <t>CEVAX ZINC 500MG - 7.5MG X 15CAP VIVAX</t>
  </si>
  <si>
    <t>302895</t>
  </si>
  <si>
    <t>CHAMPU AMY PARA BEBES X 200CM</t>
  </si>
  <si>
    <t>304595</t>
  </si>
  <si>
    <t>CHAMPU AVISPA 120 ML INTERCOS</t>
  </si>
  <si>
    <t>304596</t>
  </si>
  <si>
    <t>CHAMPU AVISPA 220 ML INTERCOS</t>
  </si>
  <si>
    <t>304594</t>
  </si>
  <si>
    <t>CHAMPU AVISPA 60 ML INTERCOS</t>
  </si>
  <si>
    <t>302922</t>
  </si>
  <si>
    <t>CHAMPU CHICCO CABELLO NORMAL X 200CM</t>
  </si>
  <si>
    <t>302899</t>
  </si>
  <si>
    <t>CHAMPU CHICCO MANZANILLA CABELLO CLARO X 200CC</t>
  </si>
  <si>
    <t>306402</t>
  </si>
  <si>
    <t>CHAMPU DRENE CABELLO QUEBRADIZO X 370ML FISA</t>
  </si>
  <si>
    <t>306404</t>
  </si>
  <si>
    <t>CHAMPU DRENE CABELLO SECO MALTRATADO X 370ML FISA</t>
  </si>
  <si>
    <t>306390</t>
  </si>
  <si>
    <t>CHAMPU E. NIGHT CACAO Y FRUTOS ROJOS P/CABELLO OPACO Y FRAGIL 365ML FISA</t>
  </si>
  <si>
    <t>306388</t>
  </si>
  <si>
    <t>CHAMPU E. NIGHT CEREALES MULTIACTIVOS P/CABELLO SECO/DAÑADO 365ML FISA</t>
  </si>
  <si>
    <t>306395</t>
  </si>
  <si>
    <t>CHAMPU E. NIGHT COCO P/CABELLO BRILLANTE 365ML FISA</t>
  </si>
  <si>
    <t>306412</t>
  </si>
  <si>
    <t>CHAMPU E. NIGHT CON PROTEINA P/NIÑO 200ML FISA</t>
  </si>
  <si>
    <t>306410</t>
  </si>
  <si>
    <t>CHAMPU E. NIGHT CON PROTEINA P/NIÑO 350ML FISA</t>
  </si>
  <si>
    <t>306408</t>
  </si>
  <si>
    <t>CHAMPU E. NIGHT DE MANZANILLA P/NIÑO 350ML FISA</t>
  </si>
  <si>
    <t>306403</t>
  </si>
  <si>
    <t>CHAMPU E. NIGHT EXTRACTOS DE FRUTAS P/CABELLO SECO MALTRATADO 365ML FISA</t>
  </si>
  <si>
    <t>306398</t>
  </si>
  <si>
    <t>CHAMPU E. NIGHT TE VERDE Y ALOE P/CABELLO RIZADO U ONDULADO 365ML FISA</t>
  </si>
  <si>
    <t>307260</t>
  </si>
  <si>
    <t>CHAMPU LIENDRECID 100 ML LYA</t>
  </si>
  <si>
    <t>306453</t>
  </si>
  <si>
    <t>CHAMPU MELODY P/ NIÑOS FRAGANCIA LAVANDA Y MANZANILLA X 100ML</t>
  </si>
  <si>
    <t>306454</t>
  </si>
  <si>
    <t>CHAMPU MELODY P/ NIÑOS FRAGANCIA LAVANDA Y MANZANILLA X 200ML</t>
  </si>
  <si>
    <t>306457</t>
  </si>
  <si>
    <t>CHAMPU MELODY P/ NIÑOS ORIGINAL X 100ML</t>
  </si>
  <si>
    <t>306466</t>
  </si>
  <si>
    <t>CHAMPU MELODY P/ NIÑOS ORIGINAL X 200ML</t>
  </si>
  <si>
    <t>307293</t>
  </si>
  <si>
    <t>CHAMPÚ CON EXTRACTO DE MANZANILLA PARA BEBE X 200ML MIMADITO</t>
  </si>
  <si>
    <t>306210</t>
  </si>
  <si>
    <t>CHOCOLATE SAVOY CHOCO DUO X 130G CAJA X 5 UDS NESTLE</t>
  </si>
  <si>
    <t>01625</t>
  </si>
  <si>
    <t>CHRISSIE24 TRATAMIENTO CAPILAR 300GR ARNAMAR</t>
  </si>
  <si>
    <t>305478</t>
  </si>
  <si>
    <t>CHROMIUN PICOL 200 MCG. 100 CAP</t>
  </si>
  <si>
    <t>306288</t>
  </si>
  <si>
    <t>CIALIS 20MG X 1 TAB (TADALAFILO) LILLY</t>
  </si>
  <si>
    <t>306369</t>
  </si>
  <si>
    <t>CIATAL AMP 500MG/2ML X 9 AMP (CITICOLINA) SIEGFRIED</t>
  </si>
  <si>
    <t>02753</t>
  </si>
  <si>
    <t>CICATRIMED CREMA X 30G  LYA</t>
  </si>
  <si>
    <t>304902</t>
  </si>
  <si>
    <t>CICLOGYNON X 21 TAB (LEVONOGESTREL 0.15MG + ETINILESTRADIOL 0.03MG) SYNOKEM</t>
  </si>
  <si>
    <t>304013</t>
  </si>
  <si>
    <t>CICLOKAN 1 AMP 500MG/5ML (ACIDO TRANEXAMICO) KLINOS</t>
  </si>
  <si>
    <t>306923</t>
  </si>
  <si>
    <t>CIDOFOL AMP 5MG/ML X 2ML CAJA X 10 AMP (ACIDO FOLICO) JMW</t>
  </si>
  <si>
    <t>00755</t>
  </si>
  <si>
    <t>CIFARCAINA 1% SOL 100ML BEHRENS</t>
  </si>
  <si>
    <t>104678</t>
  </si>
  <si>
    <t>CIFARCAINA HIPERBARA AL 5% AMP 2ML BEHRENS</t>
  </si>
  <si>
    <t>306569</t>
  </si>
  <si>
    <t>CIFLOX 500 MG X 14 TAB (CIPROFLOXACINA ) MEGALABS</t>
  </si>
  <si>
    <t>306570</t>
  </si>
  <si>
    <t>CIFLOX 750 MG X 7 TAB  (CIPROFLOXACINA ) MEGALABS</t>
  </si>
  <si>
    <t>103166</t>
  </si>
  <si>
    <t>CIMELIDE 100MG X 12 COMPR (NIMESULIDE) CIMED</t>
  </si>
  <si>
    <t>304865</t>
  </si>
  <si>
    <t>CIMSOLON 40 MG SOL INY I.V. (METILPREDNISOLONA) HEALTH</t>
  </si>
  <si>
    <t>303079</t>
  </si>
  <si>
    <t>CINAREN 25MG X 50 TAB (CINNARIZINA) DOLLDER</t>
  </si>
  <si>
    <t>302747</t>
  </si>
  <si>
    <t>CINATREX (TETRACICLINA) 5MG POMADA OFTALMICA X 3.5G CIFARMA</t>
  </si>
  <si>
    <t>104580</t>
  </si>
  <si>
    <t>CINTA ADHESIVA SANITARIAS ELASTICAS X 20 UND GDG (CURITA) GIDAGUS</t>
  </si>
  <si>
    <t>306752</t>
  </si>
  <si>
    <t>CIPROFIBRATO 100MG X 30 TAB LA SANTE</t>
  </si>
  <si>
    <t>306221</t>
  </si>
  <si>
    <t>CIPROFLOX 500MG X 12 TAB (CIPROFLOXACINA) ELMOR</t>
  </si>
  <si>
    <t>103715</t>
  </si>
  <si>
    <t>CIPROFLOXACINA 0,3%  GOTAS OFTALMICAS X 5ML LAND</t>
  </si>
  <si>
    <t>307771</t>
  </si>
  <si>
    <t>CIPROFLOXACINA 250MG/5ML SUSP X 60ML REMENY</t>
  </si>
  <si>
    <t>307619</t>
  </si>
  <si>
    <t>CIPROFLOXACINA 500 MG X 6 TAB KIMICEG</t>
  </si>
  <si>
    <t>306860</t>
  </si>
  <si>
    <t>CIPROFLOXACINA 500MG X 10 TAB CAJA X 10 BLISTER MEDEK</t>
  </si>
  <si>
    <t>00765</t>
  </si>
  <si>
    <t>CIPROFLOXACINA 500MG X 10 TAB KMPLUS</t>
  </si>
  <si>
    <t>302815</t>
  </si>
  <si>
    <t>CIPROFLOXACINA 500MG X 12 TAB GENCER</t>
  </si>
  <si>
    <t>307565</t>
  </si>
  <si>
    <t>CIPROFLOXACINA 500MG X 6 TAB BUKA</t>
  </si>
  <si>
    <t>305069</t>
  </si>
  <si>
    <t>CIPROFLOXACINA SOL OFT 0,3% X 5ML JMW</t>
  </si>
  <si>
    <t>104677</t>
  </si>
  <si>
    <t>CIPROQUIN AMP 2MG/ML X 100ML (200MG) BEHRENS</t>
  </si>
  <si>
    <t>00776</t>
  </si>
  <si>
    <t>CIPROQUIN AMP 2MG/ML X 200ML (400MG) BEHRENS</t>
  </si>
  <si>
    <t>307732</t>
  </si>
  <si>
    <t>CIRNAPREM ANTIESPASMODICO X 60 CAP NATURAL PREMIUM</t>
  </si>
  <si>
    <t>303695</t>
  </si>
  <si>
    <t>CITICOLINA 500MG CAJA X 30 TAB CAPLIN POINT</t>
  </si>
  <si>
    <t>306924</t>
  </si>
  <si>
    <t>CITICOLINA 500MG X 10 TAB CAJA X 10 BLISTER JMW</t>
  </si>
  <si>
    <t>304323</t>
  </si>
  <si>
    <t>CITICOLINA 500MG X 30 TAB CALOX</t>
  </si>
  <si>
    <t>305671</t>
  </si>
  <si>
    <t>CITIPRA  500 MG CAJA 10 TAB ADN MEDICAL</t>
  </si>
  <si>
    <t>103730</t>
  </si>
  <si>
    <t>CITOWISE 1000 (CITICOLINA) 250 MG X 1 AMP MEDICAMENTOS ASIA</t>
  </si>
  <si>
    <t>305530</t>
  </si>
  <si>
    <t>CITRATO DE CALCIO + VITAMIN D3 X 30TAB PHARMATECH</t>
  </si>
  <si>
    <t>00785</t>
  </si>
  <si>
    <t>CITRATO DE POTASIO 10% X 500ML BIOFARCO</t>
  </si>
  <si>
    <t>00783</t>
  </si>
  <si>
    <t>CITRATO DE POTASIO 10.8% SABOR FRESA X 240CC F.S.I.</t>
  </si>
  <si>
    <t>00784</t>
  </si>
  <si>
    <t>CITRATO DE POTASIO 1000ML BIOFARCO</t>
  </si>
  <si>
    <t>307263</t>
  </si>
  <si>
    <t>CITRATO DE POTASIO 500ML LYA</t>
  </si>
  <si>
    <t>104247</t>
  </si>
  <si>
    <t>CITRATO DE POTASIO AL 10% SABOR FRESA X 240 ML F.S.I.</t>
  </si>
  <si>
    <t>103475</t>
  </si>
  <si>
    <t>CITRATO DE POTASIO JBE (FRAMBUESA) X 120 ML RECETTEMARK</t>
  </si>
  <si>
    <t>306134</t>
  </si>
  <si>
    <t>CITRATO DE POTASIO X 240ML LYA</t>
  </si>
  <si>
    <t>104355</t>
  </si>
  <si>
    <t>CITRATO DE SILDENAFIL 50 MG X 4 TAB NEO QUIMICA</t>
  </si>
  <si>
    <t>00790</t>
  </si>
  <si>
    <t>CLARITROMICINA 500MG I.V AMP VITALIS</t>
  </si>
  <si>
    <t>00795</t>
  </si>
  <si>
    <t>CLARIX SOL NASAL PEDIATRICO 15ML (OXIMETAZOLINA) OFTALMI</t>
  </si>
  <si>
    <t>304671</t>
  </si>
  <si>
    <t>CLARIX SOL. OFT. X 15ML (OXIMETAZOLINA) OFTALMI</t>
  </si>
  <si>
    <t>303724</t>
  </si>
  <si>
    <t>CLARIX SOLUCION NASAL SPRAY 0,05% 15ML OFTALMI</t>
  </si>
  <si>
    <t>307436</t>
  </si>
  <si>
    <t>CLAVUTRIM 875MG + 125MG X 14 TAB (AMOXICILINA + ACID. CLAV.) PORTUGAL</t>
  </si>
  <si>
    <t>304016</t>
  </si>
  <si>
    <t>CLENBUNAL GOTAS X 15ML (CLENBUTEROL) ROWE</t>
  </si>
  <si>
    <t>303915</t>
  </si>
  <si>
    <t>CLENBUNAL JBE ADULTO 120ML (CLENBUTEROL) ROWE</t>
  </si>
  <si>
    <t>303917</t>
  </si>
  <si>
    <t>CLENBUNAL JBE PEDIATRICO 120ML (CLENBUTEROL) ROWE</t>
  </si>
  <si>
    <t>303908</t>
  </si>
  <si>
    <t>CLENBUXOL JARABE 120ML (CLENBUTEROL+AMBROXOL) ROWE</t>
  </si>
  <si>
    <t>303914</t>
  </si>
  <si>
    <t>CLENBUXOL JARABE PED120ML (CLENBUTEROL+AMBROXOL) ROWE</t>
  </si>
  <si>
    <t>306730</t>
  </si>
  <si>
    <t>CLINDAMICINA 300MG X 10 CAP CAJA X 10 BLISTER PORTUGAL</t>
  </si>
  <si>
    <t>305425</t>
  </si>
  <si>
    <t>CLINDAMICINA 300MG X 16 CAP SPEFAR</t>
  </si>
  <si>
    <t>104465</t>
  </si>
  <si>
    <t>CLINDAMICINA-KETOCONAZOL 100MG/400MG X 5 OVULOS  TIARES</t>
  </si>
  <si>
    <t>304401</t>
  </si>
  <si>
    <t>CLINDUNI 300MG X 16CAP (CLINDAMICINA) UNIPHARMA</t>
  </si>
  <si>
    <t>302696</t>
  </si>
  <si>
    <t>CLINFAST CLINDAMICINA CLOTRIMAZOL 100MG-200MG X 3 OVULOS VAGINALES TIARES</t>
  </si>
  <si>
    <t>305929</t>
  </si>
  <si>
    <t>CLINUS 100MG-400MG X 7 OVULOS VAG (CLINDAMICINA-KETOCONAZOL) MALLEN</t>
  </si>
  <si>
    <t>306546</t>
  </si>
  <si>
    <t>CLIOFAR 300MG X 16 TAB (CLINDAMICINA) FARQUI</t>
  </si>
  <si>
    <t>305940</t>
  </si>
  <si>
    <t>CLOB-X SHAMPOO 0,05% X 125ML (CLOBETASOL) GALDERMA</t>
  </si>
  <si>
    <t>306830</t>
  </si>
  <si>
    <t>CLOBETASOL 0,05% CREMA X 25GR FARMINDUSTRIA</t>
  </si>
  <si>
    <t>307388</t>
  </si>
  <si>
    <t>CLOBETASOL 0,05% UNGUENTO X 20GR SGG</t>
  </si>
  <si>
    <t>304817</t>
  </si>
  <si>
    <t>CLOBIT CREMA 0.05% X 15G TUBO BIOVENEZUELA</t>
  </si>
  <si>
    <t>306799</t>
  </si>
  <si>
    <t>CLODITRAZOL PLUS CREMA X 30GR (GENTA-BETA-CLOTRI) INMENOL</t>
  </si>
  <si>
    <t>304918</t>
  </si>
  <si>
    <t>CLODOXIN 10G X 20 COMP (METOCLOPRAMIDA 1MG-VIT B6) PLUSANDEX</t>
  </si>
  <si>
    <t>00814</t>
  </si>
  <si>
    <t>CLODOXIN JBE 120 ML (METOCLOPRAMIDA) PLUSANDEX</t>
  </si>
  <si>
    <t>00815</t>
  </si>
  <si>
    <t>CLOFEN 15MG/ML SUSP GOTAS X 15 ML (DICLOFENAC POTASICO) DOLLDER</t>
  </si>
  <si>
    <t>303080</t>
  </si>
  <si>
    <t>CLOFEN 50MG X 10 CAP (DICLOFENAC POTASICO) DOLLDER</t>
  </si>
  <si>
    <t>304858</t>
  </si>
  <si>
    <t>CLOFEN 50MG X 30 CAP (DICLOFENAC POTASICO) DOLLDER</t>
  </si>
  <si>
    <t>00816</t>
  </si>
  <si>
    <t>CLOFEN SUSP PED 1,8MG/ML 60ML (DICLOFENAC POTASICO) DOLLDER</t>
  </si>
  <si>
    <t>302595</t>
  </si>
  <si>
    <t>CLOFEN SUSP PED 1,8MG/ML X 120ML (DICLOFENAC POTASICO) DOLLDER</t>
  </si>
  <si>
    <t>304924</t>
  </si>
  <si>
    <t>CLONATRIL 2MG X 30 COMPR (CLONAZEPAM) ROWE</t>
  </si>
  <si>
    <t>303458</t>
  </si>
  <si>
    <t>CLONEDAC FEET 1% X 20GR (BIFONAZOL) DAC55</t>
  </si>
  <si>
    <t>302631</t>
  </si>
  <si>
    <t>CLONIDINA 0,150MG/ML I.M./I.V. 2 AMP X 1 ML GENCER</t>
  </si>
  <si>
    <t>304992</t>
  </si>
  <si>
    <t>CLONIDINA 0.15 MG X 10 TAB KLOMDAY</t>
  </si>
  <si>
    <t>307022</t>
  </si>
  <si>
    <t>CLONIPRES 0.150 MG X 20 COMP (CLONIDINA) KLINOS</t>
  </si>
  <si>
    <t>00822</t>
  </si>
  <si>
    <t>CLONIXINATO DE LISINA 100MG/2ML I.M/I.V BIOSANO</t>
  </si>
  <si>
    <t>00823</t>
  </si>
  <si>
    <t>CLONZEP 0.5MG X 30 TAB (CLONAZEPAM) VALMORCA</t>
  </si>
  <si>
    <t>00824</t>
  </si>
  <si>
    <t>CLONZEP 2MG X 30 TAB (CLONAZEPAM) VALMORCA</t>
  </si>
  <si>
    <t>307058</t>
  </si>
  <si>
    <t>CLOPI 75MG X 10 TAB CAJA X 10 BLISTER (CLOPIDOGREL) PRISM</t>
  </si>
  <si>
    <t>307165</t>
  </si>
  <si>
    <t>CLOPIDEX 75MG X30 TAB (CLOPIDOGREL) PLUSANDEX</t>
  </si>
  <si>
    <t>304458</t>
  </si>
  <si>
    <t>CLOPIDOGREL 75MG TAB X 14 COLMED</t>
  </si>
  <si>
    <t>00829</t>
  </si>
  <si>
    <t>CLOPIDOGREL 75MG X 10TAB ARTE MEDICO</t>
  </si>
  <si>
    <t>303173</t>
  </si>
  <si>
    <t>CLOPIDOGREL 75MG X 14 COMPR SPEFAR</t>
  </si>
  <si>
    <t>303799</t>
  </si>
  <si>
    <t>CLOPIDOGREL 75MG X 20 TAB FARMAMED</t>
  </si>
  <si>
    <t>00832</t>
  </si>
  <si>
    <t>CLOPIDOGREL 75MG X 30 TAB BUKA</t>
  </si>
  <si>
    <t>305544</t>
  </si>
  <si>
    <t>CLOPIDOGREL 75MG X 30 TAB KLOMDAY</t>
  </si>
  <si>
    <t>105008</t>
  </si>
  <si>
    <t>CLOPIVAL (CLOPIDOGREL) 75MG X 30TAB VALMORCA</t>
  </si>
  <si>
    <t>00835</t>
  </si>
  <si>
    <t>CLORACE 500MG/4MG X 10 TAB (ACETAMINOFEN/CLORFENIRAMINA) COFASA</t>
  </si>
  <si>
    <t>103982</t>
  </si>
  <si>
    <t>CLORACE 500MG/4MG X 20 TAB (ACETAMINOFEN/CLORFENIRAMINA) COFASA</t>
  </si>
  <si>
    <t>304502</t>
  </si>
  <si>
    <t>CLORACE GOTAS PED 80MG-0,5MG//ML (ACETAMINOFEN/CLORFENIRAMINA) COFASA</t>
  </si>
  <si>
    <t>303721</t>
  </si>
  <si>
    <t>CLORACI  PLUS 1000MG + ZINC 10MG X 30TAB COFASA</t>
  </si>
  <si>
    <t>303667</t>
  </si>
  <si>
    <t>CLORANFENICOL 250MG X 10 CAP CAJA X 10 BLISTER BALAXI</t>
  </si>
  <si>
    <t>103802</t>
  </si>
  <si>
    <t>CLORANFENICOL SOLUCION OFTALMICA 0.5% X 10 ML COLIN</t>
  </si>
  <si>
    <t>306831</t>
  </si>
  <si>
    <t>CLORFENAMINA AMP 10MG/ML I.M-I.V BLISTER X 10 AMP LABOT</t>
  </si>
  <si>
    <t>307364</t>
  </si>
  <si>
    <t>CLORFENIRAMINA AMP 10MG/ML CAJA X 10 AMP UNIPHARMA</t>
  </si>
  <si>
    <t>307630</t>
  </si>
  <si>
    <t>CLORFENIRAMINA AMP 10MG/ML I.V-I.M BLISTER X 10 AMP MEDEK</t>
  </si>
  <si>
    <t>307776</t>
  </si>
  <si>
    <t>CLORHIDRATO DE VERAPAMILO 80MG X 10 TAB REMENY</t>
  </si>
  <si>
    <t>305984</t>
  </si>
  <si>
    <t>CLORIDRATO DE BROMEXINA 4MG/5ML X 120ML GLOBO</t>
  </si>
  <si>
    <t>103993</t>
  </si>
  <si>
    <t>CLORIDRATO DE DOXICICLINA 100 MG X 15TAB PHARLAB</t>
  </si>
  <si>
    <t>103665</t>
  </si>
  <si>
    <t>CLORIDRATO DE METFORMINA 500MG X 30TAB TEUTO</t>
  </si>
  <si>
    <t>00846</t>
  </si>
  <si>
    <t>CLORURO DE MAGNESIO 1000ML BIOFARCO</t>
  </si>
  <si>
    <t>307168</t>
  </si>
  <si>
    <t>CLORURO DE MAGNESIO 16 G FARMAX</t>
  </si>
  <si>
    <t>00847</t>
  </si>
  <si>
    <t>CLORURO DE MAGNESIO 240ML ARCO IRIS</t>
  </si>
  <si>
    <t>02955</t>
  </si>
  <si>
    <t>CLORURO DE MAGNESIO 500ML BIOAFARCO</t>
  </si>
  <si>
    <t>304545</t>
  </si>
  <si>
    <t>CLORURO DE MAGNESIO SOL 240ML LYA</t>
  </si>
  <si>
    <t>306135</t>
  </si>
  <si>
    <t>CLORURO DE MAGNESIO SOL 500ML LYA</t>
  </si>
  <si>
    <t>103599</t>
  </si>
  <si>
    <t>CLORURO DE MAGNESIO TARRO X 16,66G LYA</t>
  </si>
  <si>
    <t>103285</t>
  </si>
  <si>
    <t>CLORURO DE POTASIO 200MG/ML I.V. 10ML COLIN</t>
  </si>
  <si>
    <t>303456</t>
  </si>
  <si>
    <t>CLORURO DE SODIO 0,45% SIN DEXTROSA X 500ML JL DE VZLA</t>
  </si>
  <si>
    <t>00850</t>
  </si>
  <si>
    <t>CLORURO DE SODIO 0,9% 100ML PART-FILL - BEHRENS</t>
  </si>
  <si>
    <t>02307</t>
  </si>
  <si>
    <t>CLORURO DE SODIO 0.9% X 500ML KMPLUS</t>
  </si>
  <si>
    <t>306575</t>
  </si>
  <si>
    <t>CLOTRIMAZOL - GENTAMICINA - BETAMETASONA 10MG-1M-0,5MG X 15G CREMA TOPICA CHEMICAL</t>
  </si>
  <si>
    <t>303392</t>
  </si>
  <si>
    <t>CLOTRIMAZOL 1% + DEXAMETASONA 0,04% CREMA X 10GR CLEO</t>
  </si>
  <si>
    <t>302830</t>
  </si>
  <si>
    <t>CLOTRIMAZOL 1% CREMA VAG 50GR TIARES</t>
  </si>
  <si>
    <t>302534</t>
  </si>
  <si>
    <t>CLOTRIMAZOL 10% CREMA VAGINAL 1 DIA KIMICEG</t>
  </si>
  <si>
    <t>02993</t>
  </si>
  <si>
    <t>CLOTRIMAZOL 100MG X 6 TABLETAS VAGINALES + APLICADOR TIARES</t>
  </si>
  <si>
    <t>302831</t>
  </si>
  <si>
    <t>CLOTRIMAZOL 2% CREMA TOPICA/VAG 30GR TIARES</t>
  </si>
  <si>
    <t>02994</t>
  </si>
  <si>
    <t>CLOTRIMAZOL 500MG X 1 TABLETA VAGINAL + APLICADOR TIARES</t>
  </si>
  <si>
    <t>306731</t>
  </si>
  <si>
    <t>CLOTRIMAZOL 500MG X 5 TAB VAG CAJA X 10 BLISTER PORTUGAL</t>
  </si>
  <si>
    <t>303807</t>
  </si>
  <si>
    <t>CLOTRIMAZOL CREMA 1% X 20GR KIMICEG</t>
  </si>
  <si>
    <t>303808</t>
  </si>
  <si>
    <t>CLOTRIMAZOL CREMA 1% X 50GR KIMICEG</t>
  </si>
  <si>
    <t>307524</t>
  </si>
  <si>
    <t>CLOTRIMAZOL CREMA VAG 1% X 30GR UNILINK</t>
  </si>
  <si>
    <t>303406</t>
  </si>
  <si>
    <t>CLOZAPINA 100MG X 30 TAB CLEO</t>
  </si>
  <si>
    <t>103335</t>
  </si>
  <si>
    <t>CO-AMOXICLAV 1000MG X 14TAB ADN MEDICAL</t>
  </si>
  <si>
    <t>105031</t>
  </si>
  <si>
    <t>CO-SULTRIN 40-200MG/5ML  X 100ML VALMORCA</t>
  </si>
  <si>
    <t>105030</t>
  </si>
  <si>
    <t>CO-SULTRIN 80-400MG X 20TAB VALMORCA</t>
  </si>
  <si>
    <t>304389</t>
  </si>
  <si>
    <t>CO-TRIMOXAZOL 80-400 MG X 20TAB QUIM-FAR</t>
  </si>
  <si>
    <t>304536</t>
  </si>
  <si>
    <t>COAPROVEL 150MG/12.5MG X 14 COMP (IRBESARTAN - HCT) SANOFI</t>
  </si>
  <si>
    <t>302768</t>
  </si>
  <si>
    <t>COBAPETIT 0.8MG/ML 0.2MG SABOR CEREZA X 100 ML (ESTIMULANTE DEL APETITO) CIFARMA</t>
  </si>
  <si>
    <t>302912</t>
  </si>
  <si>
    <t>COCOSETTE MAXI  X 18 UNDS NESTLE</t>
  </si>
  <si>
    <t>306213</t>
  </si>
  <si>
    <t>COCOSETTE MAXI GALLETA 50GR PACK X 4 UNDS NESTLE</t>
  </si>
  <si>
    <t>303414</t>
  </si>
  <si>
    <t>COCOSETTE MINI 18 UNDS X 25GR NESTLE</t>
  </si>
  <si>
    <t>00879</t>
  </si>
  <si>
    <t>CODEBROMIL PLUS 15MG/3MG JBE X 90ML VINCENTI</t>
  </si>
  <si>
    <t>305837</t>
  </si>
  <si>
    <t>CODERA UNIVERSAL TALLA L FORMA ELASTICA</t>
  </si>
  <si>
    <t>305836</t>
  </si>
  <si>
    <t>CODERA UNIVERSAL TALLA M FORMA ELASTICA</t>
  </si>
  <si>
    <t>305835</t>
  </si>
  <si>
    <t>CODERA UNIVERSAL TALLA S FORMA ELASTICA</t>
  </si>
  <si>
    <t>304514</t>
  </si>
  <si>
    <t>COFADOR T 2%+0,5% SOLUCION OFTALMICA X 5ML (DORZOLAMIDA-TIMOLOL) COFASA</t>
  </si>
  <si>
    <t>105037</t>
  </si>
  <si>
    <t>COLA DE CABALLO 500 MG X 30 CAP HERBAPLANT</t>
  </si>
  <si>
    <t>305479</t>
  </si>
  <si>
    <t>COLAGENO 120 CAP (BIOCELL COLLAGEN) NOW</t>
  </si>
  <si>
    <t>307137</t>
  </si>
  <si>
    <t>COLAGENO 450MG X 70 CAP LA ABEJITA</t>
  </si>
  <si>
    <t>307632</t>
  </si>
  <si>
    <t>COLAGENOL LIFE X 60 CAP WALIFE</t>
  </si>
  <si>
    <t>307376</t>
  </si>
  <si>
    <t>COLASTIN-L 40MG X 30 TAB (ATORVASTATINA) DEVA</t>
  </si>
  <si>
    <t>103940</t>
  </si>
  <si>
    <t>COLCHIWISE (COLCHICINA) 0.5 MG X 10 TAB  MEDICAMENTOS ASIA</t>
  </si>
  <si>
    <t>305504</t>
  </si>
  <si>
    <t>COLFENE 400MG-4MG X 10 COMPR (IBUPROFENO-TIOCOLCHICOSIDO) ELMOR</t>
  </si>
  <si>
    <t>307371</t>
  </si>
  <si>
    <t>COLFENE 600MG-4MG X 15 COMPR (IBUPROFENO-TIOCOLCHICOSIDO) ELMOR</t>
  </si>
  <si>
    <t>306782</t>
  </si>
  <si>
    <t>COLIPRAD 10MG X 10 TAB CAJA X 10 BLISTER (BUTILBROMURO DE HIOSCINA) DPT</t>
  </si>
  <si>
    <t>303652</t>
  </si>
  <si>
    <t>COLIS - 100G AMP (COLISTIMETHATE SODIUM FOR INJECTION) MEDICAMENTOS ASIA</t>
  </si>
  <si>
    <t>305639</t>
  </si>
  <si>
    <t>COLLAR CERVICAL FORMA PHILA TALLA L FORMA ELASTICA</t>
  </si>
  <si>
    <t>305637</t>
  </si>
  <si>
    <t>COLLAR CERVICAL FORMA PHILA TALLA S FORMA ELASTICA</t>
  </si>
  <si>
    <t>305638</t>
  </si>
  <si>
    <t>COLLAR CERVICAL FORMA TALLA M FORMA ELASTICA</t>
  </si>
  <si>
    <t>305640</t>
  </si>
  <si>
    <t>COLLAR CERVICAL SUAVE TALLA S FORMA ELASTICA</t>
  </si>
  <si>
    <t>306415</t>
  </si>
  <si>
    <t>COLONIA EVERY NIGHT FRESCA Y DELICADA X 200ML FISA</t>
  </si>
  <si>
    <t>306417</t>
  </si>
  <si>
    <t>COLONIA EVERY NIGHT SUAVE Y DELICADA X 200ML FISA</t>
  </si>
  <si>
    <t>306468</t>
  </si>
  <si>
    <t>COLONIA MELODY P/ NIÑOS AMARILLA X 200ML</t>
  </si>
  <si>
    <t>306471</t>
  </si>
  <si>
    <t>COLONIA MELODY P/ NIÑOS AZUL X 200ML</t>
  </si>
  <si>
    <t>306470</t>
  </si>
  <si>
    <t>COLONIA MELODY P/ NIÑOS ROSADA X 200ML</t>
  </si>
  <si>
    <t>307315</t>
  </si>
  <si>
    <t>COLONVITAL LIFE X 60 CAP (COLON IRRITABLE) WALIFE</t>
  </si>
  <si>
    <t>305986</t>
  </si>
  <si>
    <t>COLPATRIN CREMA VAG 100MG + 20.000UI (METRONIDAZOL + NISTATINA) TEUTO</t>
  </si>
  <si>
    <t>302633</t>
  </si>
  <si>
    <t>COLPRIN ACETAMINOFEN 500MG X 20 TAB RONAVA</t>
  </si>
  <si>
    <t>305961</t>
  </si>
  <si>
    <t>COLPRIN ACETAMINOFEN 650MG X 10 TAB RONAVA</t>
  </si>
  <si>
    <t>104410</t>
  </si>
  <si>
    <t>COLVAL (TIOCOLCHICOSIDO)  4MG X 12 COMPR VALMORCA</t>
  </si>
  <si>
    <t>105017</t>
  </si>
  <si>
    <t>COLVAL 4MG/2ML X 2AMP (TIOCOLCHICOSIDO) VALMORCA</t>
  </si>
  <si>
    <t>306724</t>
  </si>
  <si>
    <t>COMPLEGEL NF 500MG X 30 TAB (CITICOLINA) SIEGFRIED</t>
  </si>
  <si>
    <t>306056</t>
  </si>
  <si>
    <t>COMPLEJO B 3 AMPS X 2 ML PACK X 2 CAJA COLMED</t>
  </si>
  <si>
    <t>303075</t>
  </si>
  <si>
    <t>COMPLEJO B COMPOSITUM 3ML X 3 AMP POLINAC</t>
  </si>
  <si>
    <t>305848</t>
  </si>
  <si>
    <t>COMPLEJO B SOL INY 3ML I.M CAJA X 10 AMP KMPLUS</t>
  </si>
  <si>
    <t>303174</t>
  </si>
  <si>
    <t>COMPLEJO VITAMINA B X 20 COMPR SPEFAR</t>
  </si>
  <si>
    <t>302844</t>
  </si>
  <si>
    <t>COMPLEXO B IMUNO X 50 COMP. AIRELA</t>
  </si>
  <si>
    <t>306732</t>
  </si>
  <si>
    <t>COMTREX 325MG+2MG+5MG+10MG X 10 TAB CAJA X 10 BLISTER TAB ANSOLAT</t>
  </si>
  <si>
    <t>02789</t>
  </si>
  <si>
    <t>CONFIRA TEST  (PRUEBA DE EMBARAZO) SANFARMA</t>
  </si>
  <si>
    <t>303593</t>
  </si>
  <si>
    <t>CORANPROL BISOPROLOL 10MG X 10TAB CAJA X 10 BLISTER FARQUI</t>
  </si>
  <si>
    <t>305731</t>
  </si>
  <si>
    <t>CORBIS 10MG X 30 COMPR (BISOPROLOL) SIEGFRIED</t>
  </si>
  <si>
    <t>303939</t>
  </si>
  <si>
    <t>CORENTEL 10MG X 30 COM (BISOPROLOL) ROEMMERS</t>
  </si>
  <si>
    <t>303922</t>
  </si>
  <si>
    <t>CORENTEL 2.5MG X 30 COM (BISOPROLOL) MEGALABS</t>
  </si>
  <si>
    <t>303934</t>
  </si>
  <si>
    <t>CORENTEL 5MG X 10 COM (BISOPROLOL) ROEMMERS</t>
  </si>
  <si>
    <t>304017</t>
  </si>
  <si>
    <t>CORENTEL 5MG X 30 TAB (BISOPROLOL) ROEMMERS</t>
  </si>
  <si>
    <t>303923</t>
  </si>
  <si>
    <t>CORENTEL H 5MG / 6,25MG X 30 TAB (BISOPROLOL / HCT) ROEMMERS</t>
  </si>
  <si>
    <t>304018</t>
  </si>
  <si>
    <t>COROPRES 16MG X 10 COMPR (CANDESARTAN) ROEMMERS</t>
  </si>
  <si>
    <t>303935</t>
  </si>
  <si>
    <t>COROPRES 8MG X 10 COM (CANDESARTAN) ROEMMERS</t>
  </si>
  <si>
    <t>305321</t>
  </si>
  <si>
    <t>COROPRES 8MG X 30 COM (CANDESARTAN) MEGALABS</t>
  </si>
  <si>
    <t>303911</t>
  </si>
  <si>
    <t>COROPRES H 16/12.5MG X 30 COM (CANDESARTAN/HIDROCLOROTIAZIDA) MEGALABS</t>
  </si>
  <si>
    <t>304020</t>
  </si>
  <si>
    <t>COROPRES H 32/12.5MG X 30 COM (CANDESARTAN / HCT) MEGALABS</t>
  </si>
  <si>
    <t>304021</t>
  </si>
  <si>
    <t>COROPRES H 8/12.5MG X 30 COM (CANDESARTAN / HCT)</t>
  </si>
  <si>
    <t>305643</t>
  </si>
  <si>
    <t>CORRECTOR DE POSTURA FEMENINO TALLA M FORMA ELASTICA</t>
  </si>
  <si>
    <t>305642</t>
  </si>
  <si>
    <t>CORRECTOR DE POSTURA FEMENINO TALLA S FORMA ELASTICA</t>
  </si>
  <si>
    <t>305840</t>
  </si>
  <si>
    <t>CORRECTOR DE POSTURA MASCULINO TALLA M FORMA ELASTICA</t>
  </si>
  <si>
    <t>304540</t>
  </si>
  <si>
    <t>COSOMIDOL SOL OFT 5ML (DORZOLAMIDA 2% + TIMOLOL 0,5%) LASIER</t>
  </si>
  <si>
    <t>306420</t>
  </si>
  <si>
    <t>CREMA ANTIPAÑALITIS DERMOX TARRO X 100GR FISA</t>
  </si>
  <si>
    <t>307215</t>
  </si>
  <si>
    <t>CREMA ANTIPAÑALITIS DERMOX TUBO X 50GR FISA</t>
  </si>
  <si>
    <t>104291</t>
  </si>
  <si>
    <t>CREMA BETAMER  (BETAMETASONA 0.1%) X 20 G  BOOZ</t>
  </si>
  <si>
    <t>305363</t>
  </si>
  <si>
    <t>CREMA BIO - NUTRITIVA 120 ML LIVING</t>
  </si>
  <si>
    <t>305049</t>
  </si>
  <si>
    <t>CREMA BLANQUEADORA W-1 30G FARMAGENIK</t>
  </si>
  <si>
    <t>104292</t>
  </si>
  <si>
    <t>CREMA BOOZ SPORT X 40 G  BOOZ</t>
  </si>
  <si>
    <t>306015</t>
  </si>
  <si>
    <t>CREMA C PONDS X 95GR REMUEVE MAQUILLAJE E IMPUREZAS</t>
  </si>
  <si>
    <t>305053</t>
  </si>
  <si>
    <t>CREMA CLOTRIGEN 30G FARMAGENIK</t>
  </si>
  <si>
    <t>306429</t>
  </si>
  <si>
    <t>CREMA CORPORAL DERMOX HUMECTANTE C/ COLAGENO X 350ML FISA</t>
  </si>
  <si>
    <t>306424</t>
  </si>
  <si>
    <t>CREMA CORPORAL DERMOX HUMECTANTE C/ VIT. E X 350ML FISA</t>
  </si>
  <si>
    <t>306438</t>
  </si>
  <si>
    <t>CREMA CORPORAL E. NIGHT PIEL SECA MIEL Y TRIGO 365ML FISA</t>
  </si>
  <si>
    <t>307595</t>
  </si>
  <si>
    <t>CREMA CORPORAL NIVEA ACLARADO NATURAL X 400ML</t>
  </si>
  <si>
    <t>307593</t>
  </si>
  <si>
    <t>CREMA CORPORAL NIVEA ALOE REFRESCANTE X 400ML (PIEL NORMAL-SECA)</t>
  </si>
  <si>
    <t>307598</t>
  </si>
  <si>
    <t>CREMA CORPORAL NIVEA CHERRY BLOSSOM &amp; ACEITE DE JOJOBA X 400ML</t>
  </si>
  <si>
    <t>307592</t>
  </si>
  <si>
    <t>CREMA CORPORAL NIVEA EXPRESS HYDRATION X 400ML (PIEL NORMAL)</t>
  </si>
  <si>
    <t>306305</t>
  </si>
  <si>
    <t>CREMA CORPORAL NIVEA LATA X 50ML</t>
  </si>
  <si>
    <t>306301</t>
  </si>
  <si>
    <t>CREMA CORPORAL NIVEA MILK NUTRITIVA X 250ML (PIEL EXTRA SECA)</t>
  </si>
  <si>
    <t>306302</t>
  </si>
  <si>
    <t>CREMA CORPORAL NIVEA MILK NUTRITIVA X 400ML (PIEL EXTRA SECA)</t>
  </si>
  <si>
    <t>307594</t>
  </si>
  <si>
    <t>CREMA CORPORAL NIVEA REAFIRMANTE X 400ML (PIEL NORMAL)</t>
  </si>
  <si>
    <t>306303</t>
  </si>
  <si>
    <t>CREMA CORPORAL NIVEA SOFT MILK X 250ML (PIEL SECA)</t>
  </si>
  <si>
    <t>306304</t>
  </si>
  <si>
    <t>CREMA CORPORAL NIVEA SOFT MILK X 400ML (PIEL SECA)</t>
  </si>
  <si>
    <t>104596</t>
  </si>
  <si>
    <t>CREMA DE AZUFRE 50 G AL 10% LYA</t>
  </si>
  <si>
    <t>306307</t>
  </si>
  <si>
    <t>CREMA DE NOCHE REAFIRMANTE NIVEA Q10 ANTI-ARRUGAS X 50ML</t>
  </si>
  <si>
    <t>307685</t>
  </si>
  <si>
    <t>CREMA DENTA COLGATE TOTAL 12 CLEAN  MINT X150ML</t>
  </si>
  <si>
    <t>307662</t>
  </si>
  <si>
    <t>CREMA DENTAL COLGATE  TRIPLE ACTION X100ML</t>
  </si>
  <si>
    <t>307672</t>
  </si>
  <si>
    <t>CREMA DENTAL COLGATE  TRIPLE ACTION X150ML</t>
  </si>
  <si>
    <t>307647</t>
  </si>
  <si>
    <t>CREMA DENTAL COLGATE KIDS FRUTILLA X50GR</t>
  </si>
  <si>
    <t>307697</t>
  </si>
  <si>
    <t>CREMA DENTAL COLGATE MAXIMA PROTECCION X 100ML</t>
  </si>
  <si>
    <t>307682</t>
  </si>
  <si>
    <t>CREMA DENTAL COLGATE PLAX X100ML</t>
  </si>
  <si>
    <t>307657</t>
  </si>
  <si>
    <t>CREMA DENTAL COLGATE SENSITIVE X110G</t>
  </si>
  <si>
    <t>307644</t>
  </si>
  <si>
    <t>CREMA DENTAL COLGATE TRIPLE ACCION  X75ML</t>
  </si>
  <si>
    <t>304222</t>
  </si>
  <si>
    <t>CREMA DENTAL GALACTIC CLASSIC ICE X 100GR</t>
  </si>
  <si>
    <t>304225</t>
  </si>
  <si>
    <t>CREMA DENTAL GALACTIC CLASSIC X 100GR</t>
  </si>
  <si>
    <t>304700</t>
  </si>
  <si>
    <t>CREMA DENTAL GALACTIC CLASSIC X 180GR XL</t>
  </si>
  <si>
    <t>304224</t>
  </si>
  <si>
    <t>CREMA DENTAL GALACTIC DIAMOND WHITE X 120GR</t>
  </si>
  <si>
    <t>304223</t>
  </si>
  <si>
    <t>CREMA DENTAL GALACTIC REBEL X 100GR</t>
  </si>
  <si>
    <t>304230</t>
  </si>
  <si>
    <t>CREMA DENTAL GALACTIC TUTIFRUTI NIÑA X 100GR</t>
  </si>
  <si>
    <t>304229</t>
  </si>
  <si>
    <t>CREMA DENTAL GALACTIC TUTIFRUTI NIÑO X 100GR</t>
  </si>
  <si>
    <t>304227</t>
  </si>
  <si>
    <t>CREMA DENTAL GALACTIC ULTRA MINT X 120GR</t>
  </si>
  <si>
    <t>305716</t>
  </si>
  <si>
    <t>CREMA DENTAL ICEBERG ADVANCED CRYSTALS X 120GR</t>
  </si>
  <si>
    <t>307679</t>
  </si>
  <si>
    <t>CREMA DENTAL LUMINOUS WHITE CARBON X75ML</t>
  </si>
  <si>
    <t>307264</t>
  </si>
  <si>
    <t>CREMA FACIAL ANTISEPTICA 30 GR LYA</t>
  </si>
  <si>
    <t>306313</t>
  </si>
  <si>
    <t>CREMA FACIAL NIVEA 5 EN 1 CUIDADO ACLARADO NATURAL X 200ML</t>
  </si>
  <si>
    <t>306309</t>
  </si>
  <si>
    <t>CREMA FACIAL NIVEA 5 EN 1 CUIDADO ANTI-ARRUGAS X 200ML</t>
  </si>
  <si>
    <t>306312</t>
  </si>
  <si>
    <t>CREMA FACIAL NIVEA 5 EN 1 CUIDADO EFECTO MATE X 200ML</t>
  </si>
  <si>
    <t>306311</t>
  </si>
  <si>
    <t>CREMA FACIAL NIVEA 5 EN 1 CUIDADO EFECTO MATE X 50ML</t>
  </si>
  <si>
    <t>306310</t>
  </si>
  <si>
    <t>CREMA FACIAL NIVEA 5 EN 1 CUIDADO NUTRITIVO X 200ML</t>
  </si>
  <si>
    <t>306362</t>
  </si>
  <si>
    <t>CREMA H PONDS X 100GR PIEL SUAVE E HIDRATADA (HUMECTANTE 20HR) C/ FILTRO SOLAR</t>
  </si>
  <si>
    <t>306019</t>
  </si>
  <si>
    <t>CREMA H PONDS X 50GR PIEL SUAVE E HIDRATADA (HUMECTANTE 20HR) C/ FILTRO SOLAR</t>
  </si>
  <si>
    <t>307291</t>
  </si>
  <si>
    <t>CREMA LÍQUIDA CON ALOE VERA PARA BEBE X 200 ML MIMADITO</t>
  </si>
  <si>
    <t>306473</t>
  </si>
  <si>
    <t>CREMA MELODY P/ NIÑOS X 200ML</t>
  </si>
  <si>
    <t>306385</t>
  </si>
  <si>
    <t>CREMA P/ PEINAR DRENE CABELLO LISO X 240ML FISA</t>
  </si>
  <si>
    <t>306383</t>
  </si>
  <si>
    <t>CREMA P/ PEINAR DRENE CABELLO SECO MALTRATADO X 240ML FISA</t>
  </si>
  <si>
    <t>306485</t>
  </si>
  <si>
    <t>CREMA P/ PEINAR E. NIGHT BIO CACAO Y FRUTOS ROJOS CABELLO OPACO Y FRAGIL  300ML FISA</t>
  </si>
  <si>
    <t>306484</t>
  </si>
  <si>
    <t>CREMA P/ PEINAR E. NIGHT BIO CEREALES MULTIACTIACTIVO CABELLO SECO/DAÑADO 300ML FISA</t>
  </si>
  <si>
    <t>306486</t>
  </si>
  <si>
    <t>CREMA P/ PEINAR E. NIGHT BIO COCO CABELLO BRILLANTE 300ML FISA</t>
  </si>
  <si>
    <t>306487</t>
  </si>
  <si>
    <t>CREMA P/ PEINAR E. NIGHT BIO TE VERDE Y ALOE CABELLO RIZADO U ONDULADO 300ML FISA</t>
  </si>
  <si>
    <t>306418</t>
  </si>
  <si>
    <t>CREMA P/ PEINAR EVERY NIGHT NIÑOS X 240ML FISA</t>
  </si>
  <si>
    <t>104715</t>
  </si>
  <si>
    <t>CREMA PARA PAÑALITIS DIADEX CON PANTENOL 50G POLINAC</t>
  </si>
  <si>
    <t>306013</t>
  </si>
  <si>
    <t>CREMA PONDS BIOHIDRATANTE X 100GR PIEL SUAVE Y FRESCA (HUMECTANTE)</t>
  </si>
  <si>
    <t>306014</t>
  </si>
  <si>
    <t>CREMA PONDS BIOHIDRATANTE X 50GR PIEL SUAVE Y FRESCA (HUMECTANTE)</t>
  </si>
  <si>
    <t>306024</t>
  </si>
  <si>
    <t>CREMA PONDS CLARANT B3 X 100GR CREMA ACLARADORA PIEL NORMAL A SECA</t>
  </si>
  <si>
    <t>306016</t>
  </si>
  <si>
    <t>CREMA PONDS CLARANT B3 X 100GR CREMA ANTI-MANCHAS PIEL NORMAL A GRASA</t>
  </si>
  <si>
    <t>306025</t>
  </si>
  <si>
    <t>CREMA PONDS CLARANT B3 X 50GR ANTI-MANCHAS PIEL BALANCEADA A SECA</t>
  </si>
  <si>
    <t>306020</t>
  </si>
  <si>
    <t>CREMA PONDS REJUVENESS X 100GR PIEL MAS FIRME Y JOVEN (CONTRA ARRUGAS)</t>
  </si>
  <si>
    <t>306021</t>
  </si>
  <si>
    <t>CREMA PONDS REJUVENESS X 50GR PIEL MAS FIRME Y JOVEN (CONTRA ARRUGAS)</t>
  </si>
  <si>
    <t>306023</t>
  </si>
  <si>
    <t>CREMA S PONDS X 50GR PIEL SUAVE Y TERSA (HUMECTANTE 48HR) NUTRITIVA</t>
  </si>
  <si>
    <t>00944</t>
  </si>
  <si>
    <t>CREMA SULFUROCIS 10% BOOZ LABORATORIOS</t>
  </si>
  <si>
    <t>303415</t>
  </si>
  <si>
    <t>CRICRI CAJA 12 UNDS x 27GR NESTLE</t>
  </si>
  <si>
    <t>303411</t>
  </si>
  <si>
    <t>CRICRI CAJA 5 UNDS x 123GR NESTLE</t>
  </si>
  <si>
    <t>307036</t>
  </si>
  <si>
    <t>CRISPLUS ORLISTAT 120MG X 30 CAP ELEA</t>
  </si>
  <si>
    <t>303306</t>
  </si>
  <si>
    <t>CRIX DESOGESTREL 0.15MG Y ETINILESTRADIOL 0.03MG 21 TAB FAHD</t>
  </si>
  <si>
    <t>305265</t>
  </si>
  <si>
    <t>CROMOFTAL SOL OFT 4% X 10 ML (CROMOGLICATO DE SODIO) OFTALMI</t>
  </si>
  <si>
    <t>306717</t>
  </si>
  <si>
    <t>CUBRE BOTAS X PAR GAVENTEX</t>
  </si>
  <si>
    <t>103074</t>
  </si>
  <si>
    <t>CURE AID EYE PAD (PARCHO OCULAR) ADULTO 58MM X 82MM CAJA X 20UNID PHARMAPLAST</t>
  </si>
  <si>
    <t>104458</t>
  </si>
  <si>
    <t>CURE AID EYE PAD (PARCHO OCULAR) PEDIATRICO 50MM X 62MM CAJA X 20UNID PHARMAPLAST</t>
  </si>
  <si>
    <t>104148</t>
  </si>
  <si>
    <t>CURE AID FOR KIDS X 20UNID</t>
  </si>
  <si>
    <t>307724</t>
  </si>
  <si>
    <t>CURE-AID CLEAR X 20 UNDS (CURITAS)</t>
  </si>
  <si>
    <t>307425</t>
  </si>
  <si>
    <t>CURPINOL 12.5MG X 10 COM (CARVEDILOL) ROWE</t>
  </si>
  <si>
    <t>303920</t>
  </si>
  <si>
    <t>CURPINOL 12.5MG X 30 COM (CARVEDILOL) ROWE</t>
  </si>
  <si>
    <t>306810</t>
  </si>
  <si>
    <t>CURPINOL 25MG X 10M COMP (CARVEDILOL) ROWE</t>
  </si>
  <si>
    <t>305322</t>
  </si>
  <si>
    <t>CURPINOL 6.25MG X 10 COM (CARVEDILOL) ROWE</t>
  </si>
  <si>
    <t>00948</t>
  </si>
  <si>
    <t>CUTICLIN 10MG X 30 CAP (ISOTRETINOINA) VIVAX</t>
  </si>
  <si>
    <t>00949</t>
  </si>
  <si>
    <t>CUTICLIN 20MG X 30 CAP (ISOTRETINOINA) VIVAX</t>
  </si>
  <si>
    <t>103069</t>
  </si>
  <si>
    <t>CUTIMED SORBACT DRESSING 10CMX10CM X 1 SOBRE BSN MEDICAL</t>
  </si>
  <si>
    <t>303082</t>
  </si>
  <si>
    <t>CYNT 20MG X 20 TAB (SIMVASTATINA) DOLLDER</t>
  </si>
  <si>
    <t>306626</t>
  </si>
  <si>
    <t>DABIGATRAN 110MG X 10 TAB VINCENTI</t>
  </si>
  <si>
    <t>306627</t>
  </si>
  <si>
    <t>DABIGATRAN 75MG X 10 TAB VINCENTI</t>
  </si>
  <si>
    <t>305524</t>
  </si>
  <si>
    <t>DAFLON 500MG X 30 TAB SERVIER</t>
  </si>
  <si>
    <t>104625</t>
  </si>
  <si>
    <t>DAKSOL 500MG X 4 TAB (SECNIDAZOL) PHARMETIQUE</t>
  </si>
  <si>
    <t>302600</t>
  </si>
  <si>
    <t>DALCITRIN 2% UNGUENTO X 30G (MUPIROCIN) DOLLDER</t>
  </si>
  <si>
    <t>02763</t>
  </si>
  <si>
    <t>DALPAS 10MG X 30 TAB (BUSPIRONA) BIOTECH</t>
  </si>
  <si>
    <t>304025</t>
  </si>
  <si>
    <t>DALTAZEN 60MG X 20 COMPR (DILTIAZEM) KLINOS</t>
  </si>
  <si>
    <t>304901</t>
  </si>
  <si>
    <t>DANI 35 X 21 TAB (CIPROGESTERONA 2MG + ETINILESTRADIOL 35MCG) TIARES</t>
  </si>
  <si>
    <t>307283</t>
  </si>
  <si>
    <t>DANIELE 2MG/0.035MG X 21 COMP (CIPROTERONA-ETINILESTRADIOL) DALT PHARMA</t>
  </si>
  <si>
    <t>00952</t>
  </si>
  <si>
    <t>DARLIDE 1000UI X 30 CAP (VITAMINA D3) FC PHARMA</t>
  </si>
  <si>
    <t>304797</t>
  </si>
  <si>
    <t>DARLIDE 1000UI X 60 CAP S/ AZUCAR (VITAMINA D3) FC PHARMA</t>
  </si>
  <si>
    <t>302721</t>
  </si>
  <si>
    <t>DAYFLU 500MG-2MG NOCHE X 10 CAP VIVAX</t>
  </si>
  <si>
    <t>00953</t>
  </si>
  <si>
    <t>DAYFLU 500MG/10MG/2MG DIA X 10CAP BDS VIVAX</t>
  </si>
  <si>
    <t>103305</t>
  </si>
  <si>
    <t>DAYFLU DIA / NOCHE X 15 CAP (ANTIGRIPAL) VIVAX</t>
  </si>
  <si>
    <t>105103</t>
  </si>
  <si>
    <t>DECOBEL 0.5MG X 30 TAB (DEXAMETASONA) RONAVA</t>
  </si>
  <si>
    <t>302641</t>
  </si>
  <si>
    <t>DECOBEL 8MG/2ML  AMP X 2ML (DEXAMETASONA) RONAVA</t>
  </si>
  <si>
    <t>307718</t>
  </si>
  <si>
    <t>DECOREX 4MG X 10 TAB. (DEXAMETAXONA) PISA</t>
  </si>
  <si>
    <t>306779</t>
  </si>
  <si>
    <t>DEFALOX 400MG X 10 TAB (CEFIXIMA) DISTRILAB</t>
  </si>
  <si>
    <t>304747</t>
  </si>
  <si>
    <t>DEFEROL 14000 U.I X 4 TAB (VITAMINA D) PROCAPS</t>
  </si>
  <si>
    <t>304746</t>
  </si>
  <si>
    <t>DEFEROL 7000 U.I X 8 TAB (VITAMINA D) PROCAPS</t>
  </si>
  <si>
    <t>303319</t>
  </si>
  <si>
    <t>DEFLAZACORT 30MG X 10 TAB CALOX</t>
  </si>
  <si>
    <t>303320</t>
  </si>
  <si>
    <t>DEFLAZACORT 30MG X 30 TAB CALOX</t>
  </si>
  <si>
    <t>304209</t>
  </si>
  <si>
    <t>DEFLAZACORT 6MG X 10 TAB CAJA X 10 BLISTER INMENOL</t>
  </si>
  <si>
    <t>304625</t>
  </si>
  <si>
    <t>DEFLAZACORT 6MG X 10 TAB CAJA X 10 BLISTER JMW</t>
  </si>
  <si>
    <t>00958</t>
  </si>
  <si>
    <t>DEFLAZACORT 6MG X 10 TAB CALOX</t>
  </si>
  <si>
    <t>306549</t>
  </si>
  <si>
    <t>DEFLAZACORT 6MG X 20TAB PRAHEM</t>
  </si>
  <si>
    <t>302802</t>
  </si>
  <si>
    <t>DEGASTROL (LANSOPRAZOL) 30 MG X 28 TAB DEVA</t>
  </si>
  <si>
    <t>303862</t>
  </si>
  <si>
    <t>DEKLARIT 500MG CAJA X 14 TAB (CLARITROMICINA) DEVA</t>
  </si>
  <si>
    <t>306675</t>
  </si>
  <si>
    <t>DEKORT 8MG X 20 TAB (DEXAMETASONA) DEVA</t>
  </si>
  <si>
    <t>302784</t>
  </si>
  <si>
    <t>DENCORUB GEL X 40G LAB. PONCE</t>
  </si>
  <si>
    <t>00960</t>
  </si>
  <si>
    <t>DENCORUB ICE GEL X 40GR LAB PONCE</t>
  </si>
  <si>
    <t>302782</t>
  </si>
  <si>
    <t>DENCORUB ICE ROLL ON X 80G PONCE &amp; BENZO</t>
  </si>
  <si>
    <t>305323</t>
  </si>
  <si>
    <t>DENUAL 150 MG X 1 COMP (ACIDO IBANDRONICO) ROWE</t>
  </si>
  <si>
    <t>304981</t>
  </si>
  <si>
    <t>DEPOTRIM AMP 150MG X 3ML (MEDROXIPROGESTERONA) LAFRANCOL</t>
  </si>
  <si>
    <t>306808</t>
  </si>
  <si>
    <t>DERM CLOBETA 0,05% CREMA X 30GR (CLOBETASOL) GALENTIC</t>
  </si>
  <si>
    <t>306803</t>
  </si>
  <si>
    <t>DERM KETA 2% CREMA X 15GR (KETOCONAZOL) GALENTIC</t>
  </si>
  <si>
    <t>104784</t>
  </si>
  <si>
    <t>DERMABELLA LOCION CORPORAL HIDRATANTE X 120ML AVILA</t>
  </si>
  <si>
    <t>305830</t>
  </si>
  <si>
    <t>DERMAZOL 0,05% LOCION CAPILAR 25 ML MEDIHEALTH</t>
  </si>
  <si>
    <t>304027</t>
  </si>
  <si>
    <t>DERMAZOL UNGUENTO 0,05% X 30GR (CLOBETASOL) MEDIHEALTH</t>
  </si>
  <si>
    <t>306806</t>
  </si>
  <si>
    <t>DERMOSONE 0,05% CREMA X 15GR (BETAMETASONA) GALENTIC</t>
  </si>
  <si>
    <t>305325</t>
  </si>
  <si>
    <t>DERMOSUPRIL 0.1% CREMA 15GR (DESONIDA) MEDIHEALTH</t>
  </si>
  <si>
    <t>304029</t>
  </si>
  <si>
    <t>DERMOSUPRIL C CREMA 0,1%-3% X 15GR MEDIHELTH</t>
  </si>
  <si>
    <t>304028</t>
  </si>
  <si>
    <t>DERMOSUPRIL CREMA 0,05% X 15G MEDIHEALTH</t>
  </si>
  <si>
    <t>304030</t>
  </si>
  <si>
    <t>DERMOSUPRIL EMULSION TOPICA FRASCO X 120ML MEDIHEALTH</t>
  </si>
  <si>
    <t>305983</t>
  </si>
  <si>
    <t>DERMOTRIZOL CREMA 1% X 20GR (CLOTRIMAZOL) BELFAR</t>
  </si>
  <si>
    <t>306442</t>
  </si>
  <si>
    <t>DERMOX CREMA CORPORAL HUMECTANTE C/VIT E 200ML FISA</t>
  </si>
  <si>
    <t>00967</t>
  </si>
  <si>
    <t>DESLORAT 0.5MG/ML 60ML JBE PED (DESLORATADINA) OFTALMI</t>
  </si>
  <si>
    <t>00968</t>
  </si>
  <si>
    <t>DESLORAT 5MG X 10 TAB (DESLORATADINA) OFTALMI</t>
  </si>
  <si>
    <t>303726</t>
  </si>
  <si>
    <t>DESLORAT 5MG X 20 TAB (DESLORATADINA) OFTALMI</t>
  </si>
  <si>
    <t>105214</t>
  </si>
  <si>
    <t>DESLORATADINA 2.5MG/5 ML SOL ORAL PED X 60ML MEYER</t>
  </si>
  <si>
    <t>00970</t>
  </si>
  <si>
    <t>DESLORATADINA 2.5MG/5ML JBE X 60ML LA SANTE</t>
  </si>
  <si>
    <t>303175</t>
  </si>
  <si>
    <t>DESLORATADINA 5MG X 10 COMPR SPEFAR</t>
  </si>
  <si>
    <t>00972</t>
  </si>
  <si>
    <t>DESLORATADINA 5MG X 10 TAB CALOX</t>
  </si>
  <si>
    <t>303809</t>
  </si>
  <si>
    <t>DESLORATADINA 5MG X 10 TAB KIMICEG</t>
  </si>
  <si>
    <t>304677</t>
  </si>
  <si>
    <t>DESLORATADINA 5MG X 10 TAB LA SANTE</t>
  </si>
  <si>
    <t>305867</t>
  </si>
  <si>
    <t>DESLORATADINA 5MG X 10TAB CAJA X 10 BLISTER BRIXMEDIC</t>
  </si>
  <si>
    <t>103757</t>
  </si>
  <si>
    <t>DESLORATADINA 5MG X 14 TAB GDG PHARMA</t>
  </si>
  <si>
    <t>306651</t>
  </si>
  <si>
    <t>DESLORATADINA 5MG X 30 TAB SAGA</t>
  </si>
  <si>
    <t>307650</t>
  </si>
  <si>
    <t>DESODORANTE  LADY SPEED STICK OMEGA 3 SPRAY X91GR</t>
  </si>
  <si>
    <t>307648</t>
  </si>
  <si>
    <t>DESODORANTE  LADY SPEED STICK OMEGA3 BARRA X45GR</t>
  </si>
  <si>
    <t>307651</t>
  </si>
  <si>
    <t>DESODORANTE  LADY SPEED STICK OMEGA3 ROLL-ON X45GR</t>
  </si>
  <si>
    <t>307652</t>
  </si>
  <si>
    <t>DESODORANTE  SPEED STICK  XTREME SPRAY X91GR MSS</t>
  </si>
  <si>
    <t>307161</t>
  </si>
  <si>
    <t>DESODORANTE APEX LEGACY BARRA X 62GR</t>
  </si>
  <si>
    <t>307162</t>
  </si>
  <si>
    <t>DESODORANTE APEX REVO BARRA X 62GR</t>
  </si>
  <si>
    <t>306059</t>
  </si>
  <si>
    <t>DESODORANTE AXE SPRAY CORPORAL X 150ML - 97GR DARK TEMPTATION</t>
  </si>
  <si>
    <t>306069</t>
  </si>
  <si>
    <t>DESODORANTE AXE SPRAY CORPORAL X 150ML - 97GR KILO</t>
  </si>
  <si>
    <t>307608</t>
  </si>
  <si>
    <t>DESODORANTE AXE SPRAY CORPORAL X 150ML - 97GR MARINE</t>
  </si>
  <si>
    <t>306070</t>
  </si>
  <si>
    <t>DESODORANTE AXE SPRAY CORPORAL X 150ML - 97GR MUSIC</t>
  </si>
  <si>
    <t>306413</t>
  </si>
  <si>
    <t>DESODORANTE DESKARO BLUE ROLL-ON X 75GR FISA</t>
  </si>
  <si>
    <t>306411</t>
  </si>
  <si>
    <t>DESODORANTE DESKARO PLATINUM ROLL-ON X 75GR FISA</t>
  </si>
  <si>
    <t>306010</t>
  </si>
  <si>
    <t>DESODORANTE DOVE DERMO ACLARANT AEROSOL X 89GR - 150ML</t>
  </si>
  <si>
    <t>306007</t>
  </si>
  <si>
    <t>DESODORANTE DOVE ORIGINAL AEROSOL X 89GR - 150ML</t>
  </si>
  <si>
    <t>306009</t>
  </si>
  <si>
    <t>DESODORANTE DOVE ORIGINAL ROLLON X 50ML</t>
  </si>
  <si>
    <t>306421</t>
  </si>
  <si>
    <t>DESODORANTE EVERY NIGHT BABY PINK 90G FISA</t>
  </si>
  <si>
    <t>306449</t>
  </si>
  <si>
    <t>DESODORANTE EVERY NIGHT FRESH 90GR FISA</t>
  </si>
  <si>
    <t>306419</t>
  </si>
  <si>
    <t>DESODORANTE EVERY NIGHT NATURELLE 90G FISA</t>
  </si>
  <si>
    <t>306414</t>
  </si>
  <si>
    <t>DESODORANTE EVERY NIGHT POWDER 90G FISA</t>
  </si>
  <si>
    <t>306451</t>
  </si>
  <si>
    <t>DESODORANTE EVERY NIGHT SPORT 90GR FISA</t>
  </si>
  <si>
    <t>306416</t>
  </si>
  <si>
    <t>DESODORANTE EVERY NIGHT SPRING FRESH 90G FISA</t>
  </si>
  <si>
    <t>307678</t>
  </si>
  <si>
    <t>DESODORANTE LADY SPEED STICK PRO5 BARRA X 50G</t>
  </si>
  <si>
    <t>307677</t>
  </si>
  <si>
    <t>DESODORANTE LADY SPEED STICK PRO5 ROLL-ON X 50ML</t>
  </si>
  <si>
    <t>307667</t>
  </si>
  <si>
    <t>DESODORANTE LADY STICK 24/7 PRO5 SPRAY X91GR</t>
  </si>
  <si>
    <t>306253</t>
  </si>
  <si>
    <t>DESODORANTE OLD SPICE FRESH BARRA X 85GR P&amp;G</t>
  </si>
  <si>
    <t>306255</t>
  </si>
  <si>
    <t>DESODORANTE OLD SPICE LEÑA SPRAY X 93GR P&amp;G</t>
  </si>
  <si>
    <t>306261</t>
  </si>
  <si>
    <t>DESODORANTE OLD SPICE ORIGINAL BARRA X 85GR P&amp;G</t>
  </si>
  <si>
    <t>306091</t>
  </si>
  <si>
    <t>DESODORANTE REXONA BARRA X 50GR COTTON DRY</t>
  </si>
  <si>
    <t>306086</t>
  </si>
  <si>
    <t>DESODORANTE REXONA ROLLON X 50ML SPORTFAN</t>
  </si>
  <si>
    <t>306090</t>
  </si>
  <si>
    <t>DESODORANTE REXONA ROLLON X 50ML STAY FRESH (BAMBOO &amp; ALOE)</t>
  </si>
  <si>
    <t>306005</t>
  </si>
  <si>
    <t>DESODORANTE REXONA TONO PERFECTO ROLLON X 50ML</t>
  </si>
  <si>
    <t>306315</t>
  </si>
  <si>
    <t>DESODORANTE ROLL-ON NIVEA ACLARADO NATURAL CLASSIC TOUCH X 50ML</t>
  </si>
  <si>
    <t>306314</t>
  </si>
  <si>
    <t>DESODORANTE ROLL-ON NIVEA BLACK &amp; WHITE INVISIBLE CLEAR X 50ML</t>
  </si>
  <si>
    <t>306319</t>
  </si>
  <si>
    <t>DESODORANTE ROLL-ON NIVEA MEN BLACK &amp; WHITE INVISIBLE ORIGINAL X 50ML</t>
  </si>
  <si>
    <t>306317</t>
  </si>
  <si>
    <t>DESODORANTE ROLL-ON NIVEA MEN DEEP BLACK CARBON X 50ML</t>
  </si>
  <si>
    <t>306320</t>
  </si>
  <si>
    <t>DESODORANTE ROLL-ON NIVEA MEN DRY IMPACT  X 50ML</t>
  </si>
  <si>
    <t>306322</t>
  </si>
  <si>
    <t>DESODORANTE ROLL-ON NIVEA MEN FRESH ICE X 50ML</t>
  </si>
  <si>
    <t>306321</t>
  </si>
  <si>
    <t>DESODORANTE ROLL-ON NIVEA MEN FRESH SPORT X 50ML</t>
  </si>
  <si>
    <t>306318</t>
  </si>
  <si>
    <t>DESODORANTE ROLL-ON NIVEA MEN SILVER PROTECT X 50ML</t>
  </si>
  <si>
    <t>307674</t>
  </si>
  <si>
    <t>DESODORANTE SPEED STICK 24/7 X5 ROLL-ON X50ML</t>
  </si>
  <si>
    <t>307665</t>
  </si>
  <si>
    <t>DESODORANTE SPEED STICK 24/7 X5 SPRAY X 91GR</t>
  </si>
  <si>
    <t>307661</t>
  </si>
  <si>
    <t>DESODORANTE SPEED STICK ROLL-ON X50M EXTR</t>
  </si>
  <si>
    <t>307670</t>
  </si>
  <si>
    <t>DESODORANTE SPEED STICK STAIN GUARD BARRA X50GR</t>
  </si>
  <si>
    <t>307675</t>
  </si>
  <si>
    <t>DESODORANTE SPEED STICK X5 XTREME BLOC BARRA  X50GR</t>
  </si>
  <si>
    <t>305981</t>
  </si>
  <si>
    <t>DESOGESTREL 75MCG X 28 COMPR GERMED</t>
  </si>
  <si>
    <t>306514</t>
  </si>
  <si>
    <t>DEXA 8MG/2ML. SOL.  X 1 AMP (DEXAMETASONA) SAKAR</t>
  </si>
  <si>
    <t>306515</t>
  </si>
  <si>
    <t>DEXA 8MG/2ML. SOL.X 5 AMP.(DEXAMETASONA) SAKAR</t>
  </si>
  <si>
    <t>304869</t>
  </si>
  <si>
    <t>DEXAMED 8MG X 10 TAB (DEXAMETASONA) PHARMAMED</t>
  </si>
  <si>
    <t>00980</t>
  </si>
  <si>
    <t>DEXAMER 0.05% 20G (DEXAMETASONA) BOOZ</t>
  </si>
  <si>
    <t>306741</t>
  </si>
  <si>
    <t>DEXAMETASONA 4MG/1ML  I.V/I.M CAJA X 10 AMP LAND</t>
  </si>
  <si>
    <t>305417</t>
  </si>
  <si>
    <t>DEXAMETASONA 4MG/1ML CAJA X 10 AMP  KMPLUS</t>
  </si>
  <si>
    <t>00986</t>
  </si>
  <si>
    <t>DEXAMETASONA 4MG/1ML I.V/I.M BIOSANO</t>
  </si>
  <si>
    <t>307621</t>
  </si>
  <si>
    <t>DEXAMETASONA 8MG/ 2ML I.M./I.V. BLISTER X10 AMP BRIXMEDIC</t>
  </si>
  <si>
    <t>307531</t>
  </si>
  <si>
    <t>DEXAMETASONA 8MG/2ML I.M/I.V BLISTER X 5 AMP UNILINK</t>
  </si>
  <si>
    <t>305418</t>
  </si>
  <si>
    <t>DEXAMETASONA 8MG/2ML I.M/I.V CAJA X 10 AMP KMPLUS</t>
  </si>
  <si>
    <t>307569</t>
  </si>
  <si>
    <t>DEXAMETASONA 8MG/2ML I.V./I.M. CAJA X 10 AMP ALEYMEDIC</t>
  </si>
  <si>
    <t>00989</t>
  </si>
  <si>
    <t>DEXAMETASONA 8MG/2ML I.V/I.M BIOSANO</t>
  </si>
  <si>
    <t>306649</t>
  </si>
  <si>
    <t>DEXAMETASONA AMP 8MG/2ML BLISTER X 10 AMP CAPLIN POINT</t>
  </si>
  <si>
    <t>103202</t>
  </si>
  <si>
    <t>DEXAMETHASONE 8MG/2ML CAJA X 5 AMP (DEXAMETASONA) RX ONLY</t>
  </si>
  <si>
    <t>103167</t>
  </si>
  <si>
    <t>DEXASON 4MG X 10 COMPR (DEXAMETASONA) TEUTO</t>
  </si>
  <si>
    <t>306596</t>
  </si>
  <si>
    <t>DEXKETOPROFENO 25MG X 15 TAB ANGELUS</t>
  </si>
  <si>
    <t>307408</t>
  </si>
  <si>
    <t>DEXMEDETOMIDINA 100MCG/ML I.V CAJA X 5 AMP ADN MEDICAL</t>
  </si>
  <si>
    <t>103259</t>
  </si>
  <si>
    <t>DEXTRAN 70 0,1% X 15ML (LAGRIMAS ARTIFICIALES) MEDIGEN</t>
  </si>
  <si>
    <t>306756</t>
  </si>
  <si>
    <t>DEXTROSA AL 5% CLORURO DE SODIO 0,9% X 500ML IPS</t>
  </si>
  <si>
    <t>305393</t>
  </si>
  <si>
    <t>DEXTROSA AL 5% EN SOLUCION FISIOLOGICA X 500ML (4) BEHRENS</t>
  </si>
  <si>
    <t>01052</t>
  </si>
  <si>
    <t>DI-EUDRIN 12,5MG X 24 TAB (HIDROCLOROTIAZIDA) BIOTECH</t>
  </si>
  <si>
    <t>305627</t>
  </si>
  <si>
    <t>DIADEX PHIS X 1000ML C/ VALVULA (LOCION SUSTITUTO DEL JABON) POLINAC</t>
  </si>
  <si>
    <t>305628</t>
  </si>
  <si>
    <t>DIADEX PHIS X 500ML C/ VALVULA (LOCION SUSTITUTO DEL JABON) POLINAC</t>
  </si>
  <si>
    <t>305833</t>
  </si>
  <si>
    <t>DIAFORMINA COMP 850MG/4MG X 30 COMP MEGALABS</t>
  </si>
  <si>
    <t>303910</t>
  </si>
  <si>
    <t>DIAFORMINA PLUS 2.5/500MG X 30 COM (GLIBENCLAMIDA/METFORMINA) MEGALABS</t>
  </si>
  <si>
    <t>02762</t>
  </si>
  <si>
    <t>DIAGESIC AMP 75MG/3ML X 2 AMP (DICLOFENAC POTASICO) BIOTECH</t>
  </si>
  <si>
    <t>306774</t>
  </si>
  <si>
    <t>DIALPRON 250MG/5ML JBE X 100ML (ACIDO VALPROICO) DISTRILAB</t>
  </si>
  <si>
    <t>103865</t>
  </si>
  <si>
    <t>DIAMENIL PLUS 1000MG - 2MG X 30 TAB (METFORMINA - GLIMEPIRIDA) GLOBAL FARMA</t>
  </si>
  <si>
    <t>306245</t>
  </si>
  <si>
    <t>DIAMIB SUSP 500MG/5ML X 15ML (SECNIDAZOL) DISTRILAB</t>
  </si>
  <si>
    <t>303040</t>
  </si>
  <si>
    <t>DIANIDIP (LERCARNDIPINA) 10 MG X 10 TAB DISTRILAB</t>
  </si>
  <si>
    <t>303039</t>
  </si>
  <si>
    <t>DIANIDIP (LERCARNDIPINA) 20 MG X 10 TAB DISTRILAB</t>
  </si>
  <si>
    <t>105252</t>
  </si>
  <si>
    <t>DIARONA 200MG X 10 TAB (AMIODARONA) VINCENTI</t>
  </si>
  <si>
    <t>303073</t>
  </si>
  <si>
    <t>DICLODEX  50 MG X 20 TAB (DICLOFENAC POTASICO)PLUSANDEX</t>
  </si>
  <si>
    <t>303177</t>
  </si>
  <si>
    <t>DICLOFENAC DIETILAMINO GEL X 15GR 1.16%  SPEFAR</t>
  </si>
  <si>
    <t>306507</t>
  </si>
  <si>
    <t>DICLOFENAC GEL 1% X 30GR UNILINK</t>
  </si>
  <si>
    <t>103062</t>
  </si>
  <si>
    <t>DICLOFENAC GEL 30GR BRIXMEDIC</t>
  </si>
  <si>
    <t>306970</t>
  </si>
  <si>
    <t>DICLOFENAC POTASICO 100MG X 10 TAB LATTAN</t>
  </si>
  <si>
    <t>104234</t>
  </si>
  <si>
    <t>DICLOFENAC POTASICO 100MG X 10TAB KMPLUS</t>
  </si>
  <si>
    <t>303975</t>
  </si>
  <si>
    <t>DICLOFENAC POTASICO 50 MG X  20 TAB CALOX</t>
  </si>
  <si>
    <t>303843</t>
  </si>
  <si>
    <t>DICLOFENAC POTASICO 50MG X 10 TAB LA SANTE</t>
  </si>
  <si>
    <t>01023</t>
  </si>
  <si>
    <t>DICLOFENAC POTASICO 50MG X 10TAB KMPLUS</t>
  </si>
  <si>
    <t>01024</t>
  </si>
  <si>
    <t>DICLOFENAC POTASICO 50MG X 10TAB MEDIGEN</t>
  </si>
  <si>
    <t>00468</t>
  </si>
  <si>
    <t>DICLOFENAC POTASICO 50MG X 20 TAB DAC55</t>
  </si>
  <si>
    <t>302456</t>
  </si>
  <si>
    <t>DICLOFENAC POTASICO 50MG X 30 TAB BLUE MEDICAL</t>
  </si>
  <si>
    <t>305735</t>
  </si>
  <si>
    <t>DICLOFENAC POTASICO 50MG X 30TAB MEDIGEN</t>
  </si>
  <si>
    <t>303178</t>
  </si>
  <si>
    <t>DICLOFENAC POTASICO 50MG X20 COMPR SPEFAR</t>
  </si>
  <si>
    <t>306672</t>
  </si>
  <si>
    <t>DICLOFENAC POTASICO AMP 75MG/3ML I.M-I.V CAJA X 10 AMP GLOBAL MEDIC</t>
  </si>
  <si>
    <t>306824</t>
  </si>
  <si>
    <t>DICLOFENAC POTASICO SUSP 10MG/5ML X 60ML S&amp;G</t>
  </si>
  <si>
    <t>103419</t>
  </si>
  <si>
    <t>DICLOFENAC POTASICO SUSP 25MG/5ML X 60ML KMPLUS</t>
  </si>
  <si>
    <t>307389</t>
  </si>
  <si>
    <t>DICLOFENAC SODICO 1% GEL X 50GR SGG</t>
  </si>
  <si>
    <t>303610</t>
  </si>
  <si>
    <t>DICLOFENAC SODICO 100MG X 10 TAB CAJA X 10 BLISTER BALAXI</t>
  </si>
  <si>
    <t>305978</t>
  </si>
  <si>
    <t>DICLOFENAC SODICO 100MG X 10 TAB CAJA X 10 BLISTER BRIX</t>
  </si>
  <si>
    <t>303057</t>
  </si>
  <si>
    <t>DICLOFENAC SODICO 100MG X 10TAB KMPLUS</t>
  </si>
  <si>
    <t>303534</t>
  </si>
  <si>
    <t>DICLOFENAC SODICO 50MG X 10 TAB CAJA X 10 BLISTER BALAXI</t>
  </si>
  <si>
    <t>306029</t>
  </si>
  <si>
    <t>DICLOFENAC SODICO 50MG X 10 TAB CAJA X 10 BLISTER BRIX</t>
  </si>
  <si>
    <t>302813</t>
  </si>
  <si>
    <t>DICLOFENAC SODICO 50MG X 10TAB KMPLUS</t>
  </si>
  <si>
    <t>306219</t>
  </si>
  <si>
    <t>DICLOFENAC SODICO 50MG X 20 TAB LA SANTE</t>
  </si>
  <si>
    <t>307084</t>
  </si>
  <si>
    <t>DICLOFENAC SODICO 75MG/3ML (I.V/I.M) BLISTER X 10 AMP BRIXMEDIC</t>
  </si>
  <si>
    <t>306959</t>
  </si>
  <si>
    <t>DICLOFENAC SODIO AMP 75MG/3ML BLISTER X 10 AMP MEDEK</t>
  </si>
  <si>
    <t>303814</t>
  </si>
  <si>
    <t>DICLOFENACO POTASICO 50MG X 20 TAB KIMICEG</t>
  </si>
  <si>
    <t>304726</t>
  </si>
  <si>
    <t>DICLOFEVIN 50MG X 10 CAP (DICLOFENAC SODICO) VINCENTI</t>
  </si>
  <si>
    <t>304580</t>
  </si>
  <si>
    <t>DICLOHEM 50 MG X 10TAB (DICLOFENAC POTASICO) ADN MEDICAL</t>
  </si>
  <si>
    <t>306243</t>
  </si>
  <si>
    <t>DICLOPRAM JBE 5MG/5ML X 100ML (METOCLOPRAMIDA) DISTRILAB</t>
  </si>
  <si>
    <t>304701</t>
  </si>
  <si>
    <t>DICLORFAM 4MG X 20TAB (CLORFENIRAMINA) DISTRILAB</t>
  </si>
  <si>
    <t>103369</t>
  </si>
  <si>
    <t>DICLOWISE P AMP 75MG/3ML I.M-I.V (DICLOFENAC POTASICO) ASIA</t>
  </si>
  <si>
    <t>305328</t>
  </si>
  <si>
    <t>DIECAPS 120 MG X 30 CAPS (ORLISTAT) ROWE</t>
  </si>
  <si>
    <t>305333</t>
  </si>
  <si>
    <t>DIECAPS 60 MG X 30 CAPS (ORLISTAT) ROWE</t>
  </si>
  <si>
    <t>305149</t>
  </si>
  <si>
    <t>DIEPILEP 100MG X 30 TAB (FENITOINA SODICA) DISTRILAB</t>
  </si>
  <si>
    <t>302691</t>
  </si>
  <si>
    <t>DIFEN PLUS X 10 TAB SIEGFRIED</t>
  </si>
  <si>
    <t>302692</t>
  </si>
  <si>
    <t>DIFEN PLUS X 20 TAB SIEGFRIED</t>
  </si>
  <si>
    <t>302690</t>
  </si>
  <si>
    <t>DIFEN X 10 TAB SIEGFRIED</t>
  </si>
  <si>
    <t>303084</t>
  </si>
  <si>
    <t>DIFENAC 1% GEL TUBO X 30G (DICLOFENAC SODICO) DOLLDER</t>
  </si>
  <si>
    <t>02274</t>
  </si>
  <si>
    <t>DIFENAC 50MG X 20 COMP ( DICLOFENAC SODICO) DOLLDER</t>
  </si>
  <si>
    <t>302597</t>
  </si>
  <si>
    <t>DIFENAC FORTE 100MG X 10 COMP DOLLDER</t>
  </si>
  <si>
    <t>305070</t>
  </si>
  <si>
    <t>DIFENHIDRAMINA 50 MG X 10 TAB CAJA X 10 BLISTER JMW</t>
  </si>
  <si>
    <t>305943</t>
  </si>
  <si>
    <t>DIFFERIN 0,3% GEL X 30GR (ADAPALENO) GALDERMA</t>
  </si>
  <si>
    <t>304706</t>
  </si>
  <si>
    <t>DIFLURYL 10MG X 30TAB (FLUNARIZINA) DISTRILAB</t>
  </si>
  <si>
    <t>103927</t>
  </si>
  <si>
    <t>DIGEALTH  0.25 MG/ML I.V/I.M X 1 AMP (DIGOXINA) MEDICAMENTOS ASIA</t>
  </si>
  <si>
    <t>307753</t>
  </si>
  <si>
    <t>DIGESTIL X 60 CAP NATURAL PREMIUM</t>
  </si>
  <si>
    <t>306116</t>
  </si>
  <si>
    <t>DIGIFAL 1 GM X 10 TAB (SUCRALFATO) CAJA X 10 BLISTER PRISM</t>
  </si>
  <si>
    <t>306573</t>
  </si>
  <si>
    <t>DIGOXINA 0,25MG X 10 COMP CHEMICAL DAMPE</t>
  </si>
  <si>
    <t>01059</t>
  </si>
  <si>
    <t>DIGOXINA 0,25MG X 20 COMP PHARLAB</t>
  </si>
  <si>
    <t>306598</t>
  </si>
  <si>
    <t>DIGOXINA 0,25MG X 30 TAB ANGELUS</t>
  </si>
  <si>
    <t>303539</t>
  </si>
  <si>
    <t>DIGOXINA 0.25MG X 10 TAB CAJA X 10 BLISTER BRIXMEDIC</t>
  </si>
  <si>
    <t>01062</t>
  </si>
  <si>
    <t>DIGOXINA 0.25MG X 30 TAB LATTAN</t>
  </si>
  <si>
    <t>305113</t>
  </si>
  <si>
    <t>DILTIAZEM 180MG X 30 TAB MEDICAMENTOS ASIA</t>
  </si>
  <si>
    <t>306974</t>
  </si>
  <si>
    <t>DIMENHIDRINATO 50MG/ML 1ML I.M/I.V. BLISTER X10 AMP COLIN</t>
  </si>
  <si>
    <t>103276</t>
  </si>
  <si>
    <t>DIMENHIDRINATO 50MG/ML 1ML I.M/I.V. COLIN</t>
  </si>
  <si>
    <t>01067</t>
  </si>
  <si>
    <t>DIMETIGASS 75MG/ML X 15ML (SIMETICONA) CIMED</t>
  </si>
  <si>
    <t>304708</t>
  </si>
  <si>
    <t>DIMETIN 200MG X 20 TAB (TRIMEBUTINA) DISTRILAB</t>
  </si>
  <si>
    <t>304707</t>
  </si>
  <si>
    <t>DIOLFEN 600MG + 4MG (IBUPROFENO+TIOCOLCHICOSIDO) DISTRILAB</t>
  </si>
  <si>
    <t>104218</t>
  </si>
  <si>
    <t>DIOSMIL 500MG X 30 COMP (DIOSMINA/ HESPERIDINA) GLOBAL FARMA</t>
  </si>
  <si>
    <t>305269</t>
  </si>
  <si>
    <t>DIOSMINA + HESPERIDINA 450MG+50MG X 10TAB CAJA X 10 BLISTER LAND</t>
  </si>
  <si>
    <t>303976</t>
  </si>
  <si>
    <t>DIOSMINA 600 MG X  14 TAB CALOX</t>
  </si>
  <si>
    <t>304504</t>
  </si>
  <si>
    <t>DIOSMINA 600 MG X 20 TAB MEDRIKHA</t>
  </si>
  <si>
    <t>104624</t>
  </si>
  <si>
    <t>DIOSMINA-HESPERIDINA 450MG-50MG X 10 TAB LA SANTE</t>
  </si>
  <si>
    <t>307432</t>
  </si>
  <si>
    <t>DIOSPERIN 450MG+50MG S/AZUCAR X 20 CAP (DIOSMINA-HESPERIDINA) PHARMAMED</t>
  </si>
  <si>
    <t>306995</t>
  </si>
  <si>
    <t>DIOXOGEN GE ANTIBACTERIAL REFRESCANTE POMPER 950 CM3 PONCE &amp; BENZO</t>
  </si>
  <si>
    <t>302779</t>
  </si>
  <si>
    <t>DIOXOGEN INTENSIVE CARE GEL LIMPIADOR X 280CM PONCE &amp; BENZO</t>
  </si>
  <si>
    <t>303486</t>
  </si>
  <si>
    <t>DIOXOGEN MED SOLUCION ANTISEPTICA X 115 CM3 LAB PONCE</t>
  </si>
  <si>
    <t>302785</t>
  </si>
  <si>
    <t>DIOXOGEN MED SOLUCION ANTISEPTICA X 230 CM3 LAB PONCE</t>
  </si>
  <si>
    <t>303487</t>
  </si>
  <si>
    <t>DIOXOGEN MED SOLUCION ANTISEPTICA X 460 CM3 LAB PONCE</t>
  </si>
  <si>
    <t>01077</t>
  </si>
  <si>
    <t>DIPIRONA 500MG X 10TAB KMPLUS</t>
  </si>
  <si>
    <t>307255</t>
  </si>
  <si>
    <t>DIPIRONA AMP 1GR/2ML I.M-I.V BLISTER X 10 AMP KMPLUS</t>
  </si>
  <si>
    <t>303379</t>
  </si>
  <si>
    <t>DIPLOZ 1G X 30 TAB (PRUCALOPRIDA) MCK</t>
  </si>
  <si>
    <t>306242</t>
  </si>
  <si>
    <t>DIPROXIN SUSP 250MG/5ML X 60ML (CIPROFLOXACINA) DISTRILAB</t>
  </si>
  <si>
    <t>306775</t>
  </si>
  <si>
    <t>DISCAPINA 5MG/ML GOTAS X 20ML (HIOSCINA) DISTRILAB</t>
  </si>
  <si>
    <t>306777</t>
  </si>
  <si>
    <t>DISFENAC SUSP 1.8MG/ML X 120ML (DICLOFENAC POTASICO) DISTRILAB</t>
  </si>
  <si>
    <t>306825</t>
  </si>
  <si>
    <t>DISPAMOL X 2 TAB CAJA X 24 BLISTER INNOVACION</t>
  </si>
  <si>
    <t>305932</t>
  </si>
  <si>
    <t>DISTEN DUO 100MG - 300MG X 30 CAP (PINAVERIO - SIMETICONA) MALLEN</t>
  </si>
  <si>
    <t>302581</t>
  </si>
  <si>
    <t>DISTRILAX 8.5G PVO X 120G (POLIETILENGLICOL) DISTRILAB</t>
  </si>
  <si>
    <t>306776</t>
  </si>
  <si>
    <t>DISZEPIN SUSP 100MG/5ML (CARBAMAZEPINA) DISTRILAB</t>
  </si>
  <si>
    <t>105025</t>
  </si>
  <si>
    <t>DIVAL (DICLOFENAC SODICO) 50MG X 20TAB VALMORCA</t>
  </si>
  <si>
    <t>105012</t>
  </si>
  <si>
    <t>DIVAL FORTE (DICLOFENAC SODICO) 100MG X 20TAB VALMORCA</t>
  </si>
  <si>
    <t>304698</t>
  </si>
  <si>
    <t>DLORACE 500MG+4MG X 20TAB (ACETAMINOFEN+CLORFENIRAMINA) DISTRILAB</t>
  </si>
  <si>
    <t>01080</t>
  </si>
  <si>
    <t>DOBET SOL OFT 5ML (DORZOLAMIDA 2%- TIMOLOL 0.5%) OFTALMI</t>
  </si>
  <si>
    <t>01085</t>
  </si>
  <si>
    <t>DOCE PLEX ELIXIR 240ML MEYER</t>
  </si>
  <si>
    <t>303418</t>
  </si>
  <si>
    <t>DOL 450MG DISPENSADOR 20 BLISTER X 4 TAB (ACETAMINOFEN/CAFEINA/DIHIDROER) CALOX</t>
  </si>
  <si>
    <t>304332</t>
  </si>
  <si>
    <t>DOL KIDS 160MG X 20TAB. MAST.(ACETAMINOFEN) CALOX</t>
  </si>
  <si>
    <t>303991</t>
  </si>
  <si>
    <t>DOL PLUS 650MG DISPENSADOR 20 BLISTER X 4 TAB ACETAMINOFEN/CAFEINA/DIHIDROER) CALOX</t>
  </si>
  <si>
    <t>01088</t>
  </si>
  <si>
    <t>DOL X 10 TAB (ACETAMINOFEN/CAFEINA/DIHIDROER) CALOX</t>
  </si>
  <si>
    <t>01089</t>
  </si>
  <si>
    <t>DOL X 20 TAB (ACETAMINOFEN/CAFEINA/DIHIDROER) CALOX</t>
  </si>
  <si>
    <t>302608</t>
  </si>
  <si>
    <t>DOLAK 20MG X 10 TAB DOLLDER</t>
  </si>
  <si>
    <t>303086</t>
  </si>
  <si>
    <t>DOLAK SL 10MG X 10 COMP (KETOROLAC) DOLLDER</t>
  </si>
  <si>
    <t>302607</t>
  </si>
  <si>
    <t>DOLAK SL 30MG X 4 TAB (KETOROLAC) DOLLDER</t>
  </si>
  <si>
    <t>304034</t>
  </si>
  <si>
    <t>DOLCAN 50MG X 10 COMPR (DICLOFENAC POTASICO) MEGALABS</t>
  </si>
  <si>
    <t>304386</t>
  </si>
  <si>
    <t>DOLFENAC 75MG/3ML X 5 AMP (DICLOFENAC SÓDICO) QUIM-FAR</t>
  </si>
  <si>
    <t>01091</t>
  </si>
  <si>
    <t>DOLGRIP FORTE X 10 TAB CALOX</t>
  </si>
  <si>
    <t>01092</t>
  </si>
  <si>
    <t>DOLGRIP X 10 CAP (ACETAMINOFEN/CLORFENIRAMINA) CALOX</t>
  </si>
  <si>
    <t>305169</t>
  </si>
  <si>
    <t>DOLINFAR 100MG/ML GOTAS X 30ML PED (ACETAMINOFEN) COASPHARMA</t>
  </si>
  <si>
    <t>307204</t>
  </si>
  <si>
    <t>DOLO ICE GEL X 250ML</t>
  </si>
  <si>
    <t>307203</t>
  </si>
  <si>
    <t>DOLO ICE ROLL ON X 90ML</t>
  </si>
  <si>
    <t>01093</t>
  </si>
  <si>
    <t>DOLPLUS X 10 TAB (ACETAMINOFEN/CAFEINA/DIHIDROER) CALOX</t>
  </si>
  <si>
    <t>01094</t>
  </si>
  <si>
    <t>DOLPLUS X 20 TAB (ACETAMINOFEN/CAFEINA/DIHIDROER) CALOX</t>
  </si>
  <si>
    <t>305173</t>
  </si>
  <si>
    <t>DOMPERIDONA 10MG X 10 TAB CAJA X 10 BLISTER FAHD</t>
  </si>
  <si>
    <t>304640</t>
  </si>
  <si>
    <t>DOMPERIDONA 10MG X 10 TAB CAJA X 10 BLISTER JMW</t>
  </si>
  <si>
    <t>304819</t>
  </si>
  <si>
    <t>DOMPERIDONA 10MG X 15 COMPR CALOX</t>
  </si>
  <si>
    <t>303179</t>
  </si>
  <si>
    <t>DOMPERIDONA 10MG X 20 COMPR SPEFAR</t>
  </si>
  <si>
    <t>302924</t>
  </si>
  <si>
    <t>DOMPERIDONA 10MG X 30 TABLETAS  ANGELUS</t>
  </si>
  <si>
    <t>01099</t>
  </si>
  <si>
    <t>DOMPESIN 10 MG X 30 TAB (DOMPERIDONA) DOLLDER</t>
  </si>
  <si>
    <t>302602</t>
  </si>
  <si>
    <t>DOMPESIN 1MG/ML SUSP X 120ML (DOMPERIDONA) DOLLDER</t>
  </si>
  <si>
    <t>307358</t>
  </si>
  <si>
    <t>DONABELLA X 21 COMP (CIPROTERONA 2MG / ETINILESTRADIOL 0.035MG) EXELTIS</t>
  </si>
  <si>
    <t>305307</t>
  </si>
  <si>
    <t>DOPACAL X 30 COMP (CARVIDOPA 25MG + LEVODOPA 250MG) CAMILO LABS</t>
  </si>
  <si>
    <t>304160</t>
  </si>
  <si>
    <t>DORTIMOL  2 % - 0,5 % GOTAS OFT. DORZOLAMIDA / TIMOLOL PRISM</t>
  </si>
  <si>
    <t>103449</t>
  </si>
  <si>
    <t>DORZOLAMIDA Y TIMOLOL 2%+0,5% 5ML GOTAS OFTALMICAS LAND</t>
  </si>
  <si>
    <t>303380</t>
  </si>
  <si>
    <t>DOSPROL 10MG X 30 TAB (DOMPERIDONA) MCK</t>
  </si>
  <si>
    <t>104324</t>
  </si>
  <si>
    <t>DOVILIN JARABE X 120 ML BIOQUIMICA</t>
  </si>
  <si>
    <t>304768</t>
  </si>
  <si>
    <t>DOZHER 10MG X 30 COMP (DONEPEZILO) SNC</t>
  </si>
  <si>
    <t>302536</t>
  </si>
  <si>
    <t>DROMETOX 4MG/5ML JBE X 120ML (BROMEXINA) KIPHARM</t>
  </si>
  <si>
    <t>302432</t>
  </si>
  <si>
    <t>DROPELLA X 21 TAB DROSPIRENONA-ETINILESTRADIOL 3MG-0.03MG ACCENT PHARMACEUTICALS</t>
  </si>
  <si>
    <t>103103</t>
  </si>
  <si>
    <t>DROPERIDOL 5 MG / 2 ML  AMP BIOSANO</t>
  </si>
  <si>
    <t>302427</t>
  </si>
  <si>
    <t>DROPIFEM X 28 TAB DROSPIRENONA-ETIINILESTRADIOL 3 MG-0.02MG ACCENT PHARMACEUTICALS</t>
  </si>
  <si>
    <t>306274</t>
  </si>
  <si>
    <t>DROPIL 100 MG X  40 COMP  (QUETIAPINA) DOLLDER</t>
  </si>
  <si>
    <t>305216</t>
  </si>
  <si>
    <t>DROPIL 200 MG X  40 COMP  (QUETIAPINA) DOLLDER</t>
  </si>
  <si>
    <t>306273</t>
  </si>
  <si>
    <t>DROPIL 25 MG X  40 COMP  (QUETIAPINA) DOLLDER</t>
  </si>
  <si>
    <t>306343</t>
  </si>
  <si>
    <t>DULOXUNI 30MG X 30 CAP (DULOXETINA) UNIPHARMA</t>
  </si>
  <si>
    <t>306344</t>
  </si>
  <si>
    <t>DULOXUNI 60MG X 30 CAP (DULOXETINA) UNIPHARMA</t>
  </si>
  <si>
    <t>01110</t>
  </si>
  <si>
    <t>DUOVENT 15ML SOL/INHALAR (IPRATROPIO/FENOTEROL) OFTALMI</t>
  </si>
  <si>
    <t>104411</t>
  </si>
  <si>
    <t>DUROVAL 100MG X1 TAB (SILDENAFIL) VALMORCA</t>
  </si>
  <si>
    <t>01114</t>
  </si>
  <si>
    <t>DUROVAL 50MG X 1 TAB (SILDENAFIL) VALMORCA</t>
  </si>
  <si>
    <t>104422</t>
  </si>
  <si>
    <t>DUROVAL 50MG X 10 TAB (SILDENAFIL) VALMORCA</t>
  </si>
  <si>
    <t>104420</t>
  </si>
  <si>
    <t>DUROVAL 50MG X 2 TAB (SILDENAFIL) VALMORCA</t>
  </si>
  <si>
    <t>104421</t>
  </si>
  <si>
    <t>DUROVAL 50MG X 3 TAB (SILDENAFIL) VALMORCA</t>
  </si>
  <si>
    <t>104972</t>
  </si>
  <si>
    <t>ECGEL GEL PARA TRANSMISION ELECTRICA X 250 ML SULCAGEL</t>
  </si>
  <si>
    <t>105057</t>
  </si>
  <si>
    <t>ECHINACEA 390 MG X 30 CAP HERBAPLANT</t>
  </si>
  <si>
    <t>304035</t>
  </si>
  <si>
    <t>EDAGAN 200MG X 30 COMPR (QUETIAPINA) MEGALABS</t>
  </si>
  <si>
    <t>306897</t>
  </si>
  <si>
    <t>EFAZTAS AMP 1GR I.V-I.M (CEFAZOLINA) ALESS</t>
  </si>
  <si>
    <t>01124</t>
  </si>
  <si>
    <t>EFEDRINA SULFATO 6% 1ML I.V/I.M BIOSANO</t>
  </si>
  <si>
    <t>306747</t>
  </si>
  <si>
    <t>EFFER - ENERGY TROPICAL TUBE X 10TAB (ENERGIZANTE) NOW</t>
  </si>
  <si>
    <t>02540</t>
  </si>
  <si>
    <t>ELASTIC ADHESIVE BANDAGE 4.5M X 6CM (TENSOPLAST) X 1UND BASTOS VIEGAS</t>
  </si>
  <si>
    <t>307501</t>
  </si>
  <si>
    <t>ELECTRO-C-ZINC+ PROBIOTICO X 6 SOBRE (SUERO) ARTE MEDICO</t>
  </si>
  <si>
    <t>104573</t>
  </si>
  <si>
    <t>ELECTRODOS DE ELECTROCARDIOGRAMA ADULTOS X 50 PCS GDG GIDAGUS</t>
  </si>
  <si>
    <t>104575</t>
  </si>
  <si>
    <t>ELECTRODOS DE ELECTROCARDIOGRAMA NIÑOS X 50 PCS GDG GIDAGUS</t>
  </si>
  <si>
    <t>307502</t>
  </si>
  <si>
    <t>ELECTROLITE (SUERO) X 1 SOBRE ARTE MEDICO</t>
  </si>
  <si>
    <t>306720</t>
  </si>
  <si>
    <t>ELOK 0.1% CREMA 20G (MOMETASONA FUROATO) LIALI</t>
  </si>
  <si>
    <t>306718</t>
  </si>
  <si>
    <t>ELOK LOCION 30ML (FUROATO DE MOMETASONA) LIALI</t>
  </si>
  <si>
    <t>303650</t>
  </si>
  <si>
    <t>EMELIV (ONDASETRON) 2MG/ML 2ML I.V/I.M MEDICAMENTOS ASIA</t>
  </si>
  <si>
    <t>306907</t>
  </si>
  <si>
    <t>EMNORM 500MG X 30 TAB (METFORMINA) IPCA</t>
  </si>
  <si>
    <t>304037</t>
  </si>
  <si>
    <t>EMOLIN NEO EMULSION X 240ML MEDIHEALTH</t>
  </si>
  <si>
    <t>306942</t>
  </si>
  <si>
    <t>ENALAPRIL 10MG X 10 TAB ARTE MEDICO</t>
  </si>
  <si>
    <t>307210</t>
  </si>
  <si>
    <t>ENALAPRIL 10MG X 10 TAB CAJA X 10 BLISTER CAPLIN POINT</t>
  </si>
  <si>
    <t>303876</t>
  </si>
  <si>
    <t>ENALAPRIL 10MG X 10 TAB CAJA X 10 BLISTER LAND</t>
  </si>
  <si>
    <t>305905</t>
  </si>
  <si>
    <t>ENALAPRIL 10MG X 10 TAB CAJA X 10 BLISTER UNICURE</t>
  </si>
  <si>
    <t>304196</t>
  </si>
  <si>
    <t>ENALAPRIL 10MG X 10TAB CAJA X 10 BLISTER BRIXMEDIC</t>
  </si>
  <si>
    <t>104937</t>
  </si>
  <si>
    <t>ENALAPRIL 10MG X 10TAB CAJA X 10 BLISTER PORTUGAL</t>
  </si>
  <si>
    <t>307379</t>
  </si>
  <si>
    <t>ENALAPRIL 10MG X 10TAB CAJA X 10 BLISTER SAGA</t>
  </si>
  <si>
    <t>104945</t>
  </si>
  <si>
    <t>ENALAPRIL 10MG X 20 TAB LA SANTE</t>
  </si>
  <si>
    <t>307503</t>
  </si>
  <si>
    <t>ENALAPRIL 10MG X 30 TAB ARTE MEDICO</t>
  </si>
  <si>
    <t>306945</t>
  </si>
  <si>
    <t>ENALAPRIL 20MG X 10 TAB ARTE MEDICO</t>
  </si>
  <si>
    <t>305034</t>
  </si>
  <si>
    <t>ENALAPRIL 20MG X 10 TAB CAJA X 10 BLISTER PORTUGAL</t>
  </si>
  <si>
    <t>303816</t>
  </si>
  <si>
    <t>ENALAPRIL 20MG X 10 TAB KIMICEG</t>
  </si>
  <si>
    <t>303701</t>
  </si>
  <si>
    <t>ENALAPRIL 20MG X 10TAB CAJA X 10 BLISTER LARK</t>
  </si>
  <si>
    <t>306647</t>
  </si>
  <si>
    <t>ENALAPRIL 20MG X 10TAB CAJA X 10 BLISTER SAGA</t>
  </si>
  <si>
    <t>103609</t>
  </si>
  <si>
    <t>ENALAPRIL 20MG X 30TAB BUKA</t>
  </si>
  <si>
    <t>305079</t>
  </si>
  <si>
    <t>ENALAPRIL MALEATO 10MG + HCT 25MG X 10TAB JL VNZL</t>
  </si>
  <si>
    <t>02957</t>
  </si>
  <si>
    <t>ENALAPRIL MALEATO 20MG X 20TAB MEDICBRAND</t>
  </si>
  <si>
    <t>104137</t>
  </si>
  <si>
    <t>ENALAPRIL MALEATO 20MG X 30TAB PLUSANDEX</t>
  </si>
  <si>
    <t>306000</t>
  </si>
  <si>
    <t>ENDOLIS 100MG X 15 TAB (CIPROFIBRATO) GLOBAL FARMA</t>
  </si>
  <si>
    <t>105039</t>
  </si>
  <si>
    <t>ENERGYPLANT (ENERGIZANTE) 450MG X 30 CAP HERBAPLANT</t>
  </si>
  <si>
    <t>302436</t>
  </si>
  <si>
    <t>ENGRAPADORA ESTERIL PARA PIEL MEDIPLER (MODELO 35W) ARIZI</t>
  </si>
  <si>
    <t>303105</t>
  </si>
  <si>
    <t>ENJUAGUE BUCAL BRUCEN  MENTA 250ML BRUPHARM</t>
  </si>
  <si>
    <t>303940</t>
  </si>
  <si>
    <t>ENJUAGUE BUCAL BRUCEN COOL MINT 250 ML BRUPHARM</t>
  </si>
  <si>
    <t>303104</t>
  </si>
  <si>
    <t>ENJUAGUE BUCAL BRUCEN HIERBABUENA 250 ML BRUPHARM</t>
  </si>
  <si>
    <t>307645</t>
  </si>
  <si>
    <t>ENJUAGUE BUCAL COLGATE PLAX ICE  X250CC GLACIAL</t>
  </si>
  <si>
    <t>104671</t>
  </si>
  <si>
    <t>ENJUAGUE BUCAL DENT-OL X 250ML BIOFARCO</t>
  </si>
  <si>
    <t>304221</t>
  </si>
  <si>
    <t>ENJUAGUE BUCAL GALACTIC KIDS TUTI FRUTI NIÑA X 500ML</t>
  </si>
  <si>
    <t>306613</t>
  </si>
  <si>
    <t>ENJUAGUE BUCAL GALACTIC KIDS TUTI FRUTI NIÑO X 500ML</t>
  </si>
  <si>
    <t>307660</t>
  </si>
  <si>
    <t>ENJUAGUE BUCALCOLGATE X250ML ANTISARRO</t>
  </si>
  <si>
    <t>304761</t>
  </si>
  <si>
    <t>EPAX 1.200MG CAP OMEGA 3 AL 60% X 30 (ACEITE DE PESCADO) VIVAX</t>
  </si>
  <si>
    <t>105011</t>
  </si>
  <si>
    <t>EPITRAL 100MG X 30TAB  (LAMOTRIGINA) VALMORCA</t>
  </si>
  <si>
    <t>105211</t>
  </si>
  <si>
    <t>EQUALIV-PN 100MG-50MG X 30 TAB SIEGFRIED</t>
  </si>
  <si>
    <t>104724</t>
  </si>
  <si>
    <t>EQUIN CREMA VAG 0,625MG/G X 42,5GR (ESTROGENOS CONJUGADOS) ALDO-UNION</t>
  </si>
  <si>
    <t>01573</t>
  </si>
  <si>
    <t>EQUIPO DE LAPAROTOMIA  II  ESTERIL  CMV</t>
  </si>
  <si>
    <t>104185</t>
  </si>
  <si>
    <t>EQUIPO DE OFTALMOLOGIA DESCARTABLE ESTERIL UM</t>
  </si>
  <si>
    <t>307472</t>
  </si>
  <si>
    <t>EQUIPO PERICRANEAL 21G (SCALP) X UNIDAD GROSSMED</t>
  </si>
  <si>
    <t>01157</t>
  </si>
  <si>
    <t>ERGOMETRINA MALEATO 0,2MG/1ML BIOSANO (REFRIGERADO)</t>
  </si>
  <si>
    <t>306644</t>
  </si>
  <si>
    <t>ERITROMICINA PVO P/ SUSP 250MG/5ML X 60ML DISFARIQ</t>
  </si>
  <si>
    <t>307002</t>
  </si>
  <si>
    <t>ESCITALOPRAM 10MG  X 28 TAB CALOX</t>
  </si>
  <si>
    <t>305336</t>
  </si>
  <si>
    <t>ESCITALOPRAM 20MG X 30 COMP ROWE</t>
  </si>
  <si>
    <t>303395</t>
  </si>
  <si>
    <t>ESCITALOPRAM 5MG X 30 TAB CLEO</t>
  </si>
  <si>
    <t>304038</t>
  </si>
  <si>
    <t>ESCITALOPRAM SOLUCION ORAL 1MG/ML X 120ML ROWE</t>
  </si>
  <si>
    <t>105046</t>
  </si>
  <si>
    <t>ESCOBA DE CARNICERO 350MG X 30 CAP HERBAPLANT</t>
  </si>
  <si>
    <t>307512</t>
  </si>
  <si>
    <t>ESOMEPRAZOL 20MG X 20 CAP MEDRIKHA</t>
  </si>
  <si>
    <t>304756</t>
  </si>
  <si>
    <t>ESOMEPRAZOL 20MG X 20 TAB COLMED</t>
  </si>
  <si>
    <t>104372</t>
  </si>
  <si>
    <t>ESOMEPRAZOL 40MG I.M/I.V X 1 VIAL KMPLUS PHARMACEUTICAL</t>
  </si>
  <si>
    <t>303758</t>
  </si>
  <si>
    <t>ESOMEPRAZOL 40MG X 10TAB CAJA X 10 BLISTER BRIXMEDIC</t>
  </si>
  <si>
    <t>306706</t>
  </si>
  <si>
    <t>ESOMEPRAZOL 40MG X 30TAB KIPHARM</t>
  </si>
  <si>
    <t>304722</t>
  </si>
  <si>
    <t>ESOZ 20MG X 7 CAP (ESOMEPRAZOL) PHARMETIQUE</t>
  </si>
  <si>
    <t>01167</t>
  </si>
  <si>
    <t>ESOZ 40MG X 7 CAPS (ESOMEPRAZOL) PHARMATIQUE</t>
  </si>
  <si>
    <t>302865</t>
  </si>
  <si>
    <t>ESOZ HP TRATAMIENTO 10 DIAS (ESOMEPRAZOL +AMOXICILINA +CLARITROMICINA) PHARMETIQUE</t>
  </si>
  <si>
    <t>01169</t>
  </si>
  <si>
    <t>ESPARFLIN JBE 0,5MG/ML 50ML (DESLORATADINA) ROWE</t>
  </si>
  <si>
    <t>303524</t>
  </si>
  <si>
    <t>ESPIRONOLACTONA 100 MG X 10 TAB CAJA X 10 BLISTER HUMA PHARMACEUTICAL</t>
  </si>
  <si>
    <t>305072</t>
  </si>
  <si>
    <t>ESPIRONOLACTONA 100 MG X 10 TAB CAJA X 10 BLISTER JMW</t>
  </si>
  <si>
    <t>302686</t>
  </si>
  <si>
    <t>ESPIRONOLACTONA 100 MG X 10 TAB MEYER</t>
  </si>
  <si>
    <t>305073</t>
  </si>
  <si>
    <t>ESPIRONOLACTONA 25 MG X 10 TAB CAJA X 10 BLISTER JMW</t>
  </si>
  <si>
    <t>302688</t>
  </si>
  <si>
    <t>ESPIRONOLACTONA 25 MG X 20 TAB MEYER</t>
  </si>
  <si>
    <t>303425</t>
  </si>
  <si>
    <t>ESPIRONOLACTONA 25MG X 10 TAB KMPLUS</t>
  </si>
  <si>
    <t>303426</t>
  </si>
  <si>
    <t>ESPIRONOLACTONA 25MG X 30 TAB KMPLUS</t>
  </si>
  <si>
    <t>302847</t>
  </si>
  <si>
    <t>ESPIRONOLACTONA 50MG X 30 COMP GEOLAB</t>
  </si>
  <si>
    <t>306324</t>
  </si>
  <si>
    <t>ESPUMA DE AFEITAR NIVEA SENSITIVE X 200ML X 50ML</t>
  </si>
  <si>
    <t>306323</t>
  </si>
  <si>
    <t>ESPUMA DE AFEITAR NIVEA SILVER PROTECT X 200ML X 50ML</t>
  </si>
  <si>
    <t>304237</t>
  </si>
  <si>
    <t>ESPUMA PARA AFEITAR KAOS 414ML APEX</t>
  </si>
  <si>
    <t>304239</t>
  </si>
  <si>
    <t>ESPUMA PARA AFEITAR LEGACY 414ML APEX</t>
  </si>
  <si>
    <t>304234</t>
  </si>
  <si>
    <t>ESPUMA PARA AFEITAR REVO 414ML APEX</t>
  </si>
  <si>
    <t>105020</t>
  </si>
  <si>
    <t>ESQUIDONE (RISPERIDONA) 1MG X 30TAB VALMORCA</t>
  </si>
  <si>
    <t>105021</t>
  </si>
  <si>
    <t>ESQUIDONE (RISPERIDONA) 2MG X 30TAB VALMORCA</t>
  </si>
  <si>
    <t>105022</t>
  </si>
  <si>
    <t>ESQUIDONE (RISPERIDONA) 3MG X 30TAB VALMORCA</t>
  </si>
  <si>
    <t>103616</t>
  </si>
  <si>
    <t>ESTRASYN 0.01% CREMA VAGINAL X 30G (ESTRADIOL) SYNOKEM</t>
  </si>
  <si>
    <t>306629</t>
  </si>
  <si>
    <t>ESTRIOL 0,5MG X 10 OVULOS VINCENTI</t>
  </si>
  <si>
    <t>306630</t>
  </si>
  <si>
    <t>ESTROGENO CONJUGADO 0,625MG CREMA X 43G VINCENTI</t>
  </si>
  <si>
    <t>305209</t>
  </si>
  <si>
    <t>ETORICOXIB 60MG X 10 TAB UNICURE</t>
  </si>
  <si>
    <t>305210</t>
  </si>
  <si>
    <t>ETORICOXIB 90MG X 10 TAB UNICURE</t>
  </si>
  <si>
    <t>01178</t>
  </si>
  <si>
    <t>ETORICOXIB 90MG X 7 TAB LATTAN</t>
  </si>
  <si>
    <t>307268</t>
  </si>
  <si>
    <t>ETOROCZIA 60MG X 10 TAB (ETORICOXIB) ZUOZ</t>
  </si>
  <si>
    <t>306516</t>
  </si>
  <si>
    <t>ETOROCZIA 60MG X 10 TAB CAJA X 10 BLISTER FREDUN PHARMACEUTICALS LTD</t>
  </si>
  <si>
    <t>305965</t>
  </si>
  <si>
    <t>ETOXIA 90 MG X 10 TAB (ETORICOXIB) MCK</t>
  </si>
  <si>
    <t>104920</t>
  </si>
  <si>
    <t>EUCAMIEL MELITO JBE X 120 ML ARCO IRIS</t>
  </si>
  <si>
    <t>304040</t>
  </si>
  <si>
    <t>EUKENE 20MG X 30 COMPR (OLMESARTAN) MEGALABS</t>
  </si>
  <si>
    <t>306228</t>
  </si>
  <si>
    <t>EUKENE HCT 40MG / 12,5MG X 30 COMPR (OLMESARTAN - HCT) MEGALABS</t>
  </si>
  <si>
    <t>306229</t>
  </si>
  <si>
    <t>EUKENE HCT 40MG / 25MG X 30 COMPR (OLMESARTAN - HCT) MEGALABS</t>
  </si>
  <si>
    <t>303718</t>
  </si>
  <si>
    <t>EUSILEN 4MG X 15 COMP (TIOCOLCHICOSIDO) COFASA</t>
  </si>
  <si>
    <t>303717</t>
  </si>
  <si>
    <t>EUSILEN 4MG X 2ML X 1 AMP (TIOCOLCHICOSIDO) COFASA</t>
  </si>
  <si>
    <t>305138</t>
  </si>
  <si>
    <t>EUSILEN 4MG X 2ML X 2 AMP (TIOCOLCHICOSIDO) COFASA</t>
  </si>
  <si>
    <t>303716</t>
  </si>
  <si>
    <t>EUSILEN 4MG X 8 COMP (TIOCOLCHICOSIDO) COFASA</t>
  </si>
  <si>
    <t>304533</t>
  </si>
  <si>
    <t>EUTIROX 25 MCG X 50 TAB (LEVOTIROXINA SODICA) MERCK</t>
  </si>
  <si>
    <t>304532</t>
  </si>
  <si>
    <t>EUTIROX 50 MCG X 50 TAB (LEVOTIROXINA SODICA) MERCK</t>
  </si>
  <si>
    <t>306446</t>
  </si>
  <si>
    <t>EVERY NIGHT BALSAMO DESPUES DE AFEITAR 200ML FISA</t>
  </si>
  <si>
    <t>306445</t>
  </si>
  <si>
    <t>EVERY NIGHT GEL DESPUES DE AFEITAR 200ML FISA</t>
  </si>
  <si>
    <t>306455</t>
  </si>
  <si>
    <t>EVERY NIGHT GEL ESPUMOSO 3 EN 1 ACTIVE 350ML FISA</t>
  </si>
  <si>
    <t>306452</t>
  </si>
  <si>
    <t>EVERY NIGHT GEL ESPUMOSO 3 EN 1 FRESH 350ML FISA</t>
  </si>
  <si>
    <t>306482</t>
  </si>
  <si>
    <t>EVERY NIGHT TRAT. BIO CAPILAR CACAO Y FRUTOS ROJOS 350GR FISA</t>
  </si>
  <si>
    <t>306481</t>
  </si>
  <si>
    <t>EVERY NIGHT TRAT. BIO CAPILAR CEREALES MULTIACTIVOS 350GR FISA</t>
  </si>
  <si>
    <t>306483</t>
  </si>
  <si>
    <t>EVERY NIGHT TRAT. BIO CAPILAR COCO 350GR FISA</t>
  </si>
  <si>
    <t>104455</t>
  </si>
  <si>
    <t>EVETIRAM JARABE 100 MG X 120 ML  FARQUI</t>
  </si>
  <si>
    <t>01180</t>
  </si>
  <si>
    <t>EVIGAX 125MG X 10 TAB ( SIMETICONA) VIVAX</t>
  </si>
  <si>
    <t>01181</t>
  </si>
  <si>
    <t>EVIGAX 125MG X 20 TAB (SIMETICONA) VIVAX</t>
  </si>
  <si>
    <t>303775</t>
  </si>
  <si>
    <t>EXCARE 5MG - 80MG X 30 TAB (AMLODIPINA - VALSARTAN) GENIA CARE</t>
  </si>
  <si>
    <t>305617</t>
  </si>
  <si>
    <t>EXFOLIANTE SAL DE HIMALAYA X 300ML BACC</t>
  </si>
  <si>
    <t>302703</t>
  </si>
  <si>
    <t>EXOM ESOMEPRAZOL MAGNESICO 20 MG X 14 CAP DISKAM</t>
  </si>
  <si>
    <t>302704</t>
  </si>
  <si>
    <t>EXOM ESOMEPRAZOL MAGNESICO 40 MG X 14 CAP DISKAM</t>
  </si>
  <si>
    <t>303201</t>
  </si>
  <si>
    <t>EXOVIS DUO PVO P/ SUSP 400MG-57MG/ 5ML (AMOXICILINA+ACIDO CLAV.) FC PHARMA</t>
  </si>
  <si>
    <t>307327</t>
  </si>
  <si>
    <t>EXPECTOS JBE 240ML (EXPECTORANTE Y ANTIASMATICO) WALIFE</t>
  </si>
  <si>
    <t>305762</t>
  </si>
  <si>
    <t>EZETIMIBA - SIMVASTATINA 10MG-20MG X 30 TAB LA SANTE</t>
  </si>
  <si>
    <t>305233</t>
  </si>
  <si>
    <t>EZOLIUM 20MG CAP X 30 (ESOMEPRAZOL) VIVAX</t>
  </si>
  <si>
    <t>105152</t>
  </si>
  <si>
    <t>FACE SHIELD REGULAR</t>
  </si>
  <si>
    <t>305839</t>
  </si>
  <si>
    <t>FAJA ABDOMINAL UNIVERSAL FORMA ELASTICA</t>
  </si>
  <si>
    <t>303691</t>
  </si>
  <si>
    <t>FAMOTIDINA 40MG X 10TAB CAJA X 10 BLISTER CAPLIN POINT</t>
  </si>
  <si>
    <t>304042</t>
  </si>
  <si>
    <t>FARBICIL CREMA 1% X 15GR (TERBINAFINA) MEDIHEALTH</t>
  </si>
  <si>
    <t>305824</t>
  </si>
  <si>
    <t>FARBICIL LOCION 1% X 30ML (TERBINAFINA) MEDIHEALTH</t>
  </si>
  <si>
    <t>307131</t>
  </si>
  <si>
    <t>FASIL X 70 CAP (ALOE VERA 0,26G - ALCACHOFA 0,25G) LA ABEJITA</t>
  </si>
  <si>
    <t>302601</t>
  </si>
  <si>
    <t>FAZOL 500MG SUSP X 15 ML (SECNIDAZOL) DOLLDER</t>
  </si>
  <si>
    <t>305825</t>
  </si>
  <si>
    <t>FEBRATIC 15MG/5ML SUSP GOTAS PED 15ML MEGALABS</t>
  </si>
  <si>
    <t>302537</t>
  </si>
  <si>
    <t>FEBRILIX 120MG/5ML SOL ORAL X 120 ML KIPHARM</t>
  </si>
  <si>
    <t>303810</t>
  </si>
  <si>
    <t>FEBRILIX 500MG X 20 TAB (ACETAMINOFEN) KIPHARM</t>
  </si>
  <si>
    <t>303952</t>
  </si>
  <si>
    <t>FEBRILIX GRIP 500MG-2MG X 10 TAB (ACETAMINOFEN - CLORFENIRAMINA) KIPHARM</t>
  </si>
  <si>
    <t>304044</t>
  </si>
  <si>
    <t>FEBRIP 650MG X 7 COMPR (ACETAMINOFEN) KLINOS</t>
  </si>
  <si>
    <t>103207</t>
  </si>
  <si>
    <t>FEM DUCHA VAGINAL FRASCO 135 ML C/CANULA  BIOTECH</t>
  </si>
  <si>
    <t>303769</t>
  </si>
  <si>
    <t>FEMISTEL X 21 TAB (LEVONORGESTREL 0,15MG - ETINILESTRADIOL 0,03MG) LAPREVEN</t>
  </si>
  <si>
    <t>302475</t>
  </si>
  <si>
    <t>FEMIZOL 750MG-200MG X 7 OVULOS VAGINALES VARGAS</t>
  </si>
  <si>
    <t>307479</t>
  </si>
  <si>
    <t>FENATEN 250MG/5ML AMP PISA (FENITOINA SODICA)</t>
  </si>
  <si>
    <t>303489</t>
  </si>
  <si>
    <t>FENITOINA 100MG X 10 CAP CAJA X 10 BLISTER COLIN</t>
  </si>
  <si>
    <t>304299</t>
  </si>
  <si>
    <t>FENITOINA SODICA 100MG X 50 TAB PSICOFARMA</t>
  </si>
  <si>
    <t>01201</t>
  </si>
  <si>
    <t>FENITOINA SODICA 250MG/5ML I.V AMP BIOSANO</t>
  </si>
  <si>
    <t>02754</t>
  </si>
  <si>
    <t>FENITOINA SODICA 50 MG/ 5ML I.V X 1 AMP VITALIS</t>
  </si>
  <si>
    <t>306968</t>
  </si>
  <si>
    <t>FENOBARBITAL 100MG X 30 TAB DISTRILAB</t>
  </si>
  <si>
    <t>307361</t>
  </si>
  <si>
    <t>FENRONA SUSP 100MG/5ML X 150ML (IBUPROFENO) FUGEN</t>
  </si>
  <si>
    <t>302619</t>
  </si>
  <si>
    <t>FENTANILO 0.5MG/10 ML I.M./I.V. BIOSANO</t>
  </si>
  <si>
    <t>307428</t>
  </si>
  <si>
    <t>FENTRADOL 180MG X 10 TAB (FEXOFENADINA) MEGALABS</t>
  </si>
  <si>
    <t>01207</t>
  </si>
  <si>
    <t>FERCOR X 30 CAP (HIERRO + VITAMINA C + VITAMINA B12) BIOQUIMICA</t>
  </si>
  <si>
    <t>304046</t>
  </si>
  <si>
    <t>FERGANIC 40MG X 24 CAP ROWE</t>
  </si>
  <si>
    <t>104306</t>
  </si>
  <si>
    <t>FERGANIC FOLIC 40MG / 350MCG X 20 TAB MASTC. (HIERRO / ACIDO FOLICO) ROWE</t>
  </si>
  <si>
    <t>304047</t>
  </si>
  <si>
    <t>FERGANIC FOLIC GOTAS X 30ML ROWE</t>
  </si>
  <si>
    <t>304049</t>
  </si>
  <si>
    <t>FERGANIC GOTAS X 15ML ROWE</t>
  </si>
  <si>
    <t>304050</t>
  </si>
  <si>
    <t>FERGANIC JBE X 120ML ROWE</t>
  </si>
  <si>
    <t>307525</t>
  </si>
  <si>
    <t>FERMET 20MG X 1 TAB (TADALAFIL) GLOBAL FARMA</t>
  </si>
  <si>
    <t>105176</t>
  </si>
  <si>
    <t>FERMET TADALAFIL 5MG X 30 TAB GLOBAL FARMA</t>
  </si>
  <si>
    <t>307627</t>
  </si>
  <si>
    <t>FEROHEM 100MG/ 5ML AMP I.V (SACAROSA HIERRO) PRAHEM</t>
  </si>
  <si>
    <t>105216</t>
  </si>
  <si>
    <t>FERROCE ANTIANEMICO X 30 TAB SIEGFRIED</t>
  </si>
  <si>
    <t>307181</t>
  </si>
  <si>
    <t>FERROGLASS AMP 100MG/5ML I.V CAJA X 10 AMP (HIERRO SACARATO) BIOGLASS</t>
  </si>
  <si>
    <t>307407</t>
  </si>
  <si>
    <t>FERROMAX 30 CAP (HIERRO, VIT C, B12, ACIDO OLICO)  X 30 CAP GDG PHARMA</t>
  </si>
  <si>
    <t>104597</t>
  </si>
  <si>
    <t>FERROSO SULFATO JBE 300MG/5ML 120ML JMW</t>
  </si>
  <si>
    <t>01212</t>
  </si>
  <si>
    <t>FESTAL X 20 TAB (PANCREATINA) CALOX</t>
  </si>
  <si>
    <t>307356</t>
  </si>
  <si>
    <t>FESTAL X 50 TAB (PANCREATINA) CALOX</t>
  </si>
  <si>
    <t>306947</t>
  </si>
  <si>
    <t>FEXOFENADINA 120MG X 10 TAB ARTE MEDICO</t>
  </si>
  <si>
    <t>303322</t>
  </si>
  <si>
    <t>FEXOFENADINA 120MG X 10 TAB CALOX</t>
  </si>
  <si>
    <t>104003</t>
  </si>
  <si>
    <t>FEXOFENADINA SUSP 30MG/5ML X 120ML LA SANTE</t>
  </si>
  <si>
    <t>306539</t>
  </si>
  <si>
    <t>FHADOTIL SOL. P/ INHALACION 100% X 250ML (SEVOFLURANO) FARMACEUTICA HISPA.</t>
  </si>
  <si>
    <t>306355</t>
  </si>
  <si>
    <t>FIN-AL-GRIP X 10 TAB (PARACETAMOL-CETIRIZINA-FENILEFRINA) SAGA</t>
  </si>
  <si>
    <t>306352</t>
  </si>
  <si>
    <t>FINASTERIDA 5MG X 30 TAB UNICURE</t>
  </si>
  <si>
    <t>303323</t>
  </si>
  <si>
    <t>FINASTERIDE 5MG X 10 TAB CALOX</t>
  </si>
  <si>
    <t>303978</t>
  </si>
  <si>
    <t>FINASTERIDE 5MG X 30 TAB CALOX</t>
  </si>
  <si>
    <t>302929</t>
  </si>
  <si>
    <t>FINASTERIDE 5MG X 30 TABLETAS ANGELUS</t>
  </si>
  <si>
    <t>302826</t>
  </si>
  <si>
    <t>FINASTERIDE 5MG X 30TAB NIO PHARMACEUTICAL</t>
  </si>
  <si>
    <t>01218</t>
  </si>
  <si>
    <t>FISIOLIN SOL. NEBULIZADOR 260 DOSIS OFTALMI</t>
  </si>
  <si>
    <t>01227</t>
  </si>
  <si>
    <t>FITOMENADIONA 10MG/1ML (VIT K AMP) BIOSANO</t>
  </si>
  <si>
    <t>307747</t>
  </si>
  <si>
    <t>FITOMENADIONA 10MG/ML X 1ML AMP I.M./I.V. (VITAMINA K1) CAJA X 10 AMP CAMBRIDGE</t>
  </si>
  <si>
    <t>304322</t>
  </si>
  <si>
    <t>FIXCELL AEROSOL FIJADOR CELULAR P/ CITOLOGIA X 160CM3 SULCAGEL</t>
  </si>
  <si>
    <t>01229</t>
  </si>
  <si>
    <t>FLATORIL GOTAS 80MG/ML X 20ML (DIMETILPOLISILOXANO) ELMOR</t>
  </si>
  <si>
    <t>303031</t>
  </si>
  <si>
    <t>FLATVIN 125MG X 10 CAP (SIMETICONA) VINCENTI</t>
  </si>
  <si>
    <t>105097</t>
  </si>
  <si>
    <t>FLAVOL 300MG TRIHIDROXIETILRUTINA X 20 TAB RONAVA</t>
  </si>
  <si>
    <t>303906</t>
  </si>
  <si>
    <t>FLAVOXATO 200 MG TAB X 10 CAJA X 10 BLISTER CAPLIN POINT</t>
  </si>
  <si>
    <t>307010</t>
  </si>
  <si>
    <t>FLAVOXATO 200MG X 10 TAB LA SANTE</t>
  </si>
  <si>
    <t>304404</t>
  </si>
  <si>
    <t>FLAVOXUNI 200MG X 20TAB (FLAVOXATO) UNIPHARMA</t>
  </si>
  <si>
    <t>302620</t>
  </si>
  <si>
    <t>FLAXOL ACEITE DE LINAZA OMEGA 3,6,9 1000MG X 30 TAB BEHRENS</t>
  </si>
  <si>
    <t>104785</t>
  </si>
  <si>
    <t>FLEBITOP CREMA X 20GR AVILA</t>
  </si>
  <si>
    <t>304051</t>
  </si>
  <si>
    <t>FLEMIBAR (REFORMULADO) GOTAS X 20ML (HIOSCINA/METAMIZOL) ROWE</t>
  </si>
  <si>
    <t>103209</t>
  </si>
  <si>
    <t>FLENOX JBE ADULTO 30MG/5ML X 120 ML (AMBROXOL) BIOTECH</t>
  </si>
  <si>
    <t>103208</t>
  </si>
  <si>
    <t>FLENOX JBE PED 15MG/5ML X 120 ML (AMBROXOL) BIOTECH</t>
  </si>
  <si>
    <t>306684</t>
  </si>
  <si>
    <t>FLESMODEX 4MG X 10 TAB (DEXAMETASONA) FLAVOCAST</t>
  </si>
  <si>
    <t>307037</t>
  </si>
  <si>
    <t>FLESPAN 10MG X 20 COMP (PIPETANATO ETOBROMURO) VARGAS</t>
  </si>
  <si>
    <t>302720</t>
  </si>
  <si>
    <t>FLODONT  ENJUAGUE BUCAL X 180ML (BENZIDAMINA) KLINOS</t>
  </si>
  <si>
    <t>304053</t>
  </si>
  <si>
    <t>FLODONT UNGUENTO BUCAL X 15GR MEGALABS</t>
  </si>
  <si>
    <t>302634</t>
  </si>
  <si>
    <t>FLOGAREN 50MG DICLOFENAC SODICO X 20 TAB RONAVA</t>
  </si>
  <si>
    <t>305505</t>
  </si>
  <si>
    <t>FLOMED SOL. 0,15%-0,25% X 180ML (BENCIDAMINA-CETILPIRIDINO) ELMOR</t>
  </si>
  <si>
    <t>01235</t>
  </si>
  <si>
    <t>FLORASTOR X 12 CAP (LACTOBACILLUS) UNIAO QUIMICA</t>
  </si>
  <si>
    <t>305754</t>
  </si>
  <si>
    <t>FLORAX 100 MILLONES/ML ADULTO CAJA X 5 FRASCOS DE 5ML (SACCHAROMYCES CEREVISIAE) HEBRON</t>
  </si>
  <si>
    <t>305753</t>
  </si>
  <si>
    <t>FLORAX 50 MILLONES/ML PEDIATRICO CAJA X 5 FRASCOS DE 5ML (SACCHAROMYCES CEREVISIAE) HEBRON</t>
  </si>
  <si>
    <t>305925</t>
  </si>
  <si>
    <t>FLORENCE 28 X 28 COMPR (DIENOGEST 2MG - ETINILESTRADIOL 0,03MG) URUFARMA</t>
  </si>
  <si>
    <t>104879</t>
  </si>
  <si>
    <t>FLORENT 17 LIOFILIZADO 100MG X 12 CAP CIFARMA</t>
  </si>
  <si>
    <t>307314</t>
  </si>
  <si>
    <t>FLOSS PICK ICEBERG COOL MINT (MENTA) X 30 UNDS</t>
  </si>
  <si>
    <t>304935</t>
  </si>
  <si>
    <t>FLUCANIL 150MG X 1 CAPS (FLUCONAZOL) GEOLAB</t>
  </si>
  <si>
    <t>304055</t>
  </si>
  <si>
    <t>FLUCON 200MG X 4 CAP (FLUCONAZOL) ROWE</t>
  </si>
  <si>
    <t>02986</t>
  </si>
  <si>
    <t>FLUCONAZOL 150MG X 1 CAP ZAKI</t>
  </si>
  <si>
    <t>307414</t>
  </si>
  <si>
    <t>FLUCONAZOL 150MG X 1 TAB CAJA X 25 BLISTER MEDEK</t>
  </si>
  <si>
    <t>304872</t>
  </si>
  <si>
    <t>FLUCONAZOL 150MG X 10 TAB CAJA X 10 BLISTER LAND</t>
  </si>
  <si>
    <t>01243</t>
  </si>
  <si>
    <t>FLUCONAZOL 150MG X 2 CAP CALOX</t>
  </si>
  <si>
    <t>307773</t>
  </si>
  <si>
    <t>FLUCONAZOL 150MG X 2 CAP REMENY</t>
  </si>
  <si>
    <t>105007</t>
  </si>
  <si>
    <t>FLUCONAZOL 150MG X 2CAP  GENCER</t>
  </si>
  <si>
    <t>01249</t>
  </si>
  <si>
    <t>FLUCONAZOL 200MG/100ML AMP KMPLUS</t>
  </si>
  <si>
    <t>104947</t>
  </si>
  <si>
    <t>FLUDIL 10MG X 20 TAB (FLUNARIZINA) PHARMETIQUE</t>
  </si>
  <si>
    <t>305796</t>
  </si>
  <si>
    <t>FLUDIL 10MG X 40 TAB (FLUNARIZINA) PHARMETIQUE</t>
  </si>
  <si>
    <t>305168</t>
  </si>
  <si>
    <t>FLUIMUCIL AMP N-ACETILCISTEINA 300MG I.V/I.M/ 3ML CAJA X 5 AMP ZAMBON</t>
  </si>
  <si>
    <t>305227</t>
  </si>
  <si>
    <t>FLUIVE C IMUNO 40MG/ML X 120ML EXPECTORANTE (ACETILCISTEINA+VIT C) AIRELA</t>
  </si>
  <si>
    <t>304643</t>
  </si>
  <si>
    <t>FLUNARIZINA 10MG X 10 TAB CAJA X 10 BLISTER JMW</t>
  </si>
  <si>
    <t>306356</t>
  </si>
  <si>
    <t>FLUNARIZINA 10MG X 10 TAB CAJA X 10 BLISTER SAGA</t>
  </si>
  <si>
    <t>304509</t>
  </si>
  <si>
    <t>FLUNARIZINA 10MG X 20 TAB MEDRIKHA</t>
  </si>
  <si>
    <t>307537</t>
  </si>
  <si>
    <t>FLUOXETINA 20MG X 10 TAB CAJA X 10 BLISTER JMW</t>
  </si>
  <si>
    <t>305286</t>
  </si>
  <si>
    <t>FLUOXETINA 20MG X 20 TAB FARMAMED</t>
  </si>
  <si>
    <t>303441</t>
  </si>
  <si>
    <t>FLUOXETINA 20MG X 30 TAB ANGELUS</t>
  </si>
  <si>
    <t>105081</t>
  </si>
  <si>
    <t>FLURALEMA 15MG X 30 CAP (FLURALEMA) BIOTECH</t>
  </si>
  <si>
    <t>306811</t>
  </si>
  <si>
    <t>FLUTIXAIR 125MCG-25MCG/DOSIS AEROSOL (SALMETEROL/FLUTICASONA) ROWE</t>
  </si>
  <si>
    <t>307223</t>
  </si>
  <si>
    <t>FLUTIXAIR 50 MCG -25MCG / 120 DOSIS AEROSOL (SALMETEROL/FLUTICASONA) ROWE</t>
  </si>
  <si>
    <t>307112</t>
  </si>
  <si>
    <t>FLUVENIL 2% GEL X 60GR (HIDROSMINA) MALLEN</t>
  </si>
  <si>
    <t>105100</t>
  </si>
  <si>
    <t>FOLAC 10MG X 20 TAB (ACIDO FOLICO) RONAVA</t>
  </si>
  <si>
    <t>306744</t>
  </si>
  <si>
    <t>FOLIC ACID 800MCG / VIT B-12 X 250 TAB (ACIDO FOLICO) NOW</t>
  </si>
  <si>
    <t>01264</t>
  </si>
  <si>
    <t>FOLIFER B-12 X 30 TAB (FUMARATO/ACIDO FOLICO/VT B12/SULFATO DE COBRE) RONAVA</t>
  </si>
  <si>
    <t>306884</t>
  </si>
  <si>
    <t>FOLIHEM 5MG/1ML  X 3 AMP ADN MEDICAL</t>
  </si>
  <si>
    <t>306553</t>
  </si>
  <si>
    <t>FORMOL AL 37% GALON PRIMA SALUD</t>
  </si>
  <si>
    <t>307005</t>
  </si>
  <si>
    <t>FORMULA BEU1 DE 0 - 6 MESES CON HIERRO 400G</t>
  </si>
  <si>
    <t>302850</t>
  </si>
  <si>
    <t>FORMYN (CLORIDRATO DE METFORMINA) 500MG X 30COMP MULTILAB</t>
  </si>
  <si>
    <t>104960</t>
  </si>
  <si>
    <t>FOSFOLIT 21.6G-8.1G/45ML SOLUC X 45ML GENERICO DE CALIDAD</t>
  </si>
  <si>
    <t>104973</t>
  </si>
  <si>
    <t>FRIOPAK HOT&amp;COLD COMPRESA X 1 SULCAGEL</t>
  </si>
  <si>
    <t>104508</t>
  </si>
  <si>
    <t>FRIXONIL SPRAY 5G/100ML X 60ML VINCENTI</t>
  </si>
  <si>
    <t>303204</t>
  </si>
  <si>
    <t>FRONT 2 400MG-100MG X7 CAP VAG (KETOCONAZOL+CLINDAMICINA) FC PHARMA</t>
  </si>
  <si>
    <t>304686</t>
  </si>
  <si>
    <t>FUGOLIN 1% ATOMIZADOR X 30ML (CLOTRIMAZOL) VINCENTI</t>
  </si>
  <si>
    <t>304685</t>
  </si>
  <si>
    <t>FUGOLIN 500MG X 1 CAP VAG (CLOTRIMAZOL) VINCENTI</t>
  </si>
  <si>
    <t>104714</t>
  </si>
  <si>
    <t>FUGOLIN CLOTRIMAZOL 1% CREMA X 20G VINCENTI</t>
  </si>
  <si>
    <t>01270</t>
  </si>
  <si>
    <t>FUGOLIN SOLUCION X 30ML (CLOTRIMAZOL 1%) VINCENTI</t>
  </si>
  <si>
    <t>306863</t>
  </si>
  <si>
    <t>FUMARATO FERROSO - ACIDO FOLICO X 10  KMPLUS</t>
  </si>
  <si>
    <t>104262</t>
  </si>
  <si>
    <t>FUNGOMAX (FLUCONAZOL) 2MG/ML X 100ML BEHRENS</t>
  </si>
  <si>
    <t>307091</t>
  </si>
  <si>
    <t>FUNGOSIN 100MG X 6 CAP (ITRACONAZOL) DOLLDER</t>
  </si>
  <si>
    <t>302687</t>
  </si>
  <si>
    <t>FUROSEMIDA 20 MG X 12 TAB MEYER</t>
  </si>
  <si>
    <t>02499</t>
  </si>
  <si>
    <t>FUROSEMIDA 20MG/2ML AMP BRIXMEDIC</t>
  </si>
  <si>
    <t>307622</t>
  </si>
  <si>
    <t>FUROSEMIDA 20MG/2ML BLISTER X 10 AMP BRIXMEDIC</t>
  </si>
  <si>
    <t>01279</t>
  </si>
  <si>
    <t>FUROSEMIDA 20MG/2ML I.V/I.M BIOSANO</t>
  </si>
  <si>
    <t>302689</t>
  </si>
  <si>
    <t>FUROSEMIDA 40 MG X 24 TAB MEYER</t>
  </si>
  <si>
    <t>104847</t>
  </si>
  <si>
    <t>FUROSEMIDA 40MG X 12 TAB PLUSANDEX</t>
  </si>
  <si>
    <t>306864</t>
  </si>
  <si>
    <t>FUROSEMIDA AMP 20MG/2ML I.M-I.V CAJA X 10 AMP KMPLUS</t>
  </si>
  <si>
    <t>01286</t>
  </si>
  <si>
    <t>FUROSIL 50MG/15ML SUSP X 90ML VINCENTI</t>
  </si>
  <si>
    <t>303554</t>
  </si>
  <si>
    <t>GABABRIX-B  (PREGABALINA 75 MG- METILCOBALAMINA 750 MCG) X 10TAB CAJA X 10 BLISTER  BRIXMEDIC</t>
  </si>
  <si>
    <t>01293</t>
  </si>
  <si>
    <t>GABAPENTINA 300MG X 10 CAP ZAKI</t>
  </si>
  <si>
    <t>304212</t>
  </si>
  <si>
    <t>GABAPENTINA 300MG X 10 TAB KMPLUS PHARMACEUTICAL</t>
  </si>
  <si>
    <t>303326</t>
  </si>
  <si>
    <t>GABAPENTINA 300MG X 20 CAP CALOX</t>
  </si>
  <si>
    <t>306697</t>
  </si>
  <si>
    <t>GABAPENTINA 300MG X 20 CAP SPEFAR</t>
  </si>
  <si>
    <t>01296</t>
  </si>
  <si>
    <t>GABAPENTINA 300MG X 30 TAB ANGELUS</t>
  </si>
  <si>
    <t>303181</t>
  </si>
  <si>
    <t>GABAPENTINA 400MG X 20 CAP SPEFAR</t>
  </si>
  <si>
    <t>01297</t>
  </si>
  <si>
    <t>GABOX 200MG X 20 COMP (CARBAMAZEPINA) RONAVA</t>
  </si>
  <si>
    <t>303142</t>
  </si>
  <si>
    <t>GADOVIST VIAL X 7,5 ML (GADOBUTROL) BAYER</t>
  </si>
  <si>
    <t>02936</t>
  </si>
  <si>
    <t>GALAK CAJA 12UNDS x 30GR NESTLE</t>
  </si>
  <si>
    <t>307783</t>
  </si>
  <si>
    <t>GAPENT 10MG X 30 TAB (ESCITALOPRAM) SIEGFRIED</t>
  </si>
  <si>
    <t>307782</t>
  </si>
  <si>
    <t>GAPENT 20MG X 30 TAB (ESCITALOPRAM) SIEGFRIED</t>
  </si>
  <si>
    <t>01299</t>
  </si>
  <si>
    <t>GARABET SOL OFT 5ML (GENTAMICINA 0.3% / BETAMETASONA 0.1%) OFTALMI</t>
  </si>
  <si>
    <t>01302</t>
  </si>
  <si>
    <t>GARDENAL 100MG X 30 COMPR (FENOBARBITAL) MCK</t>
  </si>
  <si>
    <t>307248</t>
  </si>
  <si>
    <t>GASA ESTERIL 3 X 3 CAJA X 25 SOBRES X 2UNIDS (50 UNDS) GAESCA</t>
  </si>
  <si>
    <t>104644</t>
  </si>
  <si>
    <t>GASA ESTERIL 3X3 SUGAMA</t>
  </si>
  <si>
    <t>307247</t>
  </si>
  <si>
    <t>GASA ESTERIL 4 X 4 CAJA X 25 SOBRES X 2UNIDS (50 UNDS) GAESCA</t>
  </si>
  <si>
    <t>307149</t>
  </si>
  <si>
    <t>GASAS ESTERIL CON RAYTEX 10 X 20 CM CAJA X 10 UND GIDAGUS</t>
  </si>
  <si>
    <t>104219</t>
  </si>
  <si>
    <t>GASTROPIL (LANSOPRAZOL) 30 MG X 30 CAP GLOBAL FARMA</t>
  </si>
  <si>
    <t>307321</t>
  </si>
  <si>
    <t>GASTROVITAL JBE 240ML (GASTRITIS Y ULCERAS) WALIFE</t>
  </si>
  <si>
    <t>307741</t>
  </si>
  <si>
    <t>GEL ANTIBACTERIAL  AL 70% X 3,790 ML EL GUARDIAN</t>
  </si>
  <si>
    <t>307290</t>
  </si>
  <si>
    <t>GEL ANTIBACTERIAL CON ALOE VERA Y VIT E PARA BEBE X 200 ML MIMADITO</t>
  </si>
  <si>
    <t>307713</t>
  </si>
  <si>
    <t>GEL ANTIBACTERIAL DE S DE 1LT YODINE</t>
  </si>
  <si>
    <t>307712</t>
  </si>
  <si>
    <t>GEL ANTIBACTERIAL GALÓN 3,75 LT YODINE</t>
  </si>
  <si>
    <t>306401</t>
  </si>
  <si>
    <t>GEL DE ALOE VERA X 60GRS RECETTE MARK</t>
  </si>
  <si>
    <t>306423</t>
  </si>
  <si>
    <t>GEL DE BAÑO E. NIGHT C/VIT E EXPLOSION TROPICAL 370ML FISA</t>
  </si>
  <si>
    <t>306425</t>
  </si>
  <si>
    <t>GEL DE BAÑO E. NIGHT NUTRITIVO MIEL 370ML FISA</t>
  </si>
  <si>
    <t>306428</t>
  </si>
  <si>
    <t>GEL DE BAÑO E. NIGHT REFRESCANTE ALOE VERA 370ML FISA</t>
  </si>
  <si>
    <t>307714</t>
  </si>
  <si>
    <t>GEL ECOGRAFIA Y ULTRASONIDO DE GALÓN 3,75 LT YODINE</t>
  </si>
  <si>
    <t>305993</t>
  </si>
  <si>
    <t>GEL EXFOLIANTE FACIAL PIEL GRASA X 75GR CLARESS</t>
  </si>
  <si>
    <t>306479</t>
  </si>
  <si>
    <t>GEL FIJADOR EVERY NIGHT FRESH 100GR FISA</t>
  </si>
  <si>
    <t>306462</t>
  </si>
  <si>
    <t>GEL FIJADOR EVERY NIGHT FRESH 500GR FISA</t>
  </si>
  <si>
    <t>306477</t>
  </si>
  <si>
    <t>GEL FIJADOR EVERY NIGHT POWER 100GR FISA</t>
  </si>
  <si>
    <t>306458</t>
  </si>
  <si>
    <t>GEL FIJADOR EVERY NIGHT POWER 500GR FISA</t>
  </si>
  <si>
    <t>306478</t>
  </si>
  <si>
    <t>GEL FIJADOR EVERY NIGHT STRONG 100GR FISA</t>
  </si>
  <si>
    <t>306461</t>
  </si>
  <si>
    <t>GEL FIJADOR EVERY NIGHT STRONG 500GR FISA</t>
  </si>
  <si>
    <t>306480</t>
  </si>
  <si>
    <t>GEL FIJADOR EVERY NIGHT WINNER 100GR FISA</t>
  </si>
  <si>
    <t>306474</t>
  </si>
  <si>
    <t>GEL FIJADOR EVERY NIGHT WINNER 250GR FISA</t>
  </si>
  <si>
    <t>306464</t>
  </si>
  <si>
    <t>GEL FIJADOR EVERY NIGHT WINNER 500GR FISA</t>
  </si>
  <si>
    <t>305239</t>
  </si>
  <si>
    <t>GEL FIJADOR EXTRACTOS BOTANICOS AZUL1000G ROLDA</t>
  </si>
  <si>
    <t>305238</t>
  </si>
  <si>
    <t>GEL FIJADOR EXTRACTOS BOTANICOS BLANCO 1000G ROLDA</t>
  </si>
  <si>
    <t>305241</t>
  </si>
  <si>
    <t>GEL FIJADOR EXTRACTOS BOTANICOS MORADO 1000G ROLDA</t>
  </si>
  <si>
    <t>305992</t>
  </si>
  <si>
    <t>GEL HIDRATANTE PIEL GRASA X 75GR CLARESS</t>
  </si>
  <si>
    <t>305622</t>
  </si>
  <si>
    <t>GEL INTIMO INTYLACT FRAGANCIA MANZANILLA X 220ML</t>
  </si>
  <si>
    <t>304425</t>
  </si>
  <si>
    <t>GELAFUNDIN 4% SOL INY FLEX 500ML X 1AMP (GELATINA) PISA</t>
  </si>
  <si>
    <t>103691</t>
  </si>
  <si>
    <t>GEMFIBROZILO 600MG X 30 TAB LATTAN</t>
  </si>
  <si>
    <t>302859</t>
  </si>
  <si>
    <t>GENTAMICINA 0,1% CREMA 15GR LA SANTE</t>
  </si>
  <si>
    <t>103750</t>
  </si>
  <si>
    <t>GENTAMICINA 0,3% SOL OFT 10 ML  DISTRILAB</t>
  </si>
  <si>
    <t>307567</t>
  </si>
  <si>
    <t>GENTAMICINA 0,3% SOL OFT X 10 ML ALEYMEDIC</t>
  </si>
  <si>
    <t>305849</t>
  </si>
  <si>
    <t>GENTAMICINA 160MG/2ML I.V/I.M CAJA X 10 AMP KMPLUS</t>
  </si>
  <si>
    <t>304607</t>
  </si>
  <si>
    <t>GENTAMICINA SOL OFT 0,3 % X 5 ML MEDIGEN</t>
  </si>
  <si>
    <t>01330</t>
  </si>
  <si>
    <t>GENTAMICIS 0,1% 20G USO TOPICO BOOZ LABO</t>
  </si>
  <si>
    <t>01320</t>
  </si>
  <si>
    <t>GENTAPLUS GOTAS OTICAS - OFT. 0,3% X 10ML (GENTAMICINA) KMPLUS</t>
  </si>
  <si>
    <t>305115</t>
  </si>
  <si>
    <t>GENTAWISE UNGUENTO OFT 0,3% X 15GR (GENTAMICINA) MEDICAMENTOS ASIA</t>
  </si>
  <si>
    <t>302561</t>
  </si>
  <si>
    <t>GERBER PURE BANANA 113G NESTLE</t>
  </si>
  <si>
    <t>305625</t>
  </si>
  <si>
    <t>GERDEX GALON 3.785 LTS RODENEZA</t>
  </si>
  <si>
    <t>305624</t>
  </si>
  <si>
    <t>GERDEX SPRAY 240 CC RODENEZA</t>
  </si>
  <si>
    <t>303733</t>
  </si>
  <si>
    <t>GERIATECH X 30CAPS BLANDAS PHARMATECH</t>
  </si>
  <si>
    <t>307717</t>
  </si>
  <si>
    <t>GERMIBRUSH CEPILLOS CON GERMICIDO PRE-QUIRURGICOS YODINE</t>
  </si>
  <si>
    <t>307281</t>
  </si>
  <si>
    <t>GESTAGENO 100 MG X 30 CAP (PROGESTERONA) DALT PHARMA</t>
  </si>
  <si>
    <t>01333</t>
  </si>
  <si>
    <t>GESTAGENO 200 MG X 30 CAP (PROGESTERONA) DALT PHARMA</t>
  </si>
  <si>
    <t>302833</t>
  </si>
  <si>
    <t>GESTASYN (PROGESTERONA) 100MG X 10 TAB TIARES</t>
  </si>
  <si>
    <t>302834</t>
  </si>
  <si>
    <t>GESTASYN (PROGESTERONA) 200MG X 10 TAB TIARES</t>
  </si>
  <si>
    <t>302428</t>
  </si>
  <si>
    <t>GESTRELLA X 28 TAB DESOGESTREL 0.075MG ACCENT PHARMACEUTICALS</t>
  </si>
  <si>
    <t>307740</t>
  </si>
  <si>
    <t>GET  ANTIBACTERIAL  AL 70% X 60ML EL GUARDIAN</t>
  </si>
  <si>
    <t>104211</t>
  </si>
  <si>
    <t>GINKGO BILOBA 300 MG X 60 CAP ARCO IRIS</t>
  </si>
  <si>
    <t>307754</t>
  </si>
  <si>
    <t>GINKGO BILOBA 300MG X 60 CAP NATURAL PREMIUM</t>
  </si>
  <si>
    <t>305488</t>
  </si>
  <si>
    <t>GINKGO BILOBA 60 MG. 60 CAP NOW</t>
  </si>
  <si>
    <t>303863</t>
  </si>
  <si>
    <t>GINKO BILOBA 300MG X 30 CPAS HERBAPLANT</t>
  </si>
  <si>
    <t>306742</t>
  </si>
  <si>
    <t>GINSENG SIBERIANO 500MG 100 CAP (ELEUTHERO) NOW</t>
  </si>
  <si>
    <t>307719</t>
  </si>
  <si>
    <t>GISFLOR (SACCHAROMYCES BOULARDII) X 10 SOBRES KOC ILAC</t>
  </si>
  <si>
    <t>01335</t>
  </si>
  <si>
    <t>GIVOTAN 100 MG /5ML X 60 ML SUSP. PED (NITAZOXANIDA) MEGALABS</t>
  </si>
  <si>
    <t>304569</t>
  </si>
  <si>
    <t>GLAUCOPROST 0.004% SOL OFT X 3ML POEN</t>
  </si>
  <si>
    <t>304571</t>
  </si>
  <si>
    <t>GLAUCOTENSIL D SOL OFT X 5ML (DORZOLAMIDA 2%) POEN</t>
  </si>
  <si>
    <t>304570</t>
  </si>
  <si>
    <t>GLAUCOTENSIL T SOL OFT X 5ML (DORZOLAMIDA 2% / TIMOLOL 0.5%) POEN</t>
  </si>
  <si>
    <t>303681</t>
  </si>
  <si>
    <t>GLIBENCLAMIDA 5MG X 10 TAB CAJA X 10 BLISTER BALAXI</t>
  </si>
  <si>
    <t>306505</t>
  </si>
  <si>
    <t>GLIBENCLAMIDA 5MG X 10 TAB CAJA X 10 BLISTER JMW</t>
  </si>
  <si>
    <t>303878</t>
  </si>
  <si>
    <t>GLIBENCLAMIDA 5MG X 10TAB CAJA X 10 BLISTER LAND</t>
  </si>
  <si>
    <t>307566</t>
  </si>
  <si>
    <t>GLIBENCLAMIDA 5MG X 30 TAB BUKA</t>
  </si>
  <si>
    <t>103612</t>
  </si>
  <si>
    <t>GLIBENCLAMIDA/ METFORMINA 5MG/500MG  X 30 TAB BUKA</t>
  </si>
  <si>
    <t>103863</t>
  </si>
  <si>
    <t>GLICAZET 500MG - 5MG X 40 TAB (METFORMINA - GLIBENCLAMIDA) GLOBAL FARMA</t>
  </si>
  <si>
    <t>305395</t>
  </si>
  <si>
    <t>GLICERAMIN SOL INY SOLO I.V. (AMINOACIDOS 3% + GLICEROL 3% CON ELECTROLITOS) BEHRENS</t>
  </si>
  <si>
    <t>302654</t>
  </si>
  <si>
    <t>GLIFORMIN 850 METFORMINA 850MG X 30 TAB SIEGFRIED</t>
  </si>
  <si>
    <t>303948</t>
  </si>
  <si>
    <t>GLIMEPIRIDA 2MG CAJA X 30 TAB ANGELUS</t>
  </si>
  <si>
    <t>305854</t>
  </si>
  <si>
    <t>GLIMEPIRIDA 2MG X 10TAB CAJA X 10 BLISTER BRIXMEDIC</t>
  </si>
  <si>
    <t>303263</t>
  </si>
  <si>
    <t>GLIMEPIRIDA 2MG X 30 COMPR CIMED</t>
  </si>
  <si>
    <t>306033</t>
  </si>
  <si>
    <t>GLIMEPIRIDA 4MG X 10 TAB CAJA X 10 BLISTER BRIXMEDIC</t>
  </si>
  <si>
    <t>303264</t>
  </si>
  <si>
    <t>GLIMEPIRIDA 4MG X 30 COMPR CIMED</t>
  </si>
  <si>
    <t>307543</t>
  </si>
  <si>
    <t>GLIMEPIRIDE 2MG X 10 TAB CAJA X 10 BLISTER JMW</t>
  </si>
  <si>
    <t>306653</t>
  </si>
  <si>
    <t>GLIMEPIRIDE 2MG X 10 TAB CAJA X 10 BLISTER SAGA</t>
  </si>
  <si>
    <t>303330</t>
  </si>
  <si>
    <t>GLIMEPIRIDE 2MG X 16 TAB LA SANTE</t>
  </si>
  <si>
    <t>305294</t>
  </si>
  <si>
    <t>GLIMEPIRIDE 2MG X 30 TAB FARMAMED</t>
  </si>
  <si>
    <t>303882</t>
  </si>
  <si>
    <t>GLIMEPIRIDE 2MGX 10TAB CAJA X 10 BLISTER LAND</t>
  </si>
  <si>
    <t>307544</t>
  </si>
  <si>
    <t>GLIMEPIRIDE 4MG X 10 TAB CAJA X 10 BLISTER JMW</t>
  </si>
  <si>
    <t>306650</t>
  </si>
  <si>
    <t>GLIMEPIRIDE 4MG X 10 TAB CAJA X 10 BLISTER SAGA</t>
  </si>
  <si>
    <t>303331</t>
  </si>
  <si>
    <t>GLIMEPIRIDE 4MG X 16 TAB LA SANTE</t>
  </si>
  <si>
    <t>306131</t>
  </si>
  <si>
    <t>GLIMEPIRIDE 4MGX 10TAB CAJA X 10 BLISTER LAND</t>
  </si>
  <si>
    <t>303832</t>
  </si>
  <si>
    <t>GLIMERID 4MG X 10 TAB (GLIMEPIRIDA) PHARMETIQUE</t>
  </si>
  <si>
    <t>305184</t>
  </si>
  <si>
    <t>GLIMERID 4MG X 30 TAB (GLIMEPIRIDA) PHARMETIQUE</t>
  </si>
  <si>
    <t>104964</t>
  </si>
  <si>
    <t>GLIPTIN-M 50MG-500MG X 10 TAB (SITAGLIPTINA -METFORMINA) ZUOZ PHARMA</t>
  </si>
  <si>
    <t>304874</t>
  </si>
  <si>
    <t>GLUCOLESS TEA X 20 SACHETS ETERNAL</t>
  </si>
  <si>
    <t>305878</t>
  </si>
  <si>
    <t>GLUCOMETRO + TIRAS X 50 UNDS + LANCETAS X 30 UNDS SIMCHECK</t>
  </si>
  <si>
    <t>305352</t>
  </si>
  <si>
    <t>GLUCOMETRO GE100 GENERAL ELECTRIC</t>
  </si>
  <si>
    <t>01360</t>
  </si>
  <si>
    <t>GLUCONATO DE CALCIO 10% 100ML AMP BEHRENS</t>
  </si>
  <si>
    <t>01363</t>
  </si>
  <si>
    <t>GLUCONATO FERROSO 50MG/15ML JBE X 120ML BIOQUIMICA</t>
  </si>
  <si>
    <t>304529</t>
  </si>
  <si>
    <t>GLUCOPHAGE 750 MG X 30 COMP LP (METFORMINA) MERCK</t>
  </si>
  <si>
    <t>305489</t>
  </si>
  <si>
    <t>GLUCOSAMINE &amp; MSM X 60 CAP NOW</t>
  </si>
  <si>
    <t>103973</t>
  </si>
  <si>
    <t>GLUNOVAG 500 MG X 60 TAB (METFORMINA) NOVAG</t>
  </si>
  <si>
    <t>304723</t>
  </si>
  <si>
    <t>GLUSTAR (ATORVASTATINA) 10MG X 14 TAB PHARMETIQUE</t>
  </si>
  <si>
    <t>104252</t>
  </si>
  <si>
    <t>GLYCOFORM-500 MG ER (METFORMINA ER) X 30 TAB PHARMA COLINA</t>
  </si>
  <si>
    <t>104997</t>
  </si>
  <si>
    <t>GOTAS ANTIESTRES 30 ML RECETTEMARK</t>
  </si>
  <si>
    <t>01370</t>
  </si>
  <si>
    <t>GOTAS DE ARNICA 30CM RECETTE MARK</t>
  </si>
  <si>
    <t>105000</t>
  </si>
  <si>
    <t>GOTAS DE AZAHARES X 60 ML  RECETTEMARK</t>
  </si>
  <si>
    <t>307072</t>
  </si>
  <si>
    <t>GOTAS DE CARMEN X 30 ML RECETTEMARK</t>
  </si>
  <si>
    <t>304772</t>
  </si>
  <si>
    <t>GOTAS DEL CARMEN X 30ML F.S.I</t>
  </si>
  <si>
    <t>307618</t>
  </si>
  <si>
    <t>GRATIO 500MG X 10TAB (CIPROFLOXACINA) RONAVA</t>
  </si>
  <si>
    <t>105095</t>
  </si>
  <si>
    <t>GRATIO 750MG X 10TAB (CIPROFLOXACINA) RONAVA</t>
  </si>
  <si>
    <t>304056</t>
  </si>
  <si>
    <t>GRAUSIN JBE X 120ML KLINOS</t>
  </si>
  <si>
    <t>307755</t>
  </si>
  <si>
    <t>GRAVIOLA 300MG X 60 CAP NATURAL PREMIUM</t>
  </si>
  <si>
    <t>303162</t>
  </si>
  <si>
    <t>GRECIAN FORMULA X 240ML ALGOL</t>
  </si>
  <si>
    <t>104353</t>
  </si>
  <si>
    <t>GRIPALCE X 10 CAP DISPENSADOR X 20 BLISTER BRASTERAPICA</t>
  </si>
  <si>
    <t>01374</t>
  </si>
  <si>
    <t>GRIPALCE X 20 CAP (PARACETAMOL 400MG - CLORFENIRAMINA 4MG - FENILEFRINA 4MG) BRASTERAPICA</t>
  </si>
  <si>
    <t>306270</t>
  </si>
  <si>
    <t>GUANTE DE EXAMEN DE LATEX TALLA M CAJA X 100 UND MC MEDICAL</t>
  </si>
  <si>
    <t>305162</t>
  </si>
  <si>
    <t>GUANTE QUIRURGICO ESTERIL 6.0 X 1 GAESCA</t>
  </si>
  <si>
    <t>305161</t>
  </si>
  <si>
    <t>GUANTE QUIRURGICO ESTERIL 6.5 X 1 GAESCA</t>
  </si>
  <si>
    <t>307485</t>
  </si>
  <si>
    <t>GUANTES DE NITRILO CAJA X 100 UNDS AZULES TALLA L MC MEDICAL</t>
  </si>
  <si>
    <t>307489</t>
  </si>
  <si>
    <t>GUANTES DE NITRILO CAJA X 100 UNDS NEGROS TALLA S MC MEDICAL</t>
  </si>
  <si>
    <t>306563</t>
  </si>
  <si>
    <t>GUANTES QUIRURGICOS ESTERILES DE LATEX TALLA 7.0 X 1 PAR (MANGA LARGA) GROSSMED</t>
  </si>
  <si>
    <t>306564</t>
  </si>
  <si>
    <t>GUANTES QUIRURGICOS ESTERILES DE LATEX TALLA 7.5 X 1 PAR (MANGA LARGA) GROSSMED</t>
  </si>
  <si>
    <t>307482</t>
  </si>
  <si>
    <t>GUANTES QUIRURGICOS ESTERILES DE LATEX TALLA 8.0 MC MEDICAL</t>
  </si>
  <si>
    <t>307483</t>
  </si>
  <si>
    <t>GUANTES QUIRURGICOS ESTERILES DE LATEX TALLA 8.5 MC MEDICAL</t>
  </si>
  <si>
    <t>302982</t>
  </si>
  <si>
    <t>GUATA ORTOPEDICA TIPO ORTOBAN  20 CM 8" X 3 YDS PAQ 6 UNID GAESCA</t>
  </si>
  <si>
    <t>302979</t>
  </si>
  <si>
    <t>GUATA ORTOPEDICA TIPO ORTOBAN  5 CM 2" X 3 YDS PAQ X 6 UNID GAESCA</t>
  </si>
  <si>
    <t>305732</t>
  </si>
  <si>
    <t>GUATA ORTOPEDICA TIPO ORTOBAN 15 CM  6" X 3 YDS PAQ 6 UNID GAESCA</t>
  </si>
  <si>
    <t>304057</t>
  </si>
  <si>
    <t>GULAPER GOTAS (PEDIATRICO) 50MG/ML X 30ML MEGALABS</t>
  </si>
  <si>
    <t>304921</t>
  </si>
  <si>
    <t>GULAPER JBE 100MG/5ML X 120ML PEDIATRICO (CARBOXIMETILCISTEINA) MEGALABS</t>
  </si>
  <si>
    <t>304922</t>
  </si>
  <si>
    <t>GULAPER JBE 250MG/5ML X 120ML ADULTO (CARBOXIMETILCISTEINA) MEGALABS</t>
  </si>
  <si>
    <t>307422</t>
  </si>
  <si>
    <t>GYNO CLODENAC CREMA VAGINAL 1% X 50G (CLOTRIMAZOL) CON 6 APLICADORES DAC55</t>
  </si>
  <si>
    <t>103808</t>
  </si>
  <si>
    <t>GYNO-BIO X 14 COMP VAGINALES BIOVENEZUELA</t>
  </si>
  <si>
    <t>01388</t>
  </si>
  <si>
    <t>GYNOVIT DUCHA VAGINAL 130ML VARGAS</t>
  </si>
  <si>
    <t>306927</t>
  </si>
  <si>
    <t>HALOPERIDOL 5MG X 10 TAB CAJA X 10 BLISTER JMW</t>
  </si>
  <si>
    <t>304966</t>
  </si>
  <si>
    <t>HALOPERIDOL 5MG X 30 TAB CLEO</t>
  </si>
  <si>
    <t>01391</t>
  </si>
  <si>
    <t>HALOPERIDOL 5MG/1ML I.M/I.V BIOSANO</t>
  </si>
  <si>
    <t>304058</t>
  </si>
  <si>
    <t>HELAL 200MG X 2 COMPR (ALBENDAZOL) MEGALABS</t>
  </si>
  <si>
    <t>02752</t>
  </si>
  <si>
    <t>HEMORROIMED CREMA ANTIHEMORROIDAL X 30G LYA</t>
  </si>
  <si>
    <t>306878</t>
  </si>
  <si>
    <t>HEMZENIL 0,5 MG /5ML AMP ADN MEDICAL</t>
  </si>
  <si>
    <t>01397</t>
  </si>
  <si>
    <t>HENOVIC SOL ORAL GOTAS PED 30ML LAB VARGAS</t>
  </si>
  <si>
    <t>305116</t>
  </si>
  <si>
    <t>HEPACARD-5K 1000UI /ML X 5ML (HEPARINA) MEDICAMENTOS ASIA</t>
  </si>
  <si>
    <t>104736</t>
  </si>
  <si>
    <t>HEPACLEAN 500MG X 50CAP NATURLIFE'S</t>
  </si>
  <si>
    <t>01398</t>
  </si>
  <si>
    <t>HEPAFOL B12 ANTIANEMICO X 30 TAB SIEGFRIED</t>
  </si>
  <si>
    <t>304864</t>
  </si>
  <si>
    <t>HEPROX 0,4MG X 30 CAP (TAMSULOSINA) DOLLDER</t>
  </si>
  <si>
    <t>01400</t>
  </si>
  <si>
    <t>HEXANT 30MG/5ML 120ML (AMBROXOL) KLINOS</t>
  </si>
  <si>
    <t>303409</t>
  </si>
  <si>
    <t>HEXOMEDINE SPRAY 30GR CALOX</t>
  </si>
  <si>
    <t>307494</t>
  </si>
  <si>
    <t>HHT 4UI (1.33MG) AMP S.C-I.M JERINGA PRELLENADA (SOMATROPINA) BIOSIDUS</t>
  </si>
  <si>
    <t>303907</t>
  </si>
  <si>
    <t>HIDRIBET 5/5 LOCION X 125ML MEDIHEALTH</t>
  </si>
  <si>
    <t>103611</t>
  </si>
  <si>
    <t>HIDROCLOROTIAZIDA 12,5 MG X 30 TAB BUKA</t>
  </si>
  <si>
    <t>303182</t>
  </si>
  <si>
    <t>HIDROCLOROTIAZIDA 12.5MG X 10 COMPR SPEFAR</t>
  </si>
  <si>
    <t>303766</t>
  </si>
  <si>
    <t>HIDROCLOROTIAZIDA 25MG X 10TAB CAJA X 10 BLISTER BRIXMEDIC</t>
  </si>
  <si>
    <t>302869</t>
  </si>
  <si>
    <t>HIDROCLOROTIAZIDA 25MG X 10TAB KMPLUS</t>
  </si>
  <si>
    <t>305427</t>
  </si>
  <si>
    <t>HIDROCLOROTIAZIDA 25MG X 20 COMP SPEFAR</t>
  </si>
  <si>
    <t>305402</t>
  </si>
  <si>
    <t>HIDROCLOROTIAZIDA 50MG X 10 TAB CAJA X 10 BLISTER BALAXI</t>
  </si>
  <si>
    <t>01414</t>
  </si>
  <si>
    <t>HIDROCORTISONA 1% CREMA 15G BALAXI</t>
  </si>
  <si>
    <t>305856</t>
  </si>
  <si>
    <t>HIDROCORTISONA 100 MG IM/IV X 1 AMP BRIXMEDIC</t>
  </si>
  <si>
    <t>104196</t>
  </si>
  <si>
    <t>HIDROCORTISONA 100 MG IM/IV X 1 AMP LAND</t>
  </si>
  <si>
    <t>01418</t>
  </si>
  <si>
    <t>HIDROCORTISONA 100MG AMP VITALIS</t>
  </si>
  <si>
    <t>305857</t>
  </si>
  <si>
    <t>HIDROCORTISONA 500 MG IM/IV X 1 AMP BRIXMEDIC</t>
  </si>
  <si>
    <t>104195</t>
  </si>
  <si>
    <t>HIDROCORTISONA 500 MG IM/IV X 1 AMP LAND</t>
  </si>
  <si>
    <t>104376</t>
  </si>
  <si>
    <t>HIDROCORTISONA 500 MG POLVO X 1 AMP I.M./I.V.  DISTRILAB</t>
  </si>
  <si>
    <t>305414</t>
  </si>
  <si>
    <t>HIDROCORTISONA CREM 1% X 15 G KMPLUS</t>
  </si>
  <si>
    <t>305057</t>
  </si>
  <si>
    <t>HIDROXIPROPILMETILCELULOSA + DEXTRAN 70 SOL OFT X 10ML JMW</t>
  </si>
  <si>
    <t>304673</t>
  </si>
  <si>
    <t>HIDROXIPROPILMETILCELULOSA 0.3% SOL  15ML SOL OFTALMICA ZUKATI</t>
  </si>
  <si>
    <t>307146</t>
  </si>
  <si>
    <t>HIERBAMIEL JARABE 120 ML LA ABEJITA</t>
  </si>
  <si>
    <t>306632</t>
  </si>
  <si>
    <t>HIERRO + ACIDO FOLICO 40MG-350MCG X 10 TAB VINCENTI</t>
  </si>
  <si>
    <t>103813</t>
  </si>
  <si>
    <t>HIERRO 100MG/5ML I.V. X 1AMP  (COMPLEJO SACARATO) VITALIS</t>
  </si>
  <si>
    <t>305870</t>
  </si>
  <si>
    <t>HIERRO SACARATO 20MG/ML AMP I.V  5ML CAJA X 10 AMP LAND</t>
  </si>
  <si>
    <t>305715</t>
  </si>
  <si>
    <t>HILO DENTAL ICEBERG PROFLOSS MINT (MENTA) X 50MTS</t>
  </si>
  <si>
    <t>307749</t>
  </si>
  <si>
    <t>HILO DENTAL ICEBERG PROFLOSS MINT (NEUTRO) X 50MTS</t>
  </si>
  <si>
    <t>306633</t>
  </si>
  <si>
    <t>HIOSCINA + IBUPROFENO 20MG-400MG X 10 TAB VINCENTI</t>
  </si>
  <si>
    <t>306792</t>
  </si>
  <si>
    <t>HIRUDOID POMADA 25.000UI / 100GR X 40GR (POLISULFATO DE MUCOPOLISACARIDO) CIFARMA</t>
  </si>
  <si>
    <t>01437</t>
  </si>
  <si>
    <t>HISTALER 5 MG X 30 TAB (DESLORATADINA) VALMORCA</t>
  </si>
  <si>
    <t>01436</t>
  </si>
  <si>
    <t>HISTALER JBE 0.5MG/ML X 60ML (DESLORATADINA) VALMORCA</t>
  </si>
  <si>
    <t>304271</t>
  </si>
  <si>
    <t>HISTAMIN 2MG X 20 COMPR (DEXCLORFENIRAMINA) NEO QUIMICA</t>
  </si>
  <si>
    <t>104344</t>
  </si>
  <si>
    <t>HOJA DE GUANABANA GOTAS X 30 ML ALPHA BMT</t>
  </si>
  <si>
    <t>306136</t>
  </si>
  <si>
    <t>HOJAS DE SEN SOBRE X 5GR LYA</t>
  </si>
  <si>
    <t>305316</t>
  </si>
  <si>
    <t>HOJAS DE SEN X 25GR PAQ X 6 SOBRES F.S.I</t>
  </si>
  <si>
    <t>303289</t>
  </si>
  <si>
    <t>HOJILLA DE BISTURI # 11 CAJA X 100 UNDS VALEMEDIC</t>
  </si>
  <si>
    <t>306558</t>
  </si>
  <si>
    <t>HOJILLAS DE BISTURI #11 CAJA X 100 UNDS GROSSMED</t>
  </si>
  <si>
    <t>306559</t>
  </si>
  <si>
    <t>HOJILLAS DE BISTURI #15 CAJA X 100 UNDS GROSSMED</t>
  </si>
  <si>
    <t>305476</t>
  </si>
  <si>
    <t>HORSE CHESTNUT EXT 300MG 90 CAP S (CASTAÑA DE INDIAS) NOW</t>
  </si>
  <si>
    <t>304443</t>
  </si>
  <si>
    <t>HUMALOG LAPIZ 3ML (REFRIGERADO) LILY</t>
  </si>
  <si>
    <t>304542</t>
  </si>
  <si>
    <t>HUMED 0.3% LAGRIMAS ARTIFICIALES SOL OFT  (HIPROMELOSA 0,3%) LASIER</t>
  </si>
  <si>
    <t>304445</t>
  </si>
  <si>
    <t>HUMULIN R X 10ML LILLY (REFRIGERADO)</t>
  </si>
  <si>
    <t>303899</t>
  </si>
  <si>
    <t>HYALIX EMULGEL HIPOALERGENICO X 60G MEDIHEALTH</t>
  </si>
  <si>
    <t>303205</t>
  </si>
  <si>
    <t>HYALOIDE 25MG/2,5ML (10MG/ML) X 1 JERINGA PRELLENADA (HIALURONATO SODICO) FC PHARMA</t>
  </si>
  <si>
    <t>104220</t>
  </si>
  <si>
    <t>HYDROSOL MULTIVITAMINICO SOL ORAL GOTAS 20 ML GLOBAL FARMA</t>
  </si>
  <si>
    <t>305936</t>
  </si>
  <si>
    <t>HYPERSOL B 50MCG SUSP SPRAY NASAL 10ML X 200 DOSIS (BUDESONIDA) CASSARA</t>
  </si>
  <si>
    <t>105222</t>
  </si>
  <si>
    <t>IBANDROMET 150 ACIDO IBANDRONICO 150MG X 1 TAB SIEGFRIED</t>
  </si>
  <si>
    <t>304405</t>
  </si>
  <si>
    <t>IBOTUNI 600MG / 4MG X 10TAB (IBUPROFENO+TIOCOLCHICOSIDO) UNIPHARMA</t>
  </si>
  <si>
    <t>104403</t>
  </si>
  <si>
    <t>IBUCOLVAL 400MG-4MG X 20 TAB VALMORCA</t>
  </si>
  <si>
    <t>305039</t>
  </si>
  <si>
    <t>IBUCOLVAL 600MG/4MG X 20 TAB (IBUPRFNO/TIOCOLCHICOSIDO) (VALORCA)</t>
  </si>
  <si>
    <t>305834</t>
  </si>
  <si>
    <t>IBUFENAC 400MG IBUPROFENO 10 TAB RONAVA</t>
  </si>
  <si>
    <t>302635</t>
  </si>
  <si>
    <t>IBUFENAC 400MG IBUPROFENO 20 TAB RONAVA</t>
  </si>
  <si>
    <t>305733</t>
  </si>
  <si>
    <t>IBUMAX 400MG X 10 CAP (IBUPROFENO) PHARMETIQUE</t>
  </si>
  <si>
    <t>305883</t>
  </si>
  <si>
    <t>IBUN 400MG. X10 TABLETAS (IBUPROFENO) COFASA</t>
  </si>
  <si>
    <t>303184</t>
  </si>
  <si>
    <t>IBUPROFEN - TIOCOLCHICOSIDO 400MG - 4MG X 10 COMPR SPEFAR</t>
  </si>
  <si>
    <t>303183</t>
  </si>
  <si>
    <t>IBUPROFEN 400MG X 20 TAB SPEFAR</t>
  </si>
  <si>
    <t>306898</t>
  </si>
  <si>
    <t>IBUPROFEN 600MG X 20 TAB SPEFAR</t>
  </si>
  <si>
    <t>306971</t>
  </si>
  <si>
    <t>IBUPROFENO + TIOCOLCHICOSIDO 400MG-4MG X 14 TAB LATTAN</t>
  </si>
  <si>
    <t>307003</t>
  </si>
  <si>
    <t>IBUPROFENO - TIOCOLCHICOSIDO 400MG-4MG X 10 TAB CALOX</t>
  </si>
  <si>
    <t>104536</t>
  </si>
  <si>
    <t>IBUPROFENO 100MG/5ML JBE PED X 120 ML BIOQUIMICA</t>
  </si>
  <si>
    <t>302538</t>
  </si>
  <si>
    <t>IBUPROFENO 100MG/5ML SUSP ORAL PEDIATRICO X 60 ML KIMICEG</t>
  </si>
  <si>
    <t>307007</t>
  </si>
  <si>
    <t>IBUPROFENO 200MG X 10 TAB LA SANTE</t>
  </si>
  <si>
    <t>104833</t>
  </si>
  <si>
    <t>IBUPROFENO 200MG X 10TAB KMPLUS</t>
  </si>
  <si>
    <t>303074</t>
  </si>
  <si>
    <t>IBUPROFENO 400 MG X 10 TAB PLUSANDEX</t>
  </si>
  <si>
    <t>307504</t>
  </si>
  <si>
    <t>IBUPROFENO 400MG X 10 TAB ARTE MEDICO</t>
  </si>
  <si>
    <t>01455</t>
  </si>
  <si>
    <t>IBUPROFENO 400MG X 10 TAB KMPLUS</t>
  </si>
  <si>
    <t>304556</t>
  </si>
  <si>
    <t>IBUPROFENO 400MG X 10 TAB LATTAN</t>
  </si>
  <si>
    <t>306698</t>
  </si>
  <si>
    <t>IBUPROFENO 400MG X 20 TAB CALOX</t>
  </si>
  <si>
    <t>01457</t>
  </si>
  <si>
    <t>IBUPROFENO 400MG X 20 TAB QUIMFAR</t>
  </si>
  <si>
    <t>306816</t>
  </si>
  <si>
    <t>IBUPROFENO 600 MG X 10 TAB CAJA X 10 BLISTER BRIXMEDIC</t>
  </si>
  <si>
    <t>302870</t>
  </si>
  <si>
    <t>IBUPROFENO 600 MG X 10 TAB KMPLUS</t>
  </si>
  <si>
    <t>305562</t>
  </si>
  <si>
    <t>IBUPROFENO 600MG X 10 TAB PRAHEM</t>
  </si>
  <si>
    <t>306817</t>
  </si>
  <si>
    <t>IBUPROFENO 800 MG X 10 TAB CAJA X 10 BLISTER BRIXMEDIC</t>
  </si>
  <si>
    <t>305764</t>
  </si>
  <si>
    <t>IBUPROFENO 800MG X 10 TAB LA SANTE</t>
  </si>
  <si>
    <t>03005</t>
  </si>
  <si>
    <t>IBUPROFENO+TIOCOLCHICOSIDO 600MG+4MG X 10TAB DAC55</t>
  </si>
  <si>
    <t>305723</t>
  </si>
  <si>
    <t>IBUTAN 200MG X 10 TAB (IBUPROFENO) SIEGFRIED</t>
  </si>
  <si>
    <t>01471</t>
  </si>
  <si>
    <t>IBUTAN 400MG X 10 TAB (IBUPROFENO) SIEGFRIED</t>
  </si>
  <si>
    <t>307796</t>
  </si>
  <si>
    <t>IBUTAN 400MG X 20 TAB (IBUPROFENO) SIEGFRIED</t>
  </si>
  <si>
    <t>302674</t>
  </si>
  <si>
    <t>IBUTAN 600MG X 10 TAB (IBUPROFENO) SIEGFRIED</t>
  </si>
  <si>
    <t>303387</t>
  </si>
  <si>
    <t>IBUTANCOL 400MG+4MG X 10 TAB (IBUPROFENO+TIOCOLCHICOSIDO) SIEGFRIED</t>
  </si>
  <si>
    <t>105223</t>
  </si>
  <si>
    <t>IBUTANCOL 400MG+4MG X 20 TAB (IBUPROFENO+TIOCOLCHICOSIDO) SIEGFRIED</t>
  </si>
  <si>
    <t>103357</t>
  </si>
  <si>
    <t>IBUTANCOL 600MG+4MG X 10 TAB (IBUPROFENO+TIOCOLCHICOSIDO) SIEGFRIED</t>
  </si>
  <si>
    <t>302671</t>
  </si>
  <si>
    <t>IBUTANFEM 400MG-20 MG X 10 TAB (IBUPROFENO-HIOSCINA) SIEGFRIED</t>
  </si>
  <si>
    <t>302676</t>
  </si>
  <si>
    <t>IBUTANFEM 400MG-20 MG X 20 TAB (IBUPROFENO-HIOSCINA) SIEGFRIED</t>
  </si>
  <si>
    <t>304478</t>
  </si>
  <si>
    <t>IBUTANFEM 400MG-20 MG X 30 TAB (IBUPROFENO-HIOSCINA) SIEGFRIED</t>
  </si>
  <si>
    <t>302814</t>
  </si>
  <si>
    <t>IBUTANMIGRA X 10TAB SIEGFRIED</t>
  </si>
  <si>
    <t>304952</t>
  </si>
  <si>
    <t>IBUTANMIGRA X 20 TAB (IBUPROFENO 400MG + CAFEINA 40MG + DIHIDROERGOTAMINA 1MG) SIEGFRIED</t>
  </si>
  <si>
    <t>105107</t>
  </si>
  <si>
    <t>IBUTIL 400MG-4MG X 20 TAB (IBUPROFENO -TIOCOLCHICOSIDO) RONAVA</t>
  </si>
  <si>
    <t>01473</t>
  </si>
  <si>
    <t>IBUVAXFEM 200MG/30MK X 10 CAP  (IBUPROFENO / CAFEINA)VIVAX</t>
  </si>
  <si>
    <t>304725</t>
  </si>
  <si>
    <t>IBUVIN 200MG X 10 CAP (IBUPROFENO) VINCENTI</t>
  </si>
  <si>
    <t>305962</t>
  </si>
  <si>
    <t>IBUVIN 400MG X 10 CAP (IBUPROFENO) VINCENTI</t>
  </si>
  <si>
    <t>305963</t>
  </si>
  <si>
    <t>IBUVIN 600MG X 10 CAP (IBUPROFENO) VINCENTI</t>
  </si>
  <si>
    <t>303538</t>
  </si>
  <si>
    <t>IDROWISE ACIDO IBANDRONICO 150MG X 1TAB  CAJA X 20 BLISTER MEDICAMENTOS ASIA</t>
  </si>
  <si>
    <t>306685</t>
  </si>
  <si>
    <t>IKESTATINA AMP 300MCG (SOMATOSTATINA) FLAVOCAST</t>
  </si>
  <si>
    <t>01476</t>
  </si>
  <si>
    <t>IMAZOL  X 6 TAB VAG  (CLOTRIMAZOL) SIEGFRIED</t>
  </si>
  <si>
    <t>302685</t>
  </si>
  <si>
    <t>IMAZOL 1% CLOTRIMAZOL CREMA X 20 G SIEGFRIED</t>
  </si>
  <si>
    <t>302684</t>
  </si>
  <si>
    <t>IMAZOL 1% CLOTRIMAZOL POLVO X 20 G SIEGFRIED</t>
  </si>
  <si>
    <t>304480</t>
  </si>
  <si>
    <t>IMAZOL 100 MG CAP BLANDA VAG DUAL SIEGFRIED</t>
  </si>
  <si>
    <t>304482</t>
  </si>
  <si>
    <t>IMAZOL 500 MG CAP BLANDA VAG DUAL SIEGFRIED</t>
  </si>
  <si>
    <t>306002</t>
  </si>
  <si>
    <t>IMAZOL 500MG X 1 CAP VAG (CLOTRIMAZOL) SIEGFRIED</t>
  </si>
  <si>
    <t>302683</t>
  </si>
  <si>
    <t>IMAZOL CLOTRIMAZOL SOLUCION AL 1% X 20 ML SIEGFRIED</t>
  </si>
  <si>
    <t>302666</t>
  </si>
  <si>
    <t>IMAZOL CLOTRIMAZOL SPRAY 1% X 25 ML SIEGFRIED</t>
  </si>
  <si>
    <t>305217</t>
  </si>
  <si>
    <t>INIBIL 20MG X 14 COMP (PANTOPRAZOL) DOLLDER</t>
  </si>
  <si>
    <t>305649</t>
  </si>
  <si>
    <t>INMOVILIZADOR PARA HOMBROS AZUL MASCULINO TALLA L FORMA ELASTICA</t>
  </si>
  <si>
    <t>305648</t>
  </si>
  <si>
    <t>INMOVILIZADOR PARA HOMBROS AZUL MASCULINO TALLA M FORMA ELASTICA</t>
  </si>
  <si>
    <t>305651</t>
  </si>
  <si>
    <t>INMOVILIZADOR PARA HOMBROS ROJO FEMENINO TALLA M FORMA ELASTICA</t>
  </si>
  <si>
    <t>305650</t>
  </si>
  <si>
    <t>INMOVILIZADOR PARA HOMBROS ROJO FEMENINO TALLA S FORMA ELASTICA</t>
  </si>
  <si>
    <t>304427</t>
  </si>
  <si>
    <t>INMUNOGLOBULINA H SOL IV 5G X 100ML VIRCHOW (REFRIGERADO)</t>
  </si>
  <si>
    <t>306124</t>
  </si>
  <si>
    <t>INNOBROX PVO P/ SUSP X 60ML (CLARITROMICINA) INNOVACION</t>
  </si>
  <si>
    <t>306122</t>
  </si>
  <si>
    <t>INNOCLAN PVO P/ SUSP X 60ML (AMOXICILINA + ACIDO CLAV) INNOVACION</t>
  </si>
  <si>
    <t>306827</t>
  </si>
  <si>
    <t>INNOCLOR-INN DUO X 12 OVULOS (CLINDAMICINA-CLOTRIMAZOL) INNOVACION</t>
  </si>
  <si>
    <t>306121</t>
  </si>
  <si>
    <t>INNOFOLIC + B12 X 10 CAP CAJA X 10 BLISTER (HIERRO-ACIDO FOLICO-B12) INNOVACION</t>
  </si>
  <si>
    <t>305974</t>
  </si>
  <si>
    <t>INOSERT 100MG X 10 TAB (SERTRALINA)</t>
  </si>
  <si>
    <t>305975</t>
  </si>
  <si>
    <t>INOSERT 50MG X 10 TAB (SERTRALINA)</t>
  </si>
  <si>
    <t>305550</t>
  </si>
  <si>
    <t>INOTROPISA 200MG/5ML SOL INY CAJA X 5 AMP (DOPAMINA) PISA</t>
  </si>
  <si>
    <t>305609</t>
  </si>
  <si>
    <t>INTERVIT LINAZA MOLIDA CON AVENA X 250GR</t>
  </si>
  <si>
    <t>103467</t>
  </si>
  <si>
    <t>INVOTAS (VORICONAZOL) 200 MG X 10 TAB XINETIX PHARMA</t>
  </si>
  <si>
    <t>104303</t>
  </si>
  <si>
    <t>IPALAT 10MG X 20 ML (CLOTRIMAZOL) COFASA</t>
  </si>
  <si>
    <t>305882</t>
  </si>
  <si>
    <t>IPALAT CREMA TOPICA X 20 GR (CLOTRIMAZOL) COFASA</t>
  </si>
  <si>
    <t>303103</t>
  </si>
  <si>
    <t>IPROXIN 500 MG X 12 TAB (CIPROFLOXACINA) PLUSANDEX</t>
  </si>
  <si>
    <t>303185</t>
  </si>
  <si>
    <t>IRBESARTAN 150MG X 10 COMPR SPEFAR</t>
  </si>
  <si>
    <t>307538</t>
  </si>
  <si>
    <t>IRBESARTAN 150MG X 10 TAB CAJA X 10 BLISTER JMW</t>
  </si>
  <si>
    <t>307775</t>
  </si>
  <si>
    <t>IRBESARTAN 150MG X 10 TAB REMENY</t>
  </si>
  <si>
    <t>307540</t>
  </si>
  <si>
    <t>IRBESARTAN 300MG X 10 TAB CAJA X 10 BLISTER JMW</t>
  </si>
  <si>
    <t>304175</t>
  </si>
  <si>
    <t>IRTAN 150  150 MG X 10 TAB CAJA X 10 BLISTER (IRBESARTAN) PRISM</t>
  </si>
  <si>
    <t>305401</t>
  </si>
  <si>
    <t>ISOSORBIDA DE DINITRATO 10 MG CAJA X 10 BLISTER JMW</t>
  </si>
  <si>
    <t>02764</t>
  </si>
  <si>
    <t>ISOSPRAY PLUS 0,15%-0,25% SOL FCO 180 ML BIOTECH</t>
  </si>
  <si>
    <t>304415</t>
  </si>
  <si>
    <t>ITRACONAZOL 100 MGX 10 TAB CAJA X 10 BLITER PHARMA COLINA</t>
  </si>
  <si>
    <t>303442</t>
  </si>
  <si>
    <t>ITRACONAZOL 100MG X 10 TAB ANGELUS</t>
  </si>
  <si>
    <t>01497</t>
  </si>
  <si>
    <t>IVAGAN X 10 TAB BIOTECH</t>
  </si>
  <si>
    <t>307695</t>
  </si>
  <si>
    <t>JABON  LIQUIDO PROTEX  ALOE X 221ML</t>
  </si>
  <si>
    <t>307694</t>
  </si>
  <si>
    <t>JABON  LIQUIDO PROTEX  AVENA X 221ML</t>
  </si>
  <si>
    <t>307561</t>
  </si>
  <si>
    <t>JABON CARE STUDIO X 75GR LECHE Y MIEL</t>
  </si>
  <si>
    <t>306432</t>
  </si>
  <si>
    <t>JABON DE TOCADOR EVERY NIGHT EXPLOSION TROPICAL 110G FISA</t>
  </si>
  <si>
    <t>306430</t>
  </si>
  <si>
    <t>JABON DE TOCADOR EVERY NIGHT MANZANA VERDE 110G FISA</t>
  </si>
  <si>
    <t>305779</t>
  </si>
  <si>
    <t>JABON DE TOCADOR MIMLOT X 90GR PEPINO</t>
  </si>
  <si>
    <t>306026</t>
  </si>
  <si>
    <t>JABON DOVE KARITE Y VAINILLA X 90GR</t>
  </si>
  <si>
    <t>306027</t>
  </si>
  <si>
    <t>JABON DOVE LECHE DE COCO X 90GR</t>
  </si>
  <si>
    <t>306363</t>
  </si>
  <si>
    <t>JABON DOVE ORIGINAL X 90GR</t>
  </si>
  <si>
    <t>305930</t>
  </si>
  <si>
    <t>JABON INTIMO ACTIDERM DIARIO X 200ML MALLEN</t>
  </si>
  <si>
    <t>01584</t>
  </si>
  <si>
    <t>JABON LIQUIDO LACTACYD INTIMO PRO-BIO X 200ML SANOFI </t>
  </si>
  <si>
    <t>305775</t>
  </si>
  <si>
    <t>JABON LIQUIDO PARA MANOS X 500ML BLUEBERRY MIMLOT</t>
  </si>
  <si>
    <t>305776</t>
  </si>
  <si>
    <t>JABON LIQUIDO PARA MANOS X 500ML CRANBERRY MIMLOT</t>
  </si>
  <si>
    <t>305774</t>
  </si>
  <si>
    <t>JABON LIQUIDO PARA MANOS X 500ML MANGO MIMLOT</t>
  </si>
  <si>
    <t>305777</t>
  </si>
  <si>
    <t>JABON LIQUIDO PARA MANOS X 500ML PLUM MIMLOT</t>
  </si>
  <si>
    <t>307689</t>
  </si>
  <si>
    <t>JABON LIQUIDO PROTEX AVENA X500ML DOYPACK</t>
  </si>
  <si>
    <t>306031</t>
  </si>
  <si>
    <t>JABON LUX X 125GR FLOR DE VAINILLA</t>
  </si>
  <si>
    <t>306035</t>
  </si>
  <si>
    <t>JABON LUX X 125GR FLOR DE VAINILLA PACK X 3 UNDS</t>
  </si>
  <si>
    <t>306028</t>
  </si>
  <si>
    <t>JABON LUX X 125GR JAZMIN</t>
  </si>
  <si>
    <t>306032</t>
  </si>
  <si>
    <t>JABON LUX X 125GR ORQUIDEA NEGRA</t>
  </si>
  <si>
    <t>306036</t>
  </si>
  <si>
    <t>JABON LUX X 125GR ORQUIDEA NEGRA PACK X 3 UNDS</t>
  </si>
  <si>
    <t>306030</t>
  </si>
  <si>
    <t>JABON LUX X 125GR ROSAS FRANCESAS</t>
  </si>
  <si>
    <t>306034</t>
  </si>
  <si>
    <t>JABON LUX X 125GR ROSAS FRANCESAS PACK X 3 UNDS</t>
  </si>
  <si>
    <t>305626</t>
  </si>
  <si>
    <t>JABON NEAT 30G (A BASE DE GERDEX) RODENEZA</t>
  </si>
  <si>
    <t>307659</t>
  </si>
  <si>
    <t>JABON PALMOLIVE  3X125GR ALOE OLIVE</t>
  </si>
  <si>
    <t>307699</t>
  </si>
  <si>
    <t>JABON PALMOLIVE EXFOLIACION DIARIA AVENA AZ/MORENA X6UNIDS X120GR</t>
  </si>
  <si>
    <t>307696</t>
  </si>
  <si>
    <t>JABON PALMOLIVE INTENSA RENOVACION GRANADA  X120GR</t>
  </si>
  <si>
    <t>307701</t>
  </si>
  <si>
    <t>JABON PALMOLIVE NATURALS INTENSA RENOVACION GRANADA X3UNIDS X120GR</t>
  </si>
  <si>
    <t>307673</t>
  </si>
  <si>
    <t>JABON PALMOLIVE NEUTRO BALANCE X100GR</t>
  </si>
  <si>
    <t>307676</t>
  </si>
  <si>
    <t>JABON PALMOLIVE OLIVA Y ALOE X120GR</t>
  </si>
  <si>
    <t>307700</t>
  </si>
  <si>
    <t>JABON PALMOLIVE SUAVIDAD RADIANTE YOGURT Y FRUTAS X3UNIDS X120GR</t>
  </si>
  <si>
    <t>307646</t>
  </si>
  <si>
    <t>JABON PROTEX 3X90GR ALOE</t>
  </si>
  <si>
    <t>307692</t>
  </si>
  <si>
    <t>JABON PROTEX ALOE X110GR</t>
  </si>
  <si>
    <t>307654</t>
  </si>
  <si>
    <t>JABON PROTEX AVENA  3X110GR</t>
  </si>
  <si>
    <t>307691</t>
  </si>
  <si>
    <t>JABON PROTEX AVENA X110GR</t>
  </si>
  <si>
    <t>307698</t>
  </si>
  <si>
    <t>JABON PROTEX FRESH 75GR PAQUETE X 6UDS</t>
  </si>
  <si>
    <t>307653</t>
  </si>
  <si>
    <t>JABON PROTEX FRESH X110GR</t>
  </si>
  <si>
    <t>306359</t>
  </si>
  <si>
    <t>JABON REXONA ANTIBACTERIAL X 120GR BAMBOO</t>
  </si>
  <si>
    <t>307416</t>
  </si>
  <si>
    <t>JABON REXONA ANTIBACTERIAL X 120GR BAMBOO PACK X 3 UNDS</t>
  </si>
  <si>
    <t>306360</t>
  </si>
  <si>
    <t>JABON REXONA ANTIBACTERIAL X 120GR FRESH</t>
  </si>
  <si>
    <t>307617</t>
  </si>
  <si>
    <t>JABON REXONA ANTIBACTERIAL X 120GR LIMPIEZA PROFUNDA</t>
  </si>
  <si>
    <t>307415</t>
  </si>
  <si>
    <t>JABON REXONA ANTIBACTERIAL X 120GR LIMPIEZA PROFUNDA PACK X 3 UNDS</t>
  </si>
  <si>
    <t>307304</t>
  </si>
  <si>
    <t>JABÓN ANTIBACTERIAL CON ALOE VERA Y GLICERINA BEFRESH MANOS PURAS X 200 ML BEFRESH</t>
  </si>
  <si>
    <t>307715</t>
  </si>
  <si>
    <t>JABÓN ANTISÉPTICO SOAP CLEAN DE GALÓN 3,75  LT YODINE</t>
  </si>
  <si>
    <t>306689</t>
  </si>
  <si>
    <t>JABÓN DE TOCADOR MIMLOT X 125GR MANZANA</t>
  </si>
  <si>
    <t>103477</t>
  </si>
  <si>
    <t>JARABE  DE  PASSIFLORA X 120 ML RECETTEMARK</t>
  </si>
  <si>
    <t>103476</t>
  </si>
  <si>
    <t>JARABE  DE MIEL Y JENGIBRE X 120 ML RECETTEMARK</t>
  </si>
  <si>
    <t>305048</t>
  </si>
  <si>
    <t>JARABE DE BERRO 120 ML FARMAGENIK</t>
  </si>
  <si>
    <t>01502</t>
  </si>
  <si>
    <t>JARABE DE BERRO X 120ML RECETTE MARK</t>
  </si>
  <si>
    <t>104984</t>
  </si>
  <si>
    <t>JARABE DE EXTRACTO FLUIDO PARAISO X120ML RECETTE MARK</t>
  </si>
  <si>
    <t>104987</t>
  </si>
  <si>
    <t>JARABE DE FRAILEJON EXPECTORANTE X 120 ML RECETTE MARK</t>
  </si>
  <si>
    <t>104988</t>
  </si>
  <si>
    <t>JARABE DE ZABILA CON MIEL ADULTO 120ML RECETTE MARK</t>
  </si>
  <si>
    <t>02654</t>
  </si>
  <si>
    <t>JARABE DE ZABILA CON MIEL PEDIATRICO X 120ML RECETTE MARK</t>
  </si>
  <si>
    <t>104982</t>
  </si>
  <si>
    <t>JARABE LAMEDOR C/ZABILA ADULTO 120ML RECETTE MARK</t>
  </si>
  <si>
    <t>01586</t>
  </si>
  <si>
    <t>JARABE LAMEDOR C/ZABILA PEDIATRICO 120ML RECETTE MARK</t>
  </si>
  <si>
    <t>104985</t>
  </si>
  <si>
    <t>JARABE LAMEDOR REFORMULADO ADULTO 120ML RECETTE MARK</t>
  </si>
  <si>
    <t>104986</t>
  </si>
  <si>
    <t>JARABE LAMEDOR REFORMULADO PEDIATRICO 120ML RECETTE MARK</t>
  </si>
  <si>
    <t>103473</t>
  </si>
  <si>
    <t>JARABE RABANO YODADO X 120 ML RECETTEMARK</t>
  </si>
  <si>
    <t>304748</t>
  </si>
  <si>
    <t>JARIT 200MG CAP X 30 (PROGESTERONA) PROCAPS</t>
  </si>
  <si>
    <t>303944</t>
  </si>
  <si>
    <t>JENGIBRE GOTAS X 30ML ALPHA BMT</t>
  </si>
  <si>
    <t>104922</t>
  </si>
  <si>
    <t>JENGIBRE MIEL JBE X 120 ML ARCO IRIS</t>
  </si>
  <si>
    <t>307090</t>
  </si>
  <si>
    <t>JENGIMIEL CURCUMA JBE X 120ML</t>
  </si>
  <si>
    <t>307088</t>
  </si>
  <si>
    <t>JENGIMIEL KIDS JBE X 120ML</t>
  </si>
  <si>
    <t>307089</t>
  </si>
  <si>
    <t>JENGIMIEL MIEL JBE X 120ML</t>
  </si>
  <si>
    <t>01516</t>
  </si>
  <si>
    <t>JENGIMIEL SABILA JBE X 120ML</t>
  </si>
  <si>
    <t>307458</t>
  </si>
  <si>
    <t>JERINGA 0,3CC 31G X 5/16" CON AGUJA CAJA X 100 UNDS GROSSMED</t>
  </si>
  <si>
    <t>307459</t>
  </si>
  <si>
    <t>JERINGA 0,5CC 30G X 5/16" CON AGUJA CAJA X 100 UNDS GROSSMED</t>
  </si>
  <si>
    <t>307108</t>
  </si>
  <si>
    <t>JERINGA 10 ML/CC 21G X 1 1/2" CON AGUJA CAJA X 100 UNDS BIO-MERCY</t>
  </si>
  <si>
    <t>306770</t>
  </si>
  <si>
    <t>JERINGA 10ML/CC 21X 1 1/2 CAJA X 100 UNDS DIPHOCARE</t>
  </si>
  <si>
    <t>306837</t>
  </si>
  <si>
    <t>JERINGA 20CC / 21G X 1 1/2 CAJA X 50 UDS BRIXMEDIC</t>
  </si>
  <si>
    <t>305557</t>
  </si>
  <si>
    <t>JERINGA 3CC 21G X 1 1/2" CON AGUJA CAJA X 100 UNDS GROSSMED</t>
  </si>
  <si>
    <t>307245</t>
  </si>
  <si>
    <t>JERINGA 3CC 23G X 1 " CON AGUJA CAJA X 100 UNDS LUER LOCK HUAFFMAN</t>
  </si>
  <si>
    <t>307244</t>
  </si>
  <si>
    <t>JERINGA 3CC 23G X 1 1/2" CON AGUJA CAJA X 100 UNDS LUER LOCK HUAFFMAN</t>
  </si>
  <si>
    <t>00550</t>
  </si>
  <si>
    <t>JERINGA 5 ML/CC 21G X 1 1/2" CON AGUJA CAJA X 100 UNDS GROSSMED</t>
  </si>
  <si>
    <t>305588</t>
  </si>
  <si>
    <t>JERINGA DE TUBERCULINA 1ML/CC 30GX1/2" CAJ X 100 GDG GIDAGUS</t>
  </si>
  <si>
    <t>305264</t>
  </si>
  <si>
    <t>JERINGA DESCARTABLE 10ML / CC 21 X 1/2 "  X CAJ 100 LUER LOCK HAUFFMAN</t>
  </si>
  <si>
    <t>305263</t>
  </si>
  <si>
    <t>JERINGA DESCARTABLE 5ML / CC 21 X 1/2 " X CAJ 100 LUER LOCK HAUFFMAN</t>
  </si>
  <si>
    <t>302984</t>
  </si>
  <si>
    <t>JERINGA DESCARTABLE 60 ML/ CC (SIN AGUJA) HUAFFMAN</t>
  </si>
  <si>
    <t>303638</t>
  </si>
  <si>
    <t>KAYZID (CEFTAZIDIME) 1G I.M/I.V MEDICAMENTOS ASIA</t>
  </si>
  <si>
    <t>304572</t>
  </si>
  <si>
    <t>KELAC SOL INY 30 MG/ML 1 AMP X 1 ML lKLINOS</t>
  </si>
  <si>
    <t>304059</t>
  </si>
  <si>
    <t>KELFEN 100MG X 20 COMPR (KETOPROFENO) ROWE</t>
  </si>
  <si>
    <t>305339</t>
  </si>
  <si>
    <t>KELFEN 2.5% GEL (KETOPROFENO) ROWE</t>
  </si>
  <si>
    <t>01542</t>
  </si>
  <si>
    <t>KELFEN JBE 1MG/ML 120ML (KETOPROFENO) ROWE</t>
  </si>
  <si>
    <t>103075</t>
  </si>
  <si>
    <t>KEMAGEL CONDUCTIVE 250GM PHARMAPLAST</t>
  </si>
  <si>
    <t>103078</t>
  </si>
  <si>
    <t>KEMAGEL SILICONE 30G PHARMAPLAST</t>
  </si>
  <si>
    <t>304406</t>
  </si>
  <si>
    <t>KENTUNI 10MG/ML AMP X5ML I.M./I.A (TRIAMCINOLONA) UNIPHARMA</t>
  </si>
  <si>
    <t>307172</t>
  </si>
  <si>
    <t>KEPRORET 1MG/ML JBE X 120ML (KETOPROFENO) OFTALMI</t>
  </si>
  <si>
    <t>307756</t>
  </si>
  <si>
    <t>KERATIUM X 60 CAP (CABELLO-UÑAS-PIEL) NATURAL PREMIUM</t>
  </si>
  <si>
    <t>01545</t>
  </si>
  <si>
    <t>KETAZOL 2% CHAMPU X 60ML (KETOCONAZOL 2%) VARGAS</t>
  </si>
  <si>
    <t>302978</t>
  </si>
  <si>
    <t>KETAZOL CREMA 2% 20 MG X 15GR VARGAS</t>
  </si>
  <si>
    <t>01546</t>
  </si>
  <si>
    <t>KETIAN 25MG X 10 TAB VIVAX</t>
  </si>
  <si>
    <t>306705</t>
  </si>
  <si>
    <t>KETOCONAZOL CREMA 2% X 15G KIMICEG</t>
  </si>
  <si>
    <t>103213</t>
  </si>
  <si>
    <t>KETOCONAZOL CREMA 2%15GR BRIXMEDIC</t>
  </si>
  <si>
    <t>104437</t>
  </si>
  <si>
    <t>KETOCONAZOL CREMA VAGINAL X 30 G INMENOL</t>
  </si>
  <si>
    <t>306334</t>
  </si>
  <si>
    <t>KETOPROFENO 100MG I.V/I.M X 1 AMP CAJA X 10 AMP TIARES</t>
  </si>
  <si>
    <t>304646</t>
  </si>
  <si>
    <t>KETOPROFENO 100MG X 10 TAB CAJA X 10 BLISTER JMW</t>
  </si>
  <si>
    <t>306963</t>
  </si>
  <si>
    <t>KETOPROFENO 100MG X 10 TAB CAJA X 10 BLISTER SAGA</t>
  </si>
  <si>
    <t>01558</t>
  </si>
  <si>
    <t>KETOPROFENO 100MG X 10 TAB COFASA</t>
  </si>
  <si>
    <t>303309</t>
  </si>
  <si>
    <t>KETOPROFENO 100MG X 20 CAP CALOX</t>
  </si>
  <si>
    <t>104942</t>
  </si>
  <si>
    <t>KETOPROFENO 100MG X 20 CAP LA SANTE</t>
  </si>
  <si>
    <t>304550</t>
  </si>
  <si>
    <t>KETOPROFENO 100MG X 20 TAB PLUSANDEX</t>
  </si>
  <si>
    <t>01561</t>
  </si>
  <si>
    <t>KETOPROFENO 100MG/10ML I.V AMP KMPLUS</t>
  </si>
  <si>
    <t>01565</t>
  </si>
  <si>
    <t>KETOPROFENO 100MG/2ML I.M/I.V BIOSANO</t>
  </si>
  <si>
    <t>01567</t>
  </si>
  <si>
    <t>KETOPROFENO 100MG/5ML I.V VITALIS</t>
  </si>
  <si>
    <t>303310</t>
  </si>
  <si>
    <t>KETOPROFENO 50MG X 12 CAP CALOX</t>
  </si>
  <si>
    <t>306673</t>
  </si>
  <si>
    <t>KETOPROFENO AMP 100MG/2ML I.M-I.V CAJA X 10 AMP GLOBAL MEDIC</t>
  </si>
  <si>
    <t>306588</t>
  </si>
  <si>
    <t>KETOPROFENO AMP 50MG/ML I.M CAJA X 10 AMP LAND</t>
  </si>
  <si>
    <t>303188</t>
  </si>
  <si>
    <t>KETOROLAC 10MG X 20 COMPR SPEFAR</t>
  </si>
  <si>
    <t>303189</t>
  </si>
  <si>
    <t>KETOROLAC 20MG X 10 COMPR SPEFAR</t>
  </si>
  <si>
    <t>303556</t>
  </si>
  <si>
    <t>KETOROLACO 10 MG X 10 TAB CAJA X 10 BLISTER PORTUGAL</t>
  </si>
  <si>
    <t>306950</t>
  </si>
  <si>
    <t>KETOROLACO 10MG X 10 TAB ARTE MEDICO</t>
  </si>
  <si>
    <t>304995</t>
  </si>
  <si>
    <t>KETOROLACO 20 MG X 12 TAB KLOMDAY</t>
  </si>
  <si>
    <t>303800</t>
  </si>
  <si>
    <t>KETOROLACO 20MG X 10 TAB FARMAMED</t>
  </si>
  <si>
    <t>01569</t>
  </si>
  <si>
    <t>KETOROLACO 30MG/1ML I.V/I.M A AMP BIOSANO</t>
  </si>
  <si>
    <t>307258</t>
  </si>
  <si>
    <t>KETOROLACO AMP 30MG/ML I.M-I.V BLISTER X 10 AMP KMPLUS</t>
  </si>
  <si>
    <t>307390</t>
  </si>
  <si>
    <t>KETOVEN 2% CREMA X 30GR (KETOCONAZOL) SGG</t>
  </si>
  <si>
    <t>307034</t>
  </si>
  <si>
    <t>KID DE ADMISION X 7 PIEZAS MODERPLAST</t>
  </si>
  <si>
    <t>307273</t>
  </si>
  <si>
    <t>KIT 9-VIT (1 AMP, 1 MACROGOTERO, 1 SCALP N°23, 1 SOL. 0,9% Y 1 JERINGA 10ML) DPT</t>
  </si>
  <si>
    <t>306250</t>
  </si>
  <si>
    <t>KIT DE CAMA 3 PIEZAS (ESQUINERO, SABANA Y FUNDA) 40 GRS GAVENTEX</t>
  </si>
  <si>
    <t>306251</t>
  </si>
  <si>
    <t>KIT DE CAMILLA (ESQUINERO, SABANA Y FUNDA) 40 GRS GAVENTEX</t>
  </si>
  <si>
    <t>305492</t>
  </si>
  <si>
    <t>KIT DE CESAREA ESTERIL 40G CMV</t>
  </si>
  <si>
    <t>303068</t>
  </si>
  <si>
    <t>KIT DE LAPARATOMIA  II ALTA MEDIC</t>
  </si>
  <si>
    <t>305491</t>
  </si>
  <si>
    <t>KIT OBSTETRICIA AZUL ESTERIL 40G CMV</t>
  </si>
  <si>
    <t>304721</t>
  </si>
  <si>
    <t>KLAFENAC 100MG X 10 CAP L.R (DICLOFENAC POTASICO) PHARMETIQUE</t>
  </si>
  <si>
    <t>306173</t>
  </si>
  <si>
    <t>KLAS 100MG X 20 CAP (ACEBROFILINA) ELMOR</t>
  </si>
  <si>
    <t>305506</t>
  </si>
  <si>
    <t>KLAS JBE 100MG/10ML X 60ML (ACEBROFILINA) ELMOR</t>
  </si>
  <si>
    <t>304061</t>
  </si>
  <si>
    <t>KUARA SOL OFT 0,2% X 3ML (OLOPATADINA) POEN</t>
  </si>
  <si>
    <t>02730</t>
  </si>
  <si>
    <t>L-CARNITINA 1GR/10ML SOL. ORAL X 120 ML FC PHARMA</t>
  </si>
  <si>
    <t>305769</t>
  </si>
  <si>
    <t>L-CARNITINA VERA X 50 CAP PRIMAVERA MAF</t>
  </si>
  <si>
    <t>104742</t>
  </si>
  <si>
    <t>L-GLUTAMINE 500MG X 50 CAP NATURLIFES</t>
  </si>
  <si>
    <t>307207</t>
  </si>
  <si>
    <t>LABICIS 50MG CREMA USO TOPICO X 20G (ACICLOVIR) BOOZ</t>
  </si>
  <si>
    <t>01582</t>
  </si>
  <si>
    <t>LACRIDOS SOL OFT (LAGRIMAS ARTIFICIALES) 15ML OFTALMI</t>
  </si>
  <si>
    <t>302763</t>
  </si>
  <si>
    <t>LAGRIMPRO (HIDROXIPROPILMETILCELULOSA 0.3%) 5ML BIOESTERIL</t>
  </si>
  <si>
    <t>307624</t>
  </si>
  <si>
    <t>LAMEDOR COMPUESTO EMULSION NATURAL X 120ML SOMA</t>
  </si>
  <si>
    <t>307623</t>
  </si>
  <si>
    <t>LAMEDOR JBE NATURAL X 120ML SOMA</t>
  </si>
  <si>
    <t>307541</t>
  </si>
  <si>
    <t>LAMOTRIGINA 100MG X 10 TAB CAJA X 10 BLISTER JMW</t>
  </si>
  <si>
    <t>306295</t>
  </si>
  <si>
    <t>LAMOTRIGINA 100MG X 28 TAB PSICOFARMA</t>
  </si>
  <si>
    <t>01591</t>
  </si>
  <si>
    <t>LAMOTRIGINA 100MG X 30 TAB LATTAN</t>
  </si>
  <si>
    <t>01593</t>
  </si>
  <si>
    <t>LANCERAN PEDIATRICO GOTAS 2,6MG/1ML 30ML BIOQUIMICA</t>
  </si>
  <si>
    <t>305354</t>
  </si>
  <si>
    <t>LANCETAS X 100CT RIGHTEST BIONIMG</t>
  </si>
  <si>
    <t>305353</t>
  </si>
  <si>
    <t>LANCETERO GENERAL ELECTRIC</t>
  </si>
  <si>
    <t>305567</t>
  </si>
  <si>
    <t>LANDGRA SILDENAFIL 100MG GEL ORAL S/ MANGO CAJA X 20 SOBRE DE 5G LAND</t>
  </si>
  <si>
    <t>01594</t>
  </si>
  <si>
    <t>LANOLZINC POMADA X 60GR VALMORCA</t>
  </si>
  <si>
    <t>307542</t>
  </si>
  <si>
    <t>LANSOPRAZOL 30MG X 10 TAB CAJA X 10 BLISTER JMW</t>
  </si>
  <si>
    <t>302827</t>
  </si>
  <si>
    <t>LANSOPRAZOL 30MG X 10CAP CAMBRIDGE</t>
  </si>
  <si>
    <t>305410</t>
  </si>
  <si>
    <t>LANSOPRAZOL 30MG X 14 TAB CALOX</t>
  </si>
  <si>
    <t>305411</t>
  </si>
  <si>
    <t>LANSOPRAZOL 30MG X 28 TAB CALOX</t>
  </si>
  <si>
    <t>103754</t>
  </si>
  <si>
    <t>LAPIZ ELECTROQUIRURGICO DESCARTABLE GIDAGUS</t>
  </si>
  <si>
    <t>307728</t>
  </si>
  <si>
    <t>LARYN MENTA - MENTOL X 24 CARAMELOS MASTICABLES KOC ILAC</t>
  </si>
  <si>
    <t>307730</t>
  </si>
  <si>
    <t>LARYN NARANJA - VITAMINA C X 24 CARAMELOS MASTICABLES KOC ILAC</t>
  </si>
  <si>
    <t>303381</t>
  </si>
  <si>
    <t>LASIX 20MG X 24 COMPR (FUROSEMIDA) MCK</t>
  </si>
  <si>
    <t>306838</t>
  </si>
  <si>
    <t>LASIX 40MG X 12 COMPR (FUROSEMIDA) MCK</t>
  </si>
  <si>
    <t>305201</t>
  </si>
  <si>
    <t>LECARDUNI 20MG X 30 TAB (LERCANIDIPINA) UNIPHARMA</t>
  </si>
  <si>
    <t>01598</t>
  </si>
  <si>
    <t>LECART 1G/10ML X 60ML (L-CARNITINA) SIEGFRIED</t>
  </si>
  <si>
    <t>01602</t>
  </si>
  <si>
    <t>LECHE DE MAGNESIA ORIGINAL X 120ML BIOFARCO</t>
  </si>
  <si>
    <t>104096</t>
  </si>
  <si>
    <t>LECHE DE MAGNESIA SABOR A MENTA  X 120 ML BIOFARCO</t>
  </si>
  <si>
    <t>302548</t>
  </si>
  <si>
    <t>LECHE EN POLVO LA CAMPESINA HIERRO 800G NESTLE</t>
  </si>
  <si>
    <t>307035</t>
  </si>
  <si>
    <t>LEFLUMAX 500MG X 7 COMP (LEVOFLOXACINA) ELEA</t>
  </si>
  <si>
    <t>305213</t>
  </si>
  <si>
    <t>LENOR 1,5MG X 1 TAB (LEVONORGESTREL) UNICURE</t>
  </si>
  <si>
    <t>305896</t>
  </si>
  <si>
    <t>LENTES DE LECTURA CAJA X 24 UND (MODELO Y NUMERO SURTIDOS)</t>
  </si>
  <si>
    <t>303834</t>
  </si>
  <si>
    <t>LEPRIT ENZIMATICO X 6 GRAGEAS (LEVOSULPIRIDE 25MG-SIMETICONA 80MG-PANCREATINA 150MG) PHARMETIQUE</t>
  </si>
  <si>
    <t>01604</t>
  </si>
  <si>
    <t>LEPTAZINE 5MG X 30 COMP ROWE</t>
  </si>
  <si>
    <t>306331</t>
  </si>
  <si>
    <t>LETALOP 200MG X 30 TAB (QUETIAPINA) SNC</t>
  </si>
  <si>
    <t>103072</t>
  </si>
  <si>
    <t>LEUKOMED T PLUS 10CM X 25CM X 1 SOBRE BSN MEDICAL</t>
  </si>
  <si>
    <t>103457</t>
  </si>
  <si>
    <t>LEUKOMED T PLUS 8X10CM X 1 SOBRE BSN MEDICAL</t>
  </si>
  <si>
    <t>103601</t>
  </si>
  <si>
    <t>LEVADURA DE CERVEZA X 30 CAP LYA</t>
  </si>
  <si>
    <t>01608</t>
  </si>
  <si>
    <t>LEVEDALT 500MG X 30 COMP (LEVETIRACETAM) ALTIAN PHARMA</t>
  </si>
  <si>
    <t>104511</t>
  </si>
  <si>
    <t>LEVINZOL ACEITE DE LINAZA 1000MG X 30 CAP VINCENTI</t>
  </si>
  <si>
    <t>303332</t>
  </si>
  <si>
    <t>LEVOCETIRIZINA 5MG X 10 TAB LA SANTE</t>
  </si>
  <si>
    <t>01614</t>
  </si>
  <si>
    <t>LEVOFERIN JBE 30MG/5ML 90ML (LEVODROPROPIZINA) VINCENTI</t>
  </si>
  <si>
    <t>307421</t>
  </si>
  <si>
    <t>LEVOFLOXACINA 500MG X 10 TAB ANGELUS</t>
  </si>
  <si>
    <t>306686</t>
  </si>
  <si>
    <t>LEVOFLOXACINA 500MG X 10 TAB ZAKIMED</t>
  </si>
  <si>
    <t>303768</t>
  </si>
  <si>
    <t>LEVOFLOXACINA 500MG X 10TAB CAJA X 10 BLISTER BRIX</t>
  </si>
  <si>
    <t>103340</t>
  </si>
  <si>
    <t>LEVOFLOXACINA 500MG X 5 TAB (ADN MEDICAL)</t>
  </si>
  <si>
    <t>01621</t>
  </si>
  <si>
    <t>LEVOFLOXACINA 500MG/100ML AMP KMPLUS</t>
  </si>
  <si>
    <t>02882</t>
  </si>
  <si>
    <t>LEVOFLOXACINA 750 MG X 7 TAB LATTAN</t>
  </si>
  <si>
    <t>303529</t>
  </si>
  <si>
    <t>LEVOFLOXACINA 750MG X 10 TAB CAJA X 10 BLISTER BRIX</t>
  </si>
  <si>
    <t>302577</t>
  </si>
  <si>
    <t>LEVOFLOXACINA 750MG X 10 TAB DISTRILAB</t>
  </si>
  <si>
    <t>104133</t>
  </si>
  <si>
    <t>LEVOFLOXACINA 750MG X 5 COMP SPEFAR</t>
  </si>
  <si>
    <t>307004</t>
  </si>
  <si>
    <t>LEVOFLOXACINO 500MG X 5 TAB CALOX</t>
  </si>
  <si>
    <t>01498</t>
  </si>
  <si>
    <t>LEVOFLOXACINO 750 MG X 5 TAB CALOX</t>
  </si>
  <si>
    <t>303528</t>
  </si>
  <si>
    <t>LEVOFLOXACINO 750MG X 10 TAB CAJA X 10 BLISTER BALAXI</t>
  </si>
  <si>
    <t>304648</t>
  </si>
  <si>
    <t>LEVOSULPIRIDE 25MG X 10 TAB CAJA X 10 BLISTER JMW</t>
  </si>
  <si>
    <t>01631</t>
  </si>
  <si>
    <t>LEVOTEC 750MG I.V 150ML (LEVOFLOXACINA) BEHRENS</t>
  </si>
  <si>
    <t>303558</t>
  </si>
  <si>
    <t>LEVOTIROXINA 100MCG X 10TAB CAJA X 10 BLISTER LAND</t>
  </si>
  <si>
    <t>307777</t>
  </si>
  <si>
    <t>LEVOTIROXINA 25MCG X 10 TAB REMENY</t>
  </si>
  <si>
    <t>306839</t>
  </si>
  <si>
    <t>LEVOTIROXINA SODICA 100 MCG X 30 TAB COLMED</t>
  </si>
  <si>
    <t>304649</t>
  </si>
  <si>
    <t>LEVOTIROXINA SODICA 100MCG X 10 TAB CAJA X 10 BLISTER JMW</t>
  </si>
  <si>
    <t>304900</t>
  </si>
  <si>
    <t>LEVOTIROXINA SODICA 25 MCG X 10 TAB CAJA X 10 BLISTER LAND</t>
  </si>
  <si>
    <t>304650</t>
  </si>
  <si>
    <t>LEVOTIROXINA SODICA 25MCG X 10 TAB CAJA X 10 BLISTER JMW</t>
  </si>
  <si>
    <t>306618</t>
  </si>
  <si>
    <t>LEVOTIROXINA SODICA 50 MCG X 30 TAB COLMED</t>
  </si>
  <si>
    <t>304651</t>
  </si>
  <si>
    <t>LEVOTIROXINA SODICA 50MCG X 10 TAB CAJA X 10 BLISTER JMW</t>
  </si>
  <si>
    <t>303884</t>
  </si>
  <si>
    <t>LEVOTIROXINA SODICA 50MCG X 10 TAB CAJA X 10 BLISTER LAND</t>
  </si>
  <si>
    <t>306284</t>
  </si>
  <si>
    <t>304407</t>
  </si>
  <si>
    <t>LEVOTIRUNI 100MCG X 100TAB (LEVOTIROXINA) UNIPHARMA</t>
  </si>
  <si>
    <t>306192</t>
  </si>
  <si>
    <t>LEVOXUNI 500MG X 10 TAB (LEVOFLOXACINA) UNIPHARMA</t>
  </si>
  <si>
    <t>307365</t>
  </si>
  <si>
    <t>LEVOXUNI 750MG X 10 TAB (LEVOFLOXACINA) UNIPHARMA</t>
  </si>
  <si>
    <t>105213</t>
  </si>
  <si>
    <t>LIBERDUX 2.5MG/5ML SOL ORAL PED X 60 ML (DESLORATADINA) SIEGFRIED</t>
  </si>
  <si>
    <t>307445</t>
  </si>
  <si>
    <t>LIBERTIX 20MG X 1 TAB (TADALAFILO) PORTUGAL</t>
  </si>
  <si>
    <t>305991</t>
  </si>
  <si>
    <t>LIDOCAINA 2% CON ADRENALINA 1:80.000 SOL INY CAJA X 50 CARTUCHOS DE 1,8ML TIARES</t>
  </si>
  <si>
    <t>304632</t>
  </si>
  <si>
    <t>LINAZA 500MG X 30CAP (OMEGA 3, 6, 9) HERBAPLANT</t>
  </si>
  <si>
    <t>306872</t>
  </si>
  <si>
    <t>LINEMED 600 MG X10TAB (LINEZOLID) PHARMAMED</t>
  </si>
  <si>
    <t>306680</t>
  </si>
  <si>
    <t>LINEZOLID AMP 600MG/300ML I.V JUVENCIA</t>
  </si>
  <si>
    <t>305013</t>
  </si>
  <si>
    <t>LINEZOLID AMP 600MG/300ML NEX PHARMA</t>
  </si>
  <si>
    <t>305507</t>
  </si>
  <si>
    <t>LIOLACTIL 250MG X 20 CAP (LACTOBACILLUS RHAMNOSUS) ELMOR</t>
  </si>
  <si>
    <t>104189</t>
  </si>
  <si>
    <t>LIPIBIOR ATORVASTATINA 20 MG X 30 TAB BIOVENEZUELA</t>
  </si>
  <si>
    <t>307061</t>
  </si>
  <si>
    <t>LIPIMET 850MG X 10 TAB CAJA X 10 BLISTER (METFORMINA) PRISM</t>
  </si>
  <si>
    <t>02766</t>
  </si>
  <si>
    <t>LISIN-BE ALIMENTO LIQUIDO FCO X120 ML  BIOTECH</t>
  </si>
  <si>
    <t>305535</t>
  </si>
  <si>
    <t>)01=07460260001545)5</t>
  </si>
  <si>
    <t>LISINOPRIL 10MG X 10 TAB CAJA X 10 BLISTER BALAXI</t>
  </si>
  <si>
    <t>306614</t>
  </si>
  <si>
    <t>)01=07460260001569)9</t>
  </si>
  <si>
    <t>LISINOPRIL 20MG X 10 TAB CAJA X 10 BLISTER BALAXI</t>
  </si>
  <si>
    <t>303771</t>
  </si>
  <si>
    <t>LISINOPRIL 20MG X 10TAB CAJA X 10 BLISTER BRIXMEDIC</t>
  </si>
  <si>
    <t>01657</t>
  </si>
  <si>
    <t>LISOMUCIN JBE 8MG/5ML X 120ML (BROMEXINA) ATRAL</t>
  </si>
  <si>
    <t>305898</t>
  </si>
  <si>
    <t>LIT 10,8G-4,05G/67,5ML ENEMA PED X 67,5ML (FOSFATO MONOBASICO/DIBASICO) GENERICO DE CALIDAD</t>
  </si>
  <si>
    <t>305899</t>
  </si>
  <si>
    <t>LIT 16G-6G/100ML ENEMA ADULTO X 100ML (FOSFATO MONOBASICO/DIBASICO) GENERICO DE CALIDAD</t>
  </si>
  <si>
    <t>103587</t>
  </si>
  <si>
    <t>LIVROXABAN-15 RIVAROXABAN 15MG X 28TAB MEDICAMENTOS ASIA</t>
  </si>
  <si>
    <t>02418</t>
  </si>
  <si>
    <t>LLAVE DE 3 VIAS X 1 UND MC-MEDICAL</t>
  </si>
  <si>
    <t>305947</t>
  </si>
  <si>
    <t>LOCERYL 5% SOLUCION X 2,5ML (AMOROLFINA) GALDERMA</t>
  </si>
  <si>
    <t>307779</t>
  </si>
  <si>
    <t>LOCION CAPILAR AVISPA 120ML INTERCOS</t>
  </si>
  <si>
    <t>306422</t>
  </si>
  <si>
    <t>LOCION CORPORAL DERMOX MILK NUTRITIVA (PIEL EXTRA SECA) X 350ML FISA</t>
  </si>
  <si>
    <t>104289</t>
  </si>
  <si>
    <t>LOCION HIDRAMER VITAMINA E X 200 CM3 BOOZ</t>
  </si>
  <si>
    <t>307265</t>
  </si>
  <si>
    <t>LOCION JABONOSA DE AZUFRE 120 ML LYA</t>
  </si>
  <si>
    <t>305050</t>
  </si>
  <si>
    <t>LOCION LIMPIADORA 110ML FARMAGENIK</t>
  </si>
  <si>
    <t>307294</t>
  </si>
  <si>
    <t>LOCIÓN LIMPIADORA PARA CUERPO Y CABELLO. PARA BEBE X 200ML MIMADITO</t>
  </si>
  <si>
    <t>305827</t>
  </si>
  <si>
    <t>LODIPIN 5MG X 10 COMP (AMLODIPINO) MEGALABS</t>
  </si>
  <si>
    <t>304065</t>
  </si>
  <si>
    <t>LODIPIN VL 5MG - 80MG X 30 CAP (AMLODIPINO - VALSARTAN) MEGALABS</t>
  </si>
  <si>
    <t>305828</t>
  </si>
  <si>
    <t>LODIPIN VL 5MG-160MG X 30 CAP (AMLODIPINA - VALSARTAN) MEGALABS</t>
  </si>
  <si>
    <t>302657</t>
  </si>
  <si>
    <t>LOFLOX LOMEFLOXACINA 400 MG X 10 TAB SIEGFRIED</t>
  </si>
  <si>
    <t>302670</t>
  </si>
  <si>
    <t>LOFLOX LOMEFLOXACINA 400 MG X 5 TAB SIEGFRIED</t>
  </si>
  <si>
    <t>01662</t>
  </si>
  <si>
    <t>LONGACEF PVO P/ SUSP 100MG/5ML X 60ML (CEFIXIMA) LETI</t>
  </si>
  <si>
    <t>104005</t>
  </si>
  <si>
    <t>LORACERT 5MG-60MG JBE X 60ML (LORATADINA -PSEUDOEFEDRINA) PHARMATIQUE</t>
  </si>
  <si>
    <t>104840</t>
  </si>
  <si>
    <t>LORADEX 1MG/ML JBE 30ML (LORATADINA) PLUSANDEX</t>
  </si>
  <si>
    <t>307429</t>
  </si>
  <si>
    <t>LORASLIV 10MG X 12 COMP (LORATADINA) VITAMEDIC</t>
  </si>
  <si>
    <t>307234</t>
  </si>
  <si>
    <t>LORATADINA - PSEUDOEFEDRINA 5MG-60MG/5ML X 60ML LA SANTE</t>
  </si>
  <si>
    <t>303970</t>
  </si>
  <si>
    <t>LORATADINA 10 MG x 10 TAB CALOX</t>
  </si>
  <si>
    <t>303190</t>
  </si>
  <si>
    <t>LORATADINA 10MG X 10 COMPR SPEFAR</t>
  </si>
  <si>
    <t>306280</t>
  </si>
  <si>
    <t>LORATADINA 10MG X 10 TAB CAJA X 10 BLISTER LAND</t>
  </si>
  <si>
    <t>307430</t>
  </si>
  <si>
    <t>LORATADINA 10MG X 10 TAB CAJA X 10 BLISTER NAU PHARMA</t>
  </si>
  <si>
    <t>103756</t>
  </si>
  <si>
    <t>LORATADINA 10MG X 10 TAB GDG PHARMA</t>
  </si>
  <si>
    <t>303954</t>
  </si>
  <si>
    <t>LORATADINA 10MG X 10TAB KIMICEG</t>
  </si>
  <si>
    <t>304678</t>
  </si>
  <si>
    <t>LORATADINA 10MG X 20 TAB LA SANTE</t>
  </si>
  <si>
    <t>307066</t>
  </si>
  <si>
    <t>LORATADINA 10MG X12 COMP BIOSINTETICA</t>
  </si>
  <si>
    <t>105015</t>
  </si>
  <si>
    <t>LORATADINA 5MG/5ML SOL ORAL X 60ML PORTUGAL</t>
  </si>
  <si>
    <t>304609</t>
  </si>
  <si>
    <t>LORATADINA 5TABL DISPX25TAB MEDIGEN</t>
  </si>
  <si>
    <t>01684</t>
  </si>
  <si>
    <t>LORATADINA JBE 5MG/5ML 60ML BUKA</t>
  </si>
  <si>
    <t>104423</t>
  </si>
  <si>
    <t>LORAVAL 10MG X 10 TAB (LORATADINA) VALMORCA</t>
  </si>
  <si>
    <t>104402</t>
  </si>
  <si>
    <t>LORAVAL JBE 5MG/5ML X 60ML (LORATADINA) VALMORCA</t>
  </si>
  <si>
    <t>305736</t>
  </si>
  <si>
    <t>LORECORT 60ML (BETAMETASONA 0.05MG /LORATADINA 1MG) OFTALMI</t>
  </si>
  <si>
    <t>303083</t>
  </si>
  <si>
    <t>LOREX JARABE 1MG/ML X 60 ML (LORATADINA) DOLLDER</t>
  </si>
  <si>
    <t>02722</t>
  </si>
  <si>
    <t>LORNOXICAN 8MG X 10 TAB CAJA X 10 BLISTER CAPLIN POINT</t>
  </si>
  <si>
    <t>302801</t>
  </si>
  <si>
    <t>LOSAPRES PLUS 50 MG/12.5MG (LOSARTAN POTASICO/HCT) X 28 TAB DEVA</t>
  </si>
  <si>
    <t>02806</t>
  </si>
  <si>
    <t>LOSARTAN  POTASICO 50MG X 10TAB CAJA X 10 BLISTER BRIXMEDIC</t>
  </si>
  <si>
    <t>304561</t>
  </si>
  <si>
    <t>LOSARTAN + HCT 50MG/12,5MG X 10 TAB KIMICEG</t>
  </si>
  <si>
    <t>01712</t>
  </si>
  <si>
    <t>LOSARTAN POTASICO + HCT 100MG / 25MG X 10 TAB LA SANTE</t>
  </si>
  <si>
    <t>306754</t>
  </si>
  <si>
    <t>LOSARTAN POTASICO + HCT 50MG - 12,5MG X 15 TAB LA SANTE</t>
  </si>
  <si>
    <t>103613</t>
  </si>
  <si>
    <t>LOSARTAN POTASICO / HIDROCLOROTIAZIDA 50MG/ 12,5MG  X 30 TAB BUKA</t>
  </si>
  <si>
    <t>306670</t>
  </si>
  <si>
    <t>LOSARTAN POTASICO 100MG X 10 TAB CAJA X 10 BLISTER BRIXMEDIC</t>
  </si>
  <si>
    <t>303871</t>
  </si>
  <si>
    <t>LOSARTAN POTASICO 100MG X 10TAB CAJA X 10 BLISTER LAND</t>
  </si>
  <si>
    <t>305433</t>
  </si>
  <si>
    <t>LOSARTAN POTASICO 100MG X 30 COMPR SPEFAR</t>
  </si>
  <si>
    <t>103610</t>
  </si>
  <si>
    <t>LOSARTAN POTASICO 100MG X 30 TAB BUKA</t>
  </si>
  <si>
    <t>303191</t>
  </si>
  <si>
    <t>LOSARTAN POTASICO 50MG X 14 COMPR SPEFAR</t>
  </si>
  <si>
    <t>305160</t>
  </si>
  <si>
    <t>LOSARTAN POTASICO 50MG X 14 TAB GDG PHARMA</t>
  </si>
  <si>
    <t>305759</t>
  </si>
  <si>
    <t>LOSARTAN POTASICO 50MG X 14 TAB LA SANTE</t>
  </si>
  <si>
    <t>303821</t>
  </si>
  <si>
    <t>LOSARTAN POTASICO 50MG X 20 TAB KIMICEG</t>
  </si>
  <si>
    <t>306834</t>
  </si>
  <si>
    <t>LOSARTAN POTASICO 50MG X 28 TAB GDG PHARMA</t>
  </si>
  <si>
    <t>307394</t>
  </si>
  <si>
    <t>LOSARTAN POTASICO 50MG X 30 TAB BLUE MEDICAL</t>
  </si>
  <si>
    <t>302816</t>
  </si>
  <si>
    <t>LOSARTAN POTASICO 50MG X 30TAB GENCER</t>
  </si>
  <si>
    <t>303562</t>
  </si>
  <si>
    <t>LOVASTATINA 20MG X10 TAB CAJA X 30 BLISTER LAPROFF</t>
  </si>
  <si>
    <t>104966</t>
  </si>
  <si>
    <t>LUBRIX AROMA CHOCOLATE X 60 ML SULCAGEL</t>
  </si>
  <si>
    <t>104969</t>
  </si>
  <si>
    <t>LUBRIX AROMA FRESA X 60 ML SULCAGEL</t>
  </si>
  <si>
    <t>104970</t>
  </si>
  <si>
    <t>LUBRIX AROMA MENTA X 60 ML SULCAGEL</t>
  </si>
  <si>
    <t>104968</t>
  </si>
  <si>
    <t>LUBRIX AROMA PIÑA COLADA X 60 ML SULCAGEL</t>
  </si>
  <si>
    <t>304321</t>
  </si>
  <si>
    <t>LUBRIX CALIDO X 70 G SULCAGEL</t>
  </si>
  <si>
    <t>104967</t>
  </si>
  <si>
    <t>LUBRIX GEL CON ACIDO HIALURONICO SEDA X 60 ML SULCAGEL</t>
  </si>
  <si>
    <t>304320</t>
  </si>
  <si>
    <t>LUBRIX GEL LUBRICANTE INTIMO C/ESPERMATICIDA X 120 ML SULCAGEL</t>
  </si>
  <si>
    <t>104965</t>
  </si>
  <si>
    <t>LUBRIX GEL LUBRICANTE INTIMO X 120 ML SULCAGEL</t>
  </si>
  <si>
    <t>304319</t>
  </si>
  <si>
    <t>LUBRIX GEL LUBRICANTE INTIMO X 60 ML SULCAGEL</t>
  </si>
  <si>
    <t>304588</t>
  </si>
  <si>
    <t>LUMBAX 400MG DISP 25 BLISTER X 2 TAB (IBUPROFENO) VARGAS</t>
  </si>
  <si>
    <t>303480</t>
  </si>
  <si>
    <t>LUMBAX 400MG X 10TAB (IBUPROFENO) VARGAS</t>
  </si>
  <si>
    <t>305389</t>
  </si>
  <si>
    <t>LUMBAX 600MG  DISP 25 BLISTER X 4 TAB (IBUPROFENO) VARGAS</t>
  </si>
  <si>
    <t>302477</t>
  </si>
  <si>
    <t>LUMBAX 600MG X 10 TAB (IBUPROFENO) VARGAS</t>
  </si>
  <si>
    <t>302478</t>
  </si>
  <si>
    <t>LUMBAX 800MG X 6 TAB (IBUPROFENO) VARGAS</t>
  </si>
  <si>
    <t>304633</t>
  </si>
  <si>
    <t>MACA 500MG X 30CAP (REVITALIZANTE NATURAL) HERBAPLANT</t>
  </si>
  <si>
    <t>104952</t>
  </si>
  <si>
    <t>MADECASSOL 1% UNGUENTO 10GR POLINAC</t>
  </si>
  <si>
    <t>302804</t>
  </si>
  <si>
    <t>MADECASSOL 1% UNGUENTO X 20GR POLINAC</t>
  </si>
  <si>
    <t>104953</t>
  </si>
  <si>
    <t>MADECASSOL 10MG X 30 TAB POLINAC</t>
  </si>
  <si>
    <t>104954</t>
  </si>
  <si>
    <t>MADECASSOL 2% POLVO 5GR POLINAC</t>
  </si>
  <si>
    <t>304897</t>
  </si>
  <si>
    <t>MADECASSOL 2% POLVO X 10 GR POLINAC</t>
  </si>
  <si>
    <t>307633</t>
  </si>
  <si>
    <t>MAGNEPLUS X 60 CAP WALIFE</t>
  </si>
  <si>
    <t>01735</t>
  </si>
  <si>
    <t>MAILEN 2,5 MG / 5ML JBE X 50 ML (DESLORATADINA) ROEMMERS</t>
  </si>
  <si>
    <t>304068</t>
  </si>
  <si>
    <t>MAILEN 5MG X 30 COMPR (DESLORATADINA) MEGALABS</t>
  </si>
  <si>
    <t>306519</t>
  </si>
  <si>
    <t>MALEATO DE ENALAPRIL 10MG X 30COMP ALTEFAR</t>
  </si>
  <si>
    <t>104346</t>
  </si>
  <si>
    <t>MALOJILLO  GOTAS X 30ML ALPHA BMT</t>
  </si>
  <si>
    <t>104347</t>
  </si>
  <si>
    <t>MANZANILLA GOTAS X 30 ML ALPHA BMT</t>
  </si>
  <si>
    <t>103263</t>
  </si>
  <si>
    <t>MANZANILLA SOBRE DE 10GR X1  FARMAX</t>
  </si>
  <si>
    <t>305809</t>
  </si>
  <si>
    <t>MAQUINA FUSION 5 PROSHIELD GILLETTE P&amp;G</t>
  </si>
  <si>
    <t>305806</t>
  </si>
  <si>
    <t>MAQUINA GILLETTE MACH 3 SENSITIVE X UNIDAD P&amp;G</t>
  </si>
  <si>
    <t>304070</t>
  </si>
  <si>
    <t>MARTESIA 150MG X 14 CAP (PREGABALINA) ROEMMERS</t>
  </si>
  <si>
    <t>304069</t>
  </si>
  <si>
    <t>MARTESIA 300MG X 14 CAP (PREGABALINA) ROEMMERS</t>
  </si>
  <si>
    <t>305922</t>
  </si>
  <si>
    <t>MASCARA FACIAL ORO BIO COLAGENO X 100ML BACC</t>
  </si>
  <si>
    <t>305581</t>
  </si>
  <si>
    <t>MASCARILLA PARA OXIGENO USO PEDIATRICO MC MEDICAL</t>
  </si>
  <si>
    <t>302965</t>
  </si>
  <si>
    <t>MASCARILLAS 3 CAPAS SENCILLAS DESECHABLES NEGRAS CON LIGAS DE COLORES ADULTO 50 UNI GUOYAN</t>
  </si>
  <si>
    <t>303739</t>
  </si>
  <si>
    <t>MATILOL SOL OFT 0,5% X 6ML (TIMOLOL) OFTALMI</t>
  </si>
  <si>
    <t>307105</t>
  </si>
  <si>
    <t>MAXALGINA 1G X 10 COMP (DIPIRONA) NATULAB</t>
  </si>
  <si>
    <t>307721</t>
  </si>
  <si>
    <t>MAXI DAY 1000MG X 30TAB (VITAMINA D + ZING) KOC ILAC</t>
  </si>
  <si>
    <t>307723</t>
  </si>
  <si>
    <t>MAXI DAY DEFENCE X 30 SOBRES (VITAMINA C + VITAMINA D + ZING) KOC ILAC</t>
  </si>
  <si>
    <t>306052</t>
  </si>
  <si>
    <t>MAYONESA HELLMANNS CLASICA X 190GR</t>
  </si>
  <si>
    <t>306054</t>
  </si>
  <si>
    <t>MAYONESA HELLMANNS CLASICA X 790GR</t>
  </si>
  <si>
    <t>304430</t>
  </si>
  <si>
    <t>MAZDA 37.5MG X 20 CAP LP (VENLAFAXINA) PISA</t>
  </si>
  <si>
    <t>103064</t>
  </si>
  <si>
    <t>MEBENDAZOL SUSP 100MG/5ML X 30ML BRIXMEDIC</t>
  </si>
  <si>
    <t>306931</t>
  </si>
  <si>
    <t>MEBENDAZOL SUSP 100MG/5ML X 60ML JMW</t>
  </si>
  <si>
    <t>01761</t>
  </si>
  <si>
    <t>MEBIOTREXATO 2,5MG X 30 TAB BIOVENEZUELA</t>
  </si>
  <si>
    <t>305375</t>
  </si>
  <si>
    <t>MEDIAS ANTIEMBOLISM AL MUSLO TALLA S (SMALL LONG) MEDLINE</t>
  </si>
  <si>
    <t>305379</t>
  </si>
  <si>
    <t>MEDIAS ANTITROMBO AL MUSLO TALLA G DYNAVEN</t>
  </si>
  <si>
    <t>305378</t>
  </si>
  <si>
    <t>MEDIAS ANTITROMBO AL MUSLO TALLA GG DYNAVEN</t>
  </si>
  <si>
    <t>305374</t>
  </si>
  <si>
    <t>MEDIAS ANTITROMBO AL MUSLO TALLA M DYNAVEN</t>
  </si>
  <si>
    <t>305376</t>
  </si>
  <si>
    <t>MEDIAS ANTITROMBO AL MUSLO TALLA P DYNAVEN</t>
  </si>
  <si>
    <t>307495</t>
  </si>
  <si>
    <t>MEDIAS ANTITROMBO AL MUSLO TALLA XG DYNAVEN</t>
  </si>
  <si>
    <t>305094</t>
  </si>
  <si>
    <t>MEDIPROCT (CAPROATO DE PREDNISOLONA+CINCOCAINA) CREMA P/ USO RECTAL 30G MEDICAMENTOS ASIA</t>
  </si>
  <si>
    <t>305751</t>
  </si>
  <si>
    <t>MEDISUN CREMA SPF 100+ 40 ML (PROTECTOR SOLAR) ACM</t>
  </si>
  <si>
    <t>305752</t>
  </si>
  <si>
    <t>MEDISUN CREMA TINTADA SPF 100+ 40 ML (PROTECTOR SOLAR) ACM</t>
  </si>
  <si>
    <t>103526</t>
  </si>
  <si>
    <t>MEGAPARIN ENOXAPARINA SODICA 60MG/0,6ML X 2 AMP MEDICAMENTOS ASIA</t>
  </si>
  <si>
    <t>306840</t>
  </si>
  <si>
    <t>MELATONINA 3MG X 60 CAP ARCO IRIS</t>
  </si>
  <si>
    <t>02767</t>
  </si>
  <si>
    <t>MELAX LAXANTE NATURAL POLVO FCO X 200GR BIOTECH</t>
  </si>
  <si>
    <t>307431</t>
  </si>
  <si>
    <t>MELOXICAM 15MG X 10 TAB CAJA X 10 BLISTER NAU PHARMA</t>
  </si>
  <si>
    <t>305035</t>
  </si>
  <si>
    <t>MELOXICAM 15MG X 10 TAB CAJA X 10 BLISTER PORTUGAL</t>
  </si>
  <si>
    <t>306932</t>
  </si>
  <si>
    <t>MELOXICAM 15MG X 10 TAB JMW</t>
  </si>
  <si>
    <t>303546</t>
  </si>
  <si>
    <t>MELOXICAM 15MG X 10TAB CAJA X 10 BLISTER BRIXMEDIC</t>
  </si>
  <si>
    <t>02883</t>
  </si>
  <si>
    <t>MELOXICAM 15MG X 10TAB LATTAN</t>
  </si>
  <si>
    <t>01769</t>
  </si>
  <si>
    <t>MELOXICAM 15MG/1.5ML I.M AMP VITALIS</t>
  </si>
  <si>
    <t>01771</t>
  </si>
  <si>
    <t>MELOXICAM 7,5MG X 10 TAB MEDIGEN</t>
  </si>
  <si>
    <t>01774</t>
  </si>
  <si>
    <t>MEMANTINA 10MG X 14 TAB KMPLUS</t>
  </si>
  <si>
    <t>304653</t>
  </si>
  <si>
    <t>MEMANTINA 20MG X 10 TAB CAJA X 10 BLISTER JMW</t>
  </si>
  <si>
    <t>303734</t>
  </si>
  <si>
    <t>MEN XTRA PERFORMANCE X 30TAB PHARMATECH</t>
  </si>
  <si>
    <t>303123</t>
  </si>
  <si>
    <t>MENISTIN  16MG  X 21 TAB VIVAX</t>
  </si>
  <si>
    <t>305444</t>
  </si>
  <si>
    <t>MENOPAUSE SUPPORT 90 CAP NOW</t>
  </si>
  <si>
    <t>104149</t>
  </si>
  <si>
    <t>MENTOL DAVIS EUCALIPTO TARRO X 30 G</t>
  </si>
  <si>
    <t>104150</t>
  </si>
  <si>
    <t>MENTOL DAVIS PLUS TARRO X 30 G</t>
  </si>
  <si>
    <t>305631</t>
  </si>
  <si>
    <t>MENTOL DAVIS SPORT AEROSOL X 75GR</t>
  </si>
  <si>
    <t>303223</t>
  </si>
  <si>
    <t>MENTOL DAVIS SPORT GEL 75GR X 1 TUBO</t>
  </si>
  <si>
    <t>01777</t>
  </si>
  <si>
    <t>MENTOL DAVIS UNGUENTO 28.35G</t>
  </si>
  <si>
    <t>103596</t>
  </si>
  <si>
    <t>MENTOL UNGUENTO 10G LYA</t>
  </si>
  <si>
    <t>302441</t>
  </si>
  <si>
    <t>MENTORUB POMADA CORPORAL X 30GR FC PHARMA</t>
  </si>
  <si>
    <t>303133</t>
  </si>
  <si>
    <t>MENTORUB POMADA CORPORAL X 60GR FC PHARMA</t>
  </si>
  <si>
    <t>303134</t>
  </si>
  <si>
    <t>MENTORUB TUBO 15GR FC PHARMA</t>
  </si>
  <si>
    <t>306966</t>
  </si>
  <si>
    <t>MERONASH-1000 1000 MG  I.V. AMP (MEROPENEM) SHAMSHREE</t>
  </si>
  <si>
    <t>306571</t>
  </si>
  <si>
    <t>MEROPENEM AMP 1GR I.V DROGECA</t>
  </si>
  <si>
    <t>305891</t>
  </si>
  <si>
    <t>MEROPENEM AMP 1GR I.V P&amp;M MEDICAL</t>
  </si>
  <si>
    <t>302461</t>
  </si>
  <si>
    <t>MERTHIOLATE 0.13% SOLUCION INCOLORA X 60ML VARGAS</t>
  </si>
  <si>
    <t>302462</t>
  </si>
  <si>
    <t>MERTHIOLATE 0.13% TINTURA ROJA X 60 ML VARGAS</t>
  </si>
  <si>
    <t>104565</t>
  </si>
  <si>
    <t>MESPEN 500MG  I.V. X 1AMP (MEROPENEM) ALESS</t>
  </si>
  <si>
    <t>305098</t>
  </si>
  <si>
    <t>METAMIZOL 500MG/2ML I.M./I.V. SOL INY (DIPIRONA) CAJA X 10 AMP ZAKIMED</t>
  </si>
  <si>
    <t>306109</t>
  </si>
  <si>
    <t>METFORMINA  500MG X 10 TAB CAJA X 10 BLISTER BRIXMEDIC</t>
  </si>
  <si>
    <t>306821</t>
  </si>
  <si>
    <t>METFORMINA  850MG X 10 TAB CAJA X 10 BLISTER BRIXMEDIC</t>
  </si>
  <si>
    <t>304503</t>
  </si>
  <si>
    <t>METFORMINA + SITAGLIPTINA 500MG/50MG X 30TAB MEDRIKHA</t>
  </si>
  <si>
    <t>303193</t>
  </si>
  <si>
    <t>METFORMINA 1000MG X 30 COMPR SPEFAR</t>
  </si>
  <si>
    <t>303092</t>
  </si>
  <si>
    <t>METFORMINA 1000MG X 30TAB NIO PHARMACEUTICAL</t>
  </si>
  <si>
    <t>306602</t>
  </si>
  <si>
    <t>METFORMINA 1GR X 30 TAB ANGELUS</t>
  </si>
  <si>
    <t>307752</t>
  </si>
  <si>
    <t>METFORMINA 500 MG X 10 TAB GDG PHARMA</t>
  </si>
  <si>
    <t>303883</t>
  </si>
  <si>
    <t>METFORMINA 500MG X 10 TAB CAJA X 10 BISTER LAND</t>
  </si>
  <si>
    <t>01796</t>
  </si>
  <si>
    <t>METFORMINA 500MG X 10 TAB KMPLUS</t>
  </si>
  <si>
    <t>305412</t>
  </si>
  <si>
    <t>METFORMINA 500MG X 14 TAB CALOX</t>
  </si>
  <si>
    <t>305413</t>
  </si>
  <si>
    <t>METFORMINA 500MG X 28 TAB CALOX</t>
  </si>
  <si>
    <t>303657</t>
  </si>
  <si>
    <t>METFORMINA 500MG X 30 TAB BUKA</t>
  </si>
  <si>
    <t>104528</t>
  </si>
  <si>
    <t>METFORMINA 500MG X 30 TAB KMPLUS</t>
  </si>
  <si>
    <t>307743</t>
  </si>
  <si>
    <t>METFORMINA 500MG X 30TAB BLUE MEDICAL</t>
  </si>
  <si>
    <t>104577</t>
  </si>
  <si>
    <t>METFORMINA 850 MG X 14 TAB GDG PHARMA</t>
  </si>
  <si>
    <t>305750</t>
  </si>
  <si>
    <t>METFORMINA 850 MG X 30 DIABRETICS</t>
  </si>
  <si>
    <t>104114</t>
  </si>
  <si>
    <t>METFORMINA 850 MG X 30 TAB LATTAN</t>
  </si>
  <si>
    <t>303686</t>
  </si>
  <si>
    <t>METFORMINA 850MG X 10 TAB CAJA X 10 BLISTER BALAXI</t>
  </si>
  <si>
    <t>307556</t>
  </si>
  <si>
    <t>METFORMINA 850MG X 10 TAB CAJA X 10 BLISTER JMW</t>
  </si>
  <si>
    <t>307259</t>
  </si>
  <si>
    <t>METFORMINA 850MG X 10 TAB KMPLUS</t>
  </si>
  <si>
    <t>304466</t>
  </si>
  <si>
    <t>METFORMINA 850MG X 30 TAB NIO PHARMACEUTICAL</t>
  </si>
  <si>
    <t>303570</t>
  </si>
  <si>
    <t>METFORMINA Y GLIBENCLAMIDA 500MG+5MMG X 30TAB CAPLIN POINT</t>
  </si>
  <si>
    <t>306997</t>
  </si>
  <si>
    <t>METHYLPREDNISOLONE SODIUM SUCCINATE 40MG I.V. X1AMP (METILPREDNISOLONA) NIXI</t>
  </si>
  <si>
    <t>01813</t>
  </si>
  <si>
    <t>METILPREDNISOLONA 500MG I.M/I.V KMPLUS</t>
  </si>
  <si>
    <t>304964</t>
  </si>
  <si>
    <t>METOCLOPRAMIDA 10MG/2ML CAJA X 10 AMP I.M/I.V KMPLUS</t>
  </si>
  <si>
    <t>307081</t>
  </si>
  <si>
    <t>METOCLOPRAMIDA AMP 10MG/2ML I.M/I.V CAJA X 10 AMP BRIXMEDIC</t>
  </si>
  <si>
    <t>305272</t>
  </si>
  <si>
    <t>METOTREXATO 2,5MG X 10 TAB CAJA X 10 BLISTER LAND</t>
  </si>
  <si>
    <t>306635</t>
  </si>
  <si>
    <t>METOTREXATO 2,5MG X 10 TAB VINCENTI</t>
  </si>
  <si>
    <t>103432</t>
  </si>
  <si>
    <t>METOTREXATO AMP 50MG/2ML I.M/I.V LAND</t>
  </si>
  <si>
    <t>304949</t>
  </si>
  <si>
    <t>METREN 125MG / 5ML SUSP. PED X120ML (METRONIDAZOL) SIEGFRIED</t>
  </si>
  <si>
    <t>304950</t>
  </si>
  <si>
    <t>METREN 250MG / 5ML SUSP. AD X 120ML (METRONIDAZOL) SIEGFRIED</t>
  </si>
  <si>
    <t>302673</t>
  </si>
  <si>
    <t>METREN 500 MG X 10 TAB (METRONIDAZOL) SIEGFRIED</t>
  </si>
  <si>
    <t>104566</t>
  </si>
  <si>
    <t>METRONIDAZOL + MICONAZOL 750MG-200 MG X 7 OVULOS VAGINALES ALESS PHARMA</t>
  </si>
  <si>
    <t>307526</t>
  </si>
  <si>
    <t>METRONIDAZOL 1% CREMA X 40GR UNILINK</t>
  </si>
  <si>
    <t>303956</t>
  </si>
  <si>
    <t>METRONIDAZOL 125MG/5ML 120ML JBE PEDIATRICO KIMICEG</t>
  </si>
  <si>
    <t>307764</t>
  </si>
  <si>
    <t>METRONIDAZOL 125MG/5ML SUSP X 100ML REMENY</t>
  </si>
  <si>
    <t>01830</t>
  </si>
  <si>
    <t>METRONIDAZOL 250MG/5ML 120ML JBE KIMICEG</t>
  </si>
  <si>
    <t>304417</t>
  </si>
  <si>
    <t>METRONIDAZOL 500MG + MICONAZOL 100 MG X 14 TABLETAS VAGINALES PHARMA COLINA</t>
  </si>
  <si>
    <t>304528</t>
  </si>
  <si>
    <t>METRONIDAZOL 500MG X 10 TAB CAMBRIDGE</t>
  </si>
  <si>
    <t>303468</t>
  </si>
  <si>
    <t>METRONIDAZOL 500MG X 10 TAB LATTAN</t>
  </si>
  <si>
    <t>103535</t>
  </si>
  <si>
    <t>METRONIDAZOL 500MG X 10TAB VAGINALES CON APLICADOR LAND</t>
  </si>
  <si>
    <t>01835</t>
  </si>
  <si>
    <t>METRONIDAZOL 500MG X 30 TAB BLUEMEDICAL</t>
  </si>
  <si>
    <t>01848</t>
  </si>
  <si>
    <t>METRONIDAZOL AMP 500MG/100ML I.V KMPLUS</t>
  </si>
  <si>
    <t>02702</t>
  </si>
  <si>
    <t>METRONIDAZOL SUP. 250 MG/ 5ML X 100 ML  JMW</t>
  </si>
  <si>
    <t>104241</t>
  </si>
  <si>
    <t>METRONIDAZOL SUSP. ORAL  PEDIATRICO 125MG/5ML X 100 ML KMPLUS</t>
  </si>
  <si>
    <t>02995</t>
  </si>
  <si>
    <t>METRONIDAZOL-MICONAZOL 750MG-200MG X 6 TABLETAS VAGINALES TIARES</t>
  </si>
  <si>
    <t>305387</t>
  </si>
  <si>
    <t>METROZOL 500MG X 20 TAB (METRONIDAZOL) VINCENTI</t>
  </si>
  <si>
    <t>305117</t>
  </si>
  <si>
    <t>METSIGLIN 500MG/50MG X 10 COMP (SITAGLIPTINA/METFORMINA) RONAVA</t>
  </si>
  <si>
    <t>304866</t>
  </si>
  <si>
    <t>MICOFLUX 150MG X 2 CAP  (FLUCONAZOL) DOLLDER</t>
  </si>
  <si>
    <t>01857</t>
  </si>
  <si>
    <t>MICONAX CREMA VAGINAL X 40 G SIEGFRIED</t>
  </si>
  <si>
    <t>304416</t>
  </si>
  <si>
    <t>MICONAZOL 15 GR CREMA PHARMA COLINA</t>
  </si>
  <si>
    <t>302699</t>
  </si>
  <si>
    <t>MICOSMER METRONIDAZOL 2.5%-FLUCONAZOL 2% CREMA X 20 G BOOZ</t>
  </si>
  <si>
    <t>01860</t>
  </si>
  <si>
    <t>MIDAZOLAM 15MG/3ML I.M/I.V BIOSANO</t>
  </si>
  <si>
    <t>306967</t>
  </si>
  <si>
    <t>MIDAZOLAM 15MG/3ML I.M/I.V CAJA X 5 AMP DISTRILAB</t>
  </si>
  <si>
    <t>306193</t>
  </si>
  <si>
    <t>MIDAZOLAM AMP 15MG/3ML I.M-I.V CAJA X 5 AMP UNIPHARMA</t>
  </si>
  <si>
    <t>105002</t>
  </si>
  <si>
    <t>MIEL DE EUCALIPTO ANTIASMATICO X 120 ML RECETTEMARK</t>
  </si>
  <si>
    <t>01863</t>
  </si>
  <si>
    <t>MIGRADORIXINA X 10 COMP 125MG / 1MG (LISINA-ERGOTAMINA) MEGALABS</t>
  </si>
  <si>
    <t>306230</t>
  </si>
  <si>
    <t>MIGRAVAL 100MG X 2 COMPR (SUMATRIPTAN) ROWE</t>
  </si>
  <si>
    <t>305831</t>
  </si>
  <si>
    <t>MIGRAVAL 100MG X 4 COMP (SUMATRIPTAN) ROWE</t>
  </si>
  <si>
    <t>01866</t>
  </si>
  <si>
    <t>MILAX 8.5G POLVO X 120G (POLIETILENGLICOL) RONAVA</t>
  </si>
  <si>
    <t>01867</t>
  </si>
  <si>
    <t>MILAX 8.5G POLVO X 360G (POLIETILENGLICOL) RONAVA</t>
  </si>
  <si>
    <t>303846</t>
  </si>
  <si>
    <t>MINOXIDIL 5% SOL TOPICA FCO 100ML COLMED</t>
  </si>
  <si>
    <t>01870</t>
  </si>
  <si>
    <t>MINOXIDIL 5% X 60ML TRATAMIENTO P/ EL CRECIMIENTO DEL CABELLO SGG</t>
  </si>
  <si>
    <t>303725</t>
  </si>
  <si>
    <t>MIOVIT  X 30 TAB (VIT B1+B6+B12) COFASA</t>
  </si>
  <si>
    <t>01874</t>
  </si>
  <si>
    <t>MIOVIT COMPOSITUM I.M AMP 1 UNID X 3ML (VIT B1+B6+B12) COFASA</t>
  </si>
  <si>
    <t>01871</t>
  </si>
  <si>
    <t>MIOVIT COMPOSITUM I.M AMP 3 UNID X 3ML (VIT B1+B6+B12) COFASA</t>
  </si>
  <si>
    <t>307171</t>
  </si>
  <si>
    <t>MIOVIT COMPOSITUM I.M AMP 6 UNID X 3ML (VIT B1+B6+B12) COFASA</t>
  </si>
  <si>
    <t>303723</t>
  </si>
  <si>
    <t>MIOVIT GOTAS X 20ML (VIT B1+B6+B12)COFASA</t>
  </si>
  <si>
    <t>103195</t>
  </si>
  <si>
    <t>MIOVIT JBE X 180ML (VIT B1+B6+B12) COFASA</t>
  </si>
  <si>
    <t>01872</t>
  </si>
  <si>
    <t>MIOVIT JBE X 90 ML (VIT B1+B6+B12) COFASA</t>
  </si>
  <si>
    <t>305060</t>
  </si>
  <si>
    <t>MIRTAZAPINA 15 MG X 10 TAB CAJA X 10 BLISTER JMW</t>
  </si>
  <si>
    <t>303397</t>
  </si>
  <si>
    <t>MIRTAZAPINA 15MG X 30 TAB CLEO</t>
  </si>
  <si>
    <t>305061</t>
  </si>
  <si>
    <t>MIRTAZAPINA 30 MG X 10 TAB CAJA X 10 BLISTER JMW</t>
  </si>
  <si>
    <t>01879</t>
  </si>
  <si>
    <t>MISELLIM 10MG X 20 COMP (FLUNARIZINA) ROWE</t>
  </si>
  <si>
    <t>01882</t>
  </si>
  <si>
    <t>MISULVAN COMPOSITUM JARABE PEDIATRICO 7.5MG+0.005MG/5ML X 120ML PLUSANDEX</t>
  </si>
  <si>
    <t>01881</t>
  </si>
  <si>
    <t>MISULVAN COMPOSITUM JBE ADULTO 15MG-0,01MG/5ML 120M PLUSANDEX</t>
  </si>
  <si>
    <t>01880</t>
  </si>
  <si>
    <t>MISULVAN GTA 7,5MG 30ML PLUSANDEX</t>
  </si>
  <si>
    <t>104959</t>
  </si>
  <si>
    <t>MODERAN LACTULOSA 10.1G/ 15ML SOLUC X 120ML VARGAS</t>
  </si>
  <si>
    <t>302422</t>
  </si>
  <si>
    <t>MOLNU-WISE MOLNUPIRAVIR 200MG X 20 CAP MEDWISE</t>
  </si>
  <si>
    <t>305755</t>
  </si>
  <si>
    <t>MOLUTREX AL 5% SOL LOCAL X 3ML (HIDROXIDO DE POTASIO) ACM</t>
  </si>
  <si>
    <t>305202</t>
  </si>
  <si>
    <t>MONKUNI 10MG X 30 TAB (MONTELUKAST) UNIPHARMA</t>
  </si>
  <si>
    <t>306248</t>
  </si>
  <si>
    <t>MONO DE CIRUJANO 40 GRS GAVENTEX</t>
  </si>
  <si>
    <t>305062</t>
  </si>
  <si>
    <t>MONTELUKAST 10 MG X 10 TAB CAJA X 10 BLISTER JMW</t>
  </si>
  <si>
    <t>305859</t>
  </si>
  <si>
    <t>MONTELUKAST 10MG X 10TAB CAJA X 10 BLISTER BRIXMEDIC</t>
  </si>
  <si>
    <t>306232</t>
  </si>
  <si>
    <t>MONTELUKAST 10MG X 30 TAB MEDIGEN</t>
  </si>
  <si>
    <t>306636</t>
  </si>
  <si>
    <t>MONTELUKAST 4MG X 10 TAB MAST VINCENTI</t>
  </si>
  <si>
    <t>104298</t>
  </si>
  <si>
    <t>MONTELUKAST 5MG X 10 TAB MASTICABLES CAMBRIDGE</t>
  </si>
  <si>
    <t>103550</t>
  </si>
  <si>
    <t>MONTEPRA 10 MONTELUKAST 10MG X 10TAB ADN MEDICAL</t>
  </si>
  <si>
    <t>305121</t>
  </si>
  <si>
    <t>MONTY-DSL 10MG-5MG X 10 TAB (MONTELUKAST-DESLORATADINA) MEDICAMENTOS ASIA</t>
  </si>
  <si>
    <t>01890</t>
  </si>
  <si>
    <t>MORFINA CLORHIDRATO 10MG/1ML BIOSANO</t>
  </si>
  <si>
    <t>307757</t>
  </si>
  <si>
    <t>MORINGA &amp; GRAVIOLA X 60 CAP NATURAL PREMIUM</t>
  </si>
  <si>
    <t>307758</t>
  </si>
  <si>
    <t>MORINGA 300MG X 60 CAP NATURAL PREMIUM</t>
  </si>
  <si>
    <t>307310</t>
  </si>
  <si>
    <t>MOTAS BLANCAS DE ALGODON X 150 UDS ALVE</t>
  </si>
  <si>
    <t>303233</t>
  </si>
  <si>
    <t>MOTAS BLANCAS DE ALGODON X100 UDS ALVE</t>
  </si>
  <si>
    <t>304890</t>
  </si>
  <si>
    <t>MOVIMEX 15 MG X 10 TAB (MELOXICAM) OFTALMI</t>
  </si>
  <si>
    <t>305270</t>
  </si>
  <si>
    <t>MOVIMEX 7,5MG X 10 TAB (MELOXICAM) OFTALMI</t>
  </si>
  <si>
    <t>302429</t>
  </si>
  <si>
    <t>MOXICON 0,5% USP SOL OFTALMICA X 5 ML (MOXIFLOXACINA) INDIANA</t>
  </si>
  <si>
    <t>303741</t>
  </si>
  <si>
    <t>MOXIDEX SOL OFT 0,5% - 0,1% X 5ML (MOXIFLOXACINA-DEXAMETASONA) OFTALMI</t>
  </si>
  <si>
    <t>307222</t>
  </si>
  <si>
    <t>MOXIFLOXACINA 400MG X 5 TAB CALOX</t>
  </si>
  <si>
    <t>104025</t>
  </si>
  <si>
    <t>MOXIFLOXACINA AMP 400 MG X 250 ML KMPLUS</t>
  </si>
  <si>
    <t>305224</t>
  </si>
  <si>
    <t>MOXIFLOXACINO 400 MG / 100 ML I.V. SOL PARA INFUSION PHARMAMED</t>
  </si>
  <si>
    <t>306879</t>
  </si>
  <si>
    <t>MOXIPRA 400 MG /250ML I.V AMP ADN MEDICAL</t>
  </si>
  <si>
    <t>02709</t>
  </si>
  <si>
    <t>MOXVAL 400 MG X 5 TAB VALMORCA</t>
  </si>
  <si>
    <t>104531</t>
  </si>
  <si>
    <t>MOZER 400MG X 10 TAB (MOXIFLOXACINA) MEDICAMENTOS  ASIA</t>
  </si>
  <si>
    <t>305773</t>
  </si>
  <si>
    <t>MUCLAR 30MG-5MG X 10 COMP (AMBROXOL - LORATADINA) DOLLDER</t>
  </si>
  <si>
    <t>302596</t>
  </si>
  <si>
    <t>MUCLAR 30MG-5MG/5ML JBE X 60ML (AMBROXOL -LORATADINA) DOLLDER</t>
  </si>
  <si>
    <t>01891</t>
  </si>
  <si>
    <t>MUCOBROL 4MG/5ML JBE 120 ML (BROMEXINA) COFASA</t>
  </si>
  <si>
    <t>304560</t>
  </si>
  <si>
    <t>MUCOMAX ADUL SOL ORAL 30MG/5ML X 120ML (AMBROXOL) KIMICEG</t>
  </si>
  <si>
    <t>303815</t>
  </si>
  <si>
    <t>MUCOMAX PED SOL ORAL 15MG/5ML X 120ML (AMBROXOL) KIMICEG</t>
  </si>
  <si>
    <t>302541</t>
  </si>
  <si>
    <t>MUCOMAX PLUS 5MG-30MG/5ML SOL ORAL X 60 ML (LORATADINA -AMBROXOL) KIPHARM</t>
  </si>
  <si>
    <t>302469</t>
  </si>
  <si>
    <t>MUCORAMA 15MG/5ML JBE X 118ML ZUOZ</t>
  </si>
  <si>
    <t>305874</t>
  </si>
  <si>
    <t>MULETA INDIVIDUAL CANADIENSE INSUAMINCA</t>
  </si>
  <si>
    <t>306123</t>
  </si>
  <si>
    <t>MULTIVHIERRO JBE X 120ML (HIERRO + COMPLEJO B) DISFARIQ INNOVACION</t>
  </si>
  <si>
    <t>304806</t>
  </si>
  <si>
    <t>MULTIVINOL COMPLEMENTO ALIMENTICIO X 30 TAB FC PHARMA</t>
  </si>
  <si>
    <t>01896</t>
  </si>
  <si>
    <t>MULTIVITAMINA JBE 100ML BALAXI</t>
  </si>
  <si>
    <t>307557</t>
  </si>
  <si>
    <t>MULTIVITAMINA X 10 TAB CAJA X 10 BLISTER JMW</t>
  </si>
  <si>
    <t>00920</t>
  </si>
  <si>
    <t>MULTIVITAMINICO X 30TAB BLUE MEDICAL</t>
  </si>
  <si>
    <t>307393</t>
  </si>
  <si>
    <t>MUPIROCIN 2% UNGUENTO X 15GR SGG</t>
  </si>
  <si>
    <t>104602</t>
  </si>
  <si>
    <t>MUPIROCIN UNGUENTO 2% X 15GR FAHD</t>
  </si>
  <si>
    <t>303301</t>
  </si>
  <si>
    <t>MUXER 500MG X 30C</t>
  </si>
  <si>
    <t>305656</t>
  </si>
  <si>
    <t>MUÑEQUERA CON CIERRE MAGICO GRANDE BEIGE FORMA ELASTICA</t>
  </si>
  <si>
    <t>305658</t>
  </si>
  <si>
    <t>MUÑEQUERA CON CIERRE MAGICO GRANDE JEAN FORMA ELASTICA</t>
  </si>
  <si>
    <t>305659</t>
  </si>
  <si>
    <t>MUÑEQUERA CON CIERRE MAGICO GRANDE NEGRA FORMA ELASTICA</t>
  </si>
  <si>
    <t>305652</t>
  </si>
  <si>
    <t>MUÑEQUERA CON CIERRE MAGICO PEQUEÑA BEIGE FORMA ELASTICA</t>
  </si>
  <si>
    <t>305655</t>
  </si>
  <si>
    <t>MUÑEQUERA CON CIERRE MAGICO PEQUEÑA NEGRA FORMA ELASTICA</t>
  </si>
  <si>
    <t>305842</t>
  </si>
  <si>
    <t>MUÑEQUERA CON FERULA DERECHA TALLA M FORMA ELASTICA</t>
  </si>
  <si>
    <t>305843</t>
  </si>
  <si>
    <t>MUÑEQUERA CON FERULA IZQUIERDA TALLA M FORMA ELASTICA</t>
  </si>
  <si>
    <t>104598</t>
  </si>
  <si>
    <t>N-BUTILBROMURO DE HIOSCINA 20 MG/1ML I.M/I.V VITALIS</t>
  </si>
  <si>
    <t>307013</t>
  </si>
  <si>
    <t>N-BUTILBROMURO DE HIOSCINA AMP 20MG/ML CAJA X 10 AMP KMPLUS</t>
  </si>
  <si>
    <t>306674</t>
  </si>
  <si>
    <t>N-BUTILBROMURO DE HIOSCINA AMP I.M-I.V CAJA X 10 AMP GLOBAL MEDIC</t>
  </si>
  <si>
    <t>104599</t>
  </si>
  <si>
    <t>N-BUTILBROMURO DE HIOSCINA+DIPIRONA 20MG-2.5G/5ML I.M/I.V VITALIS</t>
  </si>
  <si>
    <t>01926</t>
  </si>
  <si>
    <t>N-BUTILBROMURO ESCOPOLAMINA-METAMIZOL SODICO 5 ML X  1 AMP BIOSANO</t>
  </si>
  <si>
    <t>01907</t>
  </si>
  <si>
    <t>NACLODIN 0.150MG X 20 TAB (CLONIDINA) VALMORCA</t>
  </si>
  <si>
    <t>305166</t>
  </si>
  <si>
    <t>NACUA TAB 40 MG X 12 (FUROSEMIDA) RONAVA</t>
  </si>
  <si>
    <t>306224</t>
  </si>
  <si>
    <t>NAFAVINE 6,5MG/ML SOLUCION NASAL X 16ML  PED MAGALABS</t>
  </si>
  <si>
    <t>304728</t>
  </si>
  <si>
    <t>NAFAZOL GTA X 15ML (OXIMETAZOLINA) INCOBRA</t>
  </si>
  <si>
    <t>103217</t>
  </si>
  <si>
    <t>NAN PRO 0-6 MESES 400G NESTLE</t>
  </si>
  <si>
    <t>103523</t>
  </si>
  <si>
    <t>NAN PRO 6 A 24 MESES 400GR NESTLE</t>
  </si>
  <si>
    <t>103521</t>
  </si>
  <si>
    <t>NANOCREAM POMADA DE HAMAMELIS 50GR CHEMYCAL SOMA</t>
  </si>
  <si>
    <t>307550</t>
  </si>
  <si>
    <t>NANVIT-C 500MG X 10 TAB MASTICABLE. CAJA X 10 BLISTER (VITAMINA C) BALAXI</t>
  </si>
  <si>
    <t>307551</t>
  </si>
  <si>
    <t>NANVIT-E 400UI X 10 CAP CAJA X 10 BLISTER (VITAMINA E) BALAXI</t>
  </si>
  <si>
    <t>307552</t>
  </si>
  <si>
    <t>NAPROXENO 550MG X 10 TAB CAJA X 10 BLISTER BALAXI</t>
  </si>
  <si>
    <t>01919</t>
  </si>
  <si>
    <t>NARIX 0,5MG/ML GOTAS X 30ML CIMED</t>
  </si>
  <si>
    <t>01922</t>
  </si>
  <si>
    <t>NAS GTAS SOL. NASAL ADULT 0,1% X 15ML OFTALMI</t>
  </si>
  <si>
    <t>01553</t>
  </si>
  <si>
    <t>NASOLVIN GTAS NASALES X 15ML INNOVACION</t>
  </si>
  <si>
    <t>306126</t>
  </si>
  <si>
    <t>NATABRON 30MG X 10 TAB CAJA X 10 BLISTER (AMBROXOL) INNOVACION</t>
  </si>
  <si>
    <t>103160</t>
  </si>
  <si>
    <t>NEBUDINA 0,9MG/3ML (BROMURO DE IPRATROPIO) X 6 AMP ALFA</t>
  </si>
  <si>
    <t>305553</t>
  </si>
  <si>
    <t>NEBULIZADOR DOGGY (PEDIÁTRICO) DOVAN</t>
  </si>
  <si>
    <t>307787</t>
  </si>
  <si>
    <t>NEBULIZADOR ESTANDAR CNB-69008</t>
  </si>
  <si>
    <t>307789</t>
  </si>
  <si>
    <t>NEBULIZADOR INFANTIL AZUL ELEFANT</t>
  </si>
  <si>
    <t>307790</t>
  </si>
  <si>
    <t>NEBULIZADOR INFANTIL ROSA ELEFANT</t>
  </si>
  <si>
    <t>307788</t>
  </si>
  <si>
    <t>NEBULIZADOR PREMIUM CNB-69009</t>
  </si>
  <si>
    <t>304072</t>
  </si>
  <si>
    <t>NEFROTAL 100MG X 14 COMPR (LOSARTAN POTASICO) ROWE</t>
  </si>
  <si>
    <t>304078</t>
  </si>
  <si>
    <t>NEFROTAL H 100MG / 12,5MG X 10 COMPR (LOSARTAN POTASICO + HCT) ROWE</t>
  </si>
  <si>
    <t>304079</t>
  </si>
  <si>
    <t>NEFROTAL H 100MG / 25MG X 10 COMPR (LOSARTAN POTASICO + HCT) ROWE</t>
  </si>
  <si>
    <t>304074</t>
  </si>
  <si>
    <t>NEFROTAL H 100MG / 25MG X 30 COMPR (LOSARTAN POTASICO + HCT) ROWE</t>
  </si>
  <si>
    <t>304075</t>
  </si>
  <si>
    <t>NEFROTAL H 50MG / 12,5MG X 14 COMPR (LOSARTAN POTASICO + HCT) ROWE</t>
  </si>
  <si>
    <t>307382</t>
  </si>
  <si>
    <t>NEMODINE 30MG. X20 COMPRIMIDOS (NIMODIPINA) DOLLDER</t>
  </si>
  <si>
    <t>307383</t>
  </si>
  <si>
    <t>NEMODINE 40MG. X20 COMPRIDOS (NIMODIPINA) DOLLDER</t>
  </si>
  <si>
    <t>307384</t>
  </si>
  <si>
    <t>NEMODINE 90MG. X10 COMPRIMIDOS L.P (NIMODIPINA) DOLLDER</t>
  </si>
  <si>
    <t>305949</t>
  </si>
  <si>
    <t>NEODERM CREMA X 20GR (DIFLUCORTOLONA - ISOCONAZOL - NEOMICINA) MALLEN</t>
  </si>
  <si>
    <t>02784</t>
  </si>
  <si>
    <t>NEODIA  LEVONORGESTREL 1,5MG NEO QUIMICA</t>
  </si>
  <si>
    <t>307456</t>
  </si>
  <si>
    <t>NEOLEFRIN JBE 60ML SABOR CEREZA NEO QUIMICA</t>
  </si>
  <si>
    <t>304928</t>
  </si>
  <si>
    <t>NEOLEFRIN X 20COMP (FENILEFRINA 20MG / CARBINOXAMINA 4MG / PARACETAMOL 800MG) NEO QUIMICA</t>
  </si>
  <si>
    <t>104357</t>
  </si>
  <si>
    <t>NEOSORO GOTAS NASALES 0.5MG/ML X 30 ML (NAFAZOLINA) NEO QUIMICA</t>
  </si>
  <si>
    <t>01932</t>
  </si>
  <si>
    <t>NEOSTIGMINA 0,5MG/1ML I.M/I.V VITALIS</t>
  </si>
  <si>
    <t>305920</t>
  </si>
  <si>
    <t>NESCAFE TRADICION CAFÉ X 170GR</t>
  </si>
  <si>
    <t>305919</t>
  </si>
  <si>
    <t>NESCAFE TRADICION CAFÉ X 85GR</t>
  </si>
  <si>
    <t>303416</t>
  </si>
  <si>
    <t>NESTEA DURAZNO 450G NESTLE</t>
  </si>
  <si>
    <t>302553</t>
  </si>
  <si>
    <t>NESTEA LIMON 240G NESTLE</t>
  </si>
  <si>
    <t>305918</t>
  </si>
  <si>
    <t>NESTEA LIMON 450G NESTLE</t>
  </si>
  <si>
    <t>304464</t>
  </si>
  <si>
    <t>NESTLE SAVOY CARRE CHOCOLATE CON LECHE Y AVELLANAS 25G X 16 UNID</t>
  </si>
  <si>
    <t>03015</t>
  </si>
  <si>
    <t>NESTLE SAVOY CHOCOLATE C/LECHE CAJA 5 UNDS x 130GR</t>
  </si>
  <si>
    <t>303410</t>
  </si>
  <si>
    <t>NESTLE SAVOY CHOCOLATE C/LECHE CAJA 9 UNDS x 70GR</t>
  </si>
  <si>
    <t>307113</t>
  </si>
  <si>
    <t>NEUMOCORT INHALADOR 200MCG X 200 DOSIS + CAMARA AEROMED (BUDESONIDA) CASSARA</t>
  </si>
  <si>
    <t>103307</t>
  </si>
  <si>
    <t>NEURIBE X 30 CAP (COMPLEJO B) VIVAX</t>
  </si>
  <si>
    <t>303777</t>
  </si>
  <si>
    <t>NEURICARE 75MG X 30 CAP (PREGABALINA) GENIA CARE</t>
  </si>
  <si>
    <t>302710</t>
  </si>
  <si>
    <t>NEUROLESS CITALOPRAM 20 MG X 15 TAB GLOBAL FARMA</t>
  </si>
  <si>
    <t>303678</t>
  </si>
  <si>
    <t>NIFEDIPINA 20MG X 10 TAB CAJA X 10 BLISTER BALAXI</t>
  </si>
  <si>
    <t>305871</t>
  </si>
  <si>
    <t>NIFEDIPINA 20MG X 10 TAB CAJA X 10 BLISTER LAND</t>
  </si>
  <si>
    <t>306185</t>
  </si>
  <si>
    <t>NIFEDIPINA 20MG X 15 TAB KLOMDAY</t>
  </si>
  <si>
    <t>104928</t>
  </si>
  <si>
    <t>NIMESULIDE 100MG - PARACETAMOL 500MG X 10 TAB ARTE MEDICO</t>
  </si>
  <si>
    <t>104301</t>
  </si>
  <si>
    <t>NIOSILIN POMADA X 20GR</t>
  </si>
  <si>
    <t>103830</t>
  </si>
  <si>
    <t>NISTATINA 100.000 U.I X 10 OVULOS INMENOL</t>
  </si>
  <si>
    <t>304974</t>
  </si>
  <si>
    <t>NISTATINA SUSP X 60ML COASPHARMA</t>
  </si>
  <si>
    <t>304765</t>
  </si>
  <si>
    <t>NITAZOXANIDA 100MG/5ML SUSP PED 60ML MEDRIKHA</t>
  </si>
  <si>
    <t>304766</t>
  </si>
  <si>
    <t>NITAZOXANIDA 500MG X 6TAB MEDRIKHA</t>
  </si>
  <si>
    <t>104509</t>
  </si>
  <si>
    <t>NITOXIOPAR 500MG X 6 TAB (NITAZOXANIDA) BIOQUIFAR</t>
  </si>
  <si>
    <t>306114</t>
  </si>
  <si>
    <t>NITROFUR 100 MG  X 10 TAB  (NITROFURANTOINA) CAJA X 10 BLISTER PRISM</t>
  </si>
  <si>
    <t>306357</t>
  </si>
  <si>
    <t>NITROFURANTOINA 50MG X 10 TAB CAJA X 10 BLISTER SAGA</t>
  </si>
  <si>
    <t>103963</t>
  </si>
  <si>
    <t>NOGINOX 1% X 7 APLICADORES 40G (NITRATO DE ISOCONAZOL) PHARMETIQUE</t>
  </si>
  <si>
    <t>104838</t>
  </si>
  <si>
    <t>NORBIT 4ML/2ML X 5AMP (NORADRENALINA) CELON LABS</t>
  </si>
  <si>
    <t>306677</t>
  </si>
  <si>
    <t>NORIFLAM AMP 75MG/3ML I.M CAJA X 6 AMP (DICLOFENACO SODICO) MED-LINE</t>
  </si>
  <si>
    <t>01970</t>
  </si>
  <si>
    <t>NORPRIM 81MG X 100 TAB F( ACIDO ACETILSALICILICO)ARQUI</t>
  </si>
  <si>
    <t>302653</t>
  </si>
  <si>
    <t>NORTRICOL 200 FENOFIBRATO MICRONIZADO 200MG X 20 TAB SIEGFRIED</t>
  </si>
  <si>
    <t>304285</t>
  </si>
  <si>
    <t>NOTISON 0,125MG X 20 COMPR (TRIAZOLAM) ROWE</t>
  </si>
  <si>
    <t>304286</t>
  </si>
  <si>
    <t>NOTISON 0,25MG X 20 COMPR (TRIAZOLAM) ROWE</t>
  </si>
  <si>
    <t>302466</t>
  </si>
  <si>
    <t>NOVACODIN GUAFENESINA SOL 50MG/5ML VARGAS</t>
  </si>
  <si>
    <t>307529</t>
  </si>
  <si>
    <t>NOVASIL H 0.1% (BETAMETASONA) GLOBAL FARMA</t>
  </si>
  <si>
    <t>01974</t>
  </si>
  <si>
    <t>NOVHEPAR 90ML JBE VINCENTI</t>
  </si>
  <si>
    <t>305136</t>
  </si>
  <si>
    <t>NOVOVULATRAN 750-200-100MG X 7 OVULOS (METRONIDAZOL-MICONAZOL-LIDOCAINA) DEVA</t>
  </si>
  <si>
    <t>02674</t>
  </si>
  <si>
    <t>NOXIPAR-20 ENOXAPARINA 20MG/0.2ML X 2 AMP BIOSANO</t>
  </si>
  <si>
    <t>303621</t>
  </si>
  <si>
    <t>NUTAMIN X 10 TAB CAJA X 10 BLISTER MEDICAMENTOS ASIA</t>
  </si>
  <si>
    <t>305939</t>
  </si>
  <si>
    <t>NUTRACORT LOCION 1% X 120ML (HIDROCORTISONA) GALDERMA</t>
  </si>
  <si>
    <t>306910</t>
  </si>
  <si>
    <t>NUTRAGUM FIBRA X 21 GOMITAS 63GR</t>
  </si>
  <si>
    <t>306908</t>
  </si>
  <si>
    <t>NUTRAGUM X 25 GOMITAS (VITAMINA C) 75GR</t>
  </si>
  <si>
    <t>307018</t>
  </si>
  <si>
    <t>NUTRAMIGEN PREMIUM CON LGG 357G MEAD JOHNSON</t>
  </si>
  <si>
    <t>103817</t>
  </si>
  <si>
    <t>NUTRAMIN SOL. DE AMINOACIDOS CRISTALINOS AL 8.5% X 500 ML BEHRENS</t>
  </si>
  <si>
    <t>305893</t>
  </si>
  <si>
    <t>NUTRI-DEFEN X 30 CAP (JENGIBRE-ZINC-VIT C) COSMELAB</t>
  </si>
  <si>
    <t>305436</t>
  </si>
  <si>
    <t>NUTRICIONAL YEAST POWDER 10 OZ  NOW</t>
  </si>
  <si>
    <t>303735</t>
  </si>
  <si>
    <t>NUTRIFARM X 30CAPS BLANDAS PHARMATECH</t>
  </si>
  <si>
    <t>307278</t>
  </si>
  <si>
    <t>Nº 16 SOL.ISOT. CLORURODESODIO FR500 MLX1 BEHRENS</t>
  </si>
  <si>
    <t>103235</t>
  </si>
  <si>
    <t>OCUPRED PREDNISOLONA ACETATO 1% 5ML OFTALMI</t>
  </si>
  <si>
    <t>305523</t>
  </si>
  <si>
    <t>OFAFLAN 12.5MG X 6 SUPOSITORIOS (DICLOFENAC POTASICO) ELMOR</t>
  </si>
  <si>
    <t>01984</t>
  </si>
  <si>
    <t>OFAFLAN 2MG/ML JBE X 120ML (DICLOFENAC POTASICO) ELMOR</t>
  </si>
  <si>
    <t>305522</t>
  </si>
  <si>
    <t>OFAFLAN GOTAS 15MG/ML X 30ML (DICLOFENAC POTASICO) ELMOR</t>
  </si>
  <si>
    <t>304378</t>
  </si>
  <si>
    <t>OFTALMOTRILUB 0,5% SOL OFT X 15ML (CARBOXIMETILCELULOSA) INCOBRA</t>
  </si>
  <si>
    <t>306115</t>
  </si>
  <si>
    <t>OLAFINE-10 (OLANZAPINA) 10 MG X 10 TAB CAJA X 10 BLISTER PRISM</t>
  </si>
  <si>
    <t>103693</t>
  </si>
  <si>
    <t>OLANZAPINA 10MG X 14 TAB LATTAN MEDIC</t>
  </si>
  <si>
    <t>302871</t>
  </si>
  <si>
    <t>OLANZAPINA 5MG X 10 TAB KMPLUS</t>
  </si>
  <si>
    <t>103607</t>
  </si>
  <si>
    <t>OLMESARTAN 20MG X 30TAB BUKA</t>
  </si>
  <si>
    <t>305767</t>
  </si>
  <si>
    <t>OMEGA 3 1000MG X 60 CAP PRIMAVERA MAF</t>
  </si>
  <si>
    <t>103905</t>
  </si>
  <si>
    <t>OMEPRAZOL 20 MG  X 14 TAB BUKA</t>
  </si>
  <si>
    <t>306199</t>
  </si>
  <si>
    <t>OMEPRAZOL 20MG X 10 CAP CAJA X 10 BLISTER DROGECA</t>
  </si>
  <si>
    <t>304664</t>
  </si>
  <si>
    <t>OMEPRAZOL 20MG X 10 CAP CAJA X 10 BLISTER JMW</t>
  </si>
  <si>
    <t>307508</t>
  </si>
  <si>
    <t>OMEPRAZOL 20MG X 10 TAB ARTE MEDICO</t>
  </si>
  <si>
    <t>307641</t>
  </si>
  <si>
    <t>OMEPRAZOL 20MG X 10TAB CAJA X 10 BLISTER LAND</t>
  </si>
  <si>
    <t>307509</t>
  </si>
  <si>
    <t>OMEPRAZOL 20MG X 15 CAPS ARTE MEDICO</t>
  </si>
  <si>
    <t>03002</t>
  </si>
  <si>
    <t>OMEPRAZOL 20MG X 20 CAP DAC55</t>
  </si>
  <si>
    <t>303199</t>
  </si>
  <si>
    <t>OMEPRAZOL 20MG X 28 CAP SPEFAR</t>
  </si>
  <si>
    <t>104962</t>
  </si>
  <si>
    <t>OMEPRAZOL 20MG X 30 CAP BLUE MEDICAL</t>
  </si>
  <si>
    <t>304679</t>
  </si>
  <si>
    <t>OMEPRAZOL 20MG X 8 CAP LA SANTE</t>
  </si>
  <si>
    <t>303659</t>
  </si>
  <si>
    <t>OMEPRAZOL 40MG X 1 AMP IV LIALI</t>
  </si>
  <si>
    <t>307014</t>
  </si>
  <si>
    <t>OMEPRAZOL 40MG X 10 CAP KMPLUS</t>
  </si>
  <si>
    <t>306198</t>
  </si>
  <si>
    <t>OMEPRAZOL AMP 40MG I.V DROGECA</t>
  </si>
  <si>
    <t>104505</t>
  </si>
  <si>
    <t>ONDACARE 8MG X 10 TAB (ONDANSETRON) MACHEAL LAB</t>
  </si>
  <si>
    <t>304863</t>
  </si>
  <si>
    <t>ONDAMED 4 MG X 10 TAB (ONDASETRON) PHARMAMED</t>
  </si>
  <si>
    <t>305697</t>
  </si>
  <si>
    <t>ONDAMED 8 MG X 10 TAB (ONDASETRON) PHARMAMED</t>
  </si>
  <si>
    <t>304080</t>
  </si>
  <si>
    <t>ONDANSETRON 4MG X 10 COMPR KLINOS</t>
  </si>
  <si>
    <t>303436</t>
  </si>
  <si>
    <t>ONDANSETRON 4MG X 10 TAB KM PLUS</t>
  </si>
  <si>
    <t>304081</t>
  </si>
  <si>
    <t>ONDANSETRON 8MG X 10 COMPR KLINOS</t>
  </si>
  <si>
    <t>307554</t>
  </si>
  <si>
    <t>ONDANSETRON 8MG/4ML X 5 AMP JMW</t>
  </si>
  <si>
    <t>306866</t>
  </si>
  <si>
    <t>ONDANSETRON AMP 4MG/2ML I.V CAJA X 10 AMP KMPLUS</t>
  </si>
  <si>
    <t>306867</t>
  </si>
  <si>
    <t>ONDANSETRON AMP 8MG/4ML I.V CAJA X 10 AMP KMPLUS</t>
  </si>
  <si>
    <t>305341</t>
  </si>
  <si>
    <t>ONDANSETRON INY 2MG /ML X 2 ML (4MG) AMP KLINOS</t>
  </si>
  <si>
    <t>02017</t>
  </si>
  <si>
    <t>ONDASETRON 4G/2ML I.V AMP BIOSANO</t>
  </si>
  <si>
    <t>306882</t>
  </si>
  <si>
    <t>ONDASETRON 8MG X 10 TAB ADN MEDICAL</t>
  </si>
  <si>
    <t>306186</t>
  </si>
  <si>
    <t>ONDASETRON 8MG X 15 TAB KLOMDAY</t>
  </si>
  <si>
    <t>02018</t>
  </si>
  <si>
    <t>ONDASETRON 8MG/4ML I.V AMP BIOSANO</t>
  </si>
  <si>
    <t>305670</t>
  </si>
  <si>
    <t>ONDASETRON AMP I.M./I.V. 8MG/4ML BLISTER X 5 AMP BRIXMEDIC</t>
  </si>
  <si>
    <t>305342</t>
  </si>
  <si>
    <t>ONDASETRON INY 2 MG/ML X 4 ML (8MG) AMP KLINOS</t>
  </si>
  <si>
    <t>307280</t>
  </si>
  <si>
    <t>ONDATRIN 8MG / 4 ML X 1 AMP. (ONDANSETRON) BEHRESN</t>
  </si>
  <si>
    <t>306189</t>
  </si>
  <si>
    <t>OPHTHARON-GS SOL OFT 0,3% X 5ML (GENTAMICINA) FUGEN</t>
  </si>
  <si>
    <t>306191</t>
  </si>
  <si>
    <t>OPHTHARON-TD SOL OFT 0,3%-0,1% X 5ML (TOBRAMICINA-DEXAMETASONA) FUGEN</t>
  </si>
  <si>
    <t>306190</t>
  </si>
  <si>
    <t>OPHTHARON-TM SOL OFT 0,5% X 5ML (TIMOLOL) FUGEN</t>
  </si>
  <si>
    <t>304448</t>
  </si>
  <si>
    <t>OPRAH LEVONORGESTREL 0.100 MG/ ETINILESTRADIOL 0.020 MG 21 COMPR EXELTIS</t>
  </si>
  <si>
    <t>303257</t>
  </si>
  <si>
    <t>OPRAZ 40MG I.V. X 1AMP (OMEPRAZOL) PRISM</t>
  </si>
  <si>
    <t>304492</t>
  </si>
  <si>
    <t>OPTI QUA 20mg+5mg SOLUCION OFTALMICA 5mL (DORZOLAMIDA/TIMOLOL) BIOESTERIL.</t>
  </si>
  <si>
    <t>305897</t>
  </si>
  <si>
    <t>ORALZINC SALES DE REHIDRATACION SOL ORAL  X 1SOBRE S/ MANDARINA ZUOZ</t>
  </si>
  <si>
    <t>305449</t>
  </si>
  <si>
    <t>ORGANIC LIQUID MONK FRUIT (EDULCORANTE SIN CALORIAS) NOW</t>
  </si>
  <si>
    <t>305324</t>
  </si>
  <si>
    <t>ORLIDIET 120MG X 30 CAP (ORLISTAT) MEGALABS</t>
  </si>
  <si>
    <t>304573</t>
  </si>
  <si>
    <t>ORLIDIET 60MG X 30CAP (ORLISTAT) MEGALABS</t>
  </si>
  <si>
    <t>304758</t>
  </si>
  <si>
    <t>ORLISTAT 120MG X 30 CAP COLMED</t>
  </si>
  <si>
    <t>103648</t>
  </si>
  <si>
    <t>OROZIM 192MG X 20 COMPR (PANCREATINA) BIOTECH</t>
  </si>
  <si>
    <t>305668</t>
  </si>
  <si>
    <t>ORTOBAN GUATA ORTOPEDICO  4X3 (10 CMTS) PAQUETE X 6 UDS BSN</t>
  </si>
  <si>
    <t>302444</t>
  </si>
  <si>
    <t>ORTOBAN YESO 3X3 YDS 7.5CM X 2.7 M</t>
  </si>
  <si>
    <t>303228</t>
  </si>
  <si>
    <t>ORTOBAN YESO 4X3 YDS 10CM X 2.7 M</t>
  </si>
  <si>
    <t>302445</t>
  </si>
  <si>
    <t>ORTOBAN YESO 6X3 YDS 15 CM X 2.7 M GENIA CARE</t>
  </si>
  <si>
    <t>302446</t>
  </si>
  <si>
    <t>ORTOBAN YESO 8X3 YDS 20 CM X 2.7 M GENIA CARE</t>
  </si>
  <si>
    <t>02021</t>
  </si>
  <si>
    <t>OTAN SOL GOTAS 5ML VINCENTI</t>
  </si>
  <si>
    <t>02023</t>
  </si>
  <si>
    <t>OXACILINA 1G I.M / I.V VITALIS</t>
  </si>
  <si>
    <t>02022</t>
  </si>
  <si>
    <t>OXACILINA 1G I.M./I.V. KMPLUS PHARMACEUT</t>
  </si>
  <si>
    <t>307555</t>
  </si>
  <si>
    <t>OXCARBAMAZEPINA 600MG X 10 TAB CAJA X 10 BLISTER JMW</t>
  </si>
  <si>
    <t>103690</t>
  </si>
  <si>
    <t>OXCARBAZEPINA 300MG X 30 TAB LATTAN</t>
  </si>
  <si>
    <t>303945</t>
  </si>
  <si>
    <t>OXIDO DE ZINC X 25GR ALPHA BMT</t>
  </si>
  <si>
    <t>306900</t>
  </si>
  <si>
    <t>OXITETRACICLINA - POLIMIXINA B 0,5% - 10.000UI/G TUBO 6G UNGUENTO OFTALMICO ZUKATI</t>
  </si>
  <si>
    <t>02034</t>
  </si>
  <si>
    <t>OXITOCINA 5 U.I/1ML BIOSANO</t>
  </si>
  <si>
    <t>02037</t>
  </si>
  <si>
    <t>OXOLAMINA 28MG/5ML JBE PED 120ML GENCER</t>
  </si>
  <si>
    <t>02038</t>
  </si>
  <si>
    <t>OXOLAMINA 50MG/5ML JBE ADUL 120ML GENCER</t>
  </si>
  <si>
    <t>307378</t>
  </si>
  <si>
    <t>PANDEV 40MG X 28 TAB (PANTOPRAZOL) DEVA</t>
  </si>
  <si>
    <t>307349</t>
  </si>
  <si>
    <t>PANTOBIO PLUS 40MG X 30 TAB (PANTOPRAZOL) BIO-MERCY</t>
  </si>
  <si>
    <t>305063</t>
  </si>
  <si>
    <t>PANTOPRAZOL + DOMPERIDONA 40MG / 30MG X 10 TAB CAJA X 10 BLISTER JMW</t>
  </si>
  <si>
    <t>305236</t>
  </si>
  <si>
    <t>PANTOPRAZOL 40MG X 10 TAB COLMED</t>
  </si>
  <si>
    <t>104815</t>
  </si>
  <si>
    <t>PANTOPRAZOL 40MG X 10TAB BRIXMEDIC</t>
  </si>
  <si>
    <t>104436</t>
  </si>
  <si>
    <t>PANTOPRAZOL 40MG X 10TAB KMPLUS</t>
  </si>
  <si>
    <t>304821</t>
  </si>
  <si>
    <t>PANTOPRAZOL 40MG X 7 TAB CALOX</t>
  </si>
  <si>
    <t>306835</t>
  </si>
  <si>
    <t>PANTOPRAZOL 40MG X 7 TAB GDG PHARMA</t>
  </si>
  <si>
    <t>307629</t>
  </si>
  <si>
    <t>PANTOPRAZOL AMP 40MG I.M-I.V KMPLUS</t>
  </si>
  <si>
    <t>305681</t>
  </si>
  <si>
    <t>PANTOPRAZOL SODICO 40MG X 7 TAB ALESS PHARMACEUTICAL</t>
  </si>
  <si>
    <t>302822</t>
  </si>
  <si>
    <t>PAPAVERYL SOL GOTAS 10MG/ML X 30ML (PAPAVERINA) VINCENTI</t>
  </si>
  <si>
    <t>305276</t>
  </si>
  <si>
    <t>PAPEL ROSAL BULTO X 12 PAQ X 4 ROLLOS (300 HOJAS) PAVECA</t>
  </si>
  <si>
    <t>305872</t>
  </si>
  <si>
    <t>PAR DE MULETAS DE ADULTO INSUAMINCA</t>
  </si>
  <si>
    <t>305873</t>
  </si>
  <si>
    <t>PAR DE MULETAS DE NIÑO INSUAMINCA</t>
  </si>
  <si>
    <t>304660</t>
  </si>
  <si>
    <t>PARACETAMOL + IBUPROFENO + CAFEINA X 10 TAB CAJA X 10 BLISTER JMW</t>
  </si>
  <si>
    <t>304661</t>
  </si>
  <si>
    <t>PARACETAMOL + TIOCOLCHICOSIDO 500MG-4MG X 10 TAB CAJA X 10 BLISTER JMW</t>
  </si>
  <si>
    <t>303879</t>
  </si>
  <si>
    <t>PARACETAMOL 500MG X 10 TAB CAJA X 10 BLISTER (ACETAMINOFEN) LAND</t>
  </si>
  <si>
    <t>303674</t>
  </si>
  <si>
    <t>PARACETAMOL 500MG X 10 TAB CAJA X 10 BLISTER JMW</t>
  </si>
  <si>
    <t>104615</t>
  </si>
  <si>
    <t>PARACETAMOL GOTAS 100MG/ML X 10ML PORTUGAL</t>
  </si>
  <si>
    <t>104996</t>
  </si>
  <si>
    <t>PARAFINA LIQUIDA X 60 ML RECETTEMARK</t>
  </si>
  <si>
    <t>02059</t>
  </si>
  <si>
    <t>PARGEVERINA 5MG/1ML I.M/I.V AMP BIOSANO</t>
  </si>
  <si>
    <t>103355</t>
  </si>
  <si>
    <t>PAROTIN 10 PAROXETINA 10MG X 30TAB ACI LIMITED</t>
  </si>
  <si>
    <t>307643</t>
  </si>
  <si>
    <t>PASIFLORA JARABE 120ML ARCO IRIS</t>
  </si>
  <si>
    <t>305326</t>
  </si>
  <si>
    <t>PASIM SOL GOTAS 10MG/ML X 15ML (HIOSCINA) KLINOS</t>
  </si>
  <si>
    <t>303342</t>
  </si>
  <si>
    <t>PASTA AL AGUA X 150 GR RECETTEMARK</t>
  </si>
  <si>
    <t>307024</t>
  </si>
  <si>
    <t>PAÑAL ADULTO SECUREZZA COMFORT TALLA L X 6 UND PHARSANA</t>
  </si>
  <si>
    <t>307073</t>
  </si>
  <si>
    <t>PAÑAL AMY SOFTY TALLA G X 10 UNIDS PHARSANA</t>
  </si>
  <si>
    <t>307285</t>
  </si>
  <si>
    <t>PAÑAL BABY CONFORT TALLA G X 18 PAÑALES 10-13KM MIMADITO</t>
  </si>
  <si>
    <t>307286</t>
  </si>
  <si>
    <t>PAÑAL BABY CONFORT TALLA XG X 14 PAÑALES 13-15KM MIMADITO</t>
  </si>
  <si>
    <t>306062</t>
  </si>
  <si>
    <t>PAÑAL HUGGIES ACTIVE SEC (VERDE) TALLA G X 20 UNDS (9KG A 12,5KG)</t>
  </si>
  <si>
    <t>306105</t>
  </si>
  <si>
    <t>PAÑAL HUGGIES ACTIVE SEC (VERDE) TALLA RN X 32 UNDS (HASTA 4 KG)</t>
  </si>
  <si>
    <t>306107</t>
  </si>
  <si>
    <t>PAÑAL HUGGIES ACTIVE SEC (VERDE) TALLA XG X 30 UNDS (12KG A 15KG)</t>
  </si>
  <si>
    <t>306072</t>
  </si>
  <si>
    <t>PAÑAL HUGGIES ACTIVE SEC (VERDE) TALLA XXG X 20 UNDS (MAS DE 14KG)</t>
  </si>
  <si>
    <t>306108</t>
  </si>
  <si>
    <t>PAÑAL HUGGIES ACTIVE SEC (VERDE) TALLA XXG X 30 UNDS (MAS DE 14KG)</t>
  </si>
  <si>
    <t>306081</t>
  </si>
  <si>
    <t>PAÑAL HUGGIES NATURAL CARE (ROJO) TALLA M X 30 UNDS (5,5KG A 9,5KG)</t>
  </si>
  <si>
    <t>306076</t>
  </si>
  <si>
    <t>PAÑAL HUGGIES NATURAL CARE (ROJO) TALLA P X 30 UNDS (3,5KG A 6KG)</t>
  </si>
  <si>
    <t>306074</t>
  </si>
  <si>
    <t>PAÑAL HUGGIES NATURAL CARE (ROJO) TALLA RN X 20 UNDS (HASTA 4KG)</t>
  </si>
  <si>
    <t>307577</t>
  </si>
  <si>
    <t>PAÑAL P / ADULTOS TENA TIPO PANTS CLASICO  X 8TALLA L</t>
  </si>
  <si>
    <t>307580</t>
  </si>
  <si>
    <t>PAÑAL P / ADULTOS TENA TIPO PANTS ULTRA X 8  TALLA L</t>
  </si>
  <si>
    <t>307591</t>
  </si>
  <si>
    <t>PAÑAL P / ADULTOS TENA TIPO PANTS ULTRA X 8TALLA M</t>
  </si>
  <si>
    <t>307586</t>
  </si>
  <si>
    <t>PAÑAL P/ ADULTOS TENA SLIP CLASICO X 9 UNDS TALLA L</t>
  </si>
  <si>
    <t>307582</t>
  </si>
  <si>
    <t>PAÑAL P/ ADULTOS TENA SLIP CLASICO X 9 UNDS TALLA M</t>
  </si>
  <si>
    <t>304938</t>
  </si>
  <si>
    <t>PAÑAL PARA BEBE T/L X 80 COMFIES</t>
  </si>
  <si>
    <t>304939</t>
  </si>
  <si>
    <t>PAÑAL PARA BEBE T/M X 80 COMFIES</t>
  </si>
  <si>
    <t>304941</t>
  </si>
  <si>
    <t>PAÑAL PARA BEBE T/S X 80 COMFIES</t>
  </si>
  <si>
    <t>02050</t>
  </si>
  <si>
    <t>PAÑAL SIEMPRESECO ADULTO TALLA G X 6 UNI PHARSANA</t>
  </si>
  <si>
    <t>02049</t>
  </si>
  <si>
    <t>PAÑAL SIEMPRESECO ADULTO TALLA M X 6 UNI PHARSANA</t>
  </si>
  <si>
    <t>307800</t>
  </si>
  <si>
    <t>PAÑALES DE ADULTO TIPO PANTS TALLA G X 8 UNDS, BTO X 6 UNDS MIMLOT</t>
  </si>
  <si>
    <t>307799</t>
  </si>
  <si>
    <t>PAÑALES DE ADULTO TIPO PANTS TALLA M X 9 UNDS. BTO X 6 UNDS MIMLOT</t>
  </si>
  <si>
    <t>305787</t>
  </si>
  <si>
    <t>PAÑALES DESECHABLES TALLA G 8-19KG X 20 UNDS MIMLOT</t>
  </si>
  <si>
    <t>307798</t>
  </si>
  <si>
    <t>PAÑALES DESECHABLES TALLA M 5-9KG X 22 UNDS. BTOX6 UNDS  MIMLOT</t>
  </si>
  <si>
    <t>305784</t>
  </si>
  <si>
    <t>PAÑALES DESECHABLES TALLA P 3-6KG X 24 UNDS MIMLOT</t>
  </si>
  <si>
    <t>305785</t>
  </si>
  <si>
    <t>PAÑALES DESECHABLES TALLA XG 11-25KG X 18 UNDS MIMLOT</t>
  </si>
  <si>
    <t>305786</t>
  </si>
  <si>
    <t>PAÑALES DESECHABLES TALLA XXG +16KG X 18 UNDS MIMLOT</t>
  </si>
  <si>
    <t>307025</t>
  </si>
  <si>
    <t>PAÑALES NEO BABY TALLA G X 10 PHARSANA</t>
  </si>
  <si>
    <t>305801</t>
  </si>
  <si>
    <t>PAÑALES PAMPERS BABY-DRY 3 (7-13 KG) X 32 UNDS P&amp;G</t>
  </si>
  <si>
    <t>306692</t>
  </si>
  <si>
    <t>PAÑALES PARA ADULTO TALLA L X 8 UNDS MIMLOT</t>
  </si>
  <si>
    <t>305793</t>
  </si>
  <si>
    <t>PAÑALES PARA ADULTO TALLA XG X 7 UNDS MIMLOT</t>
  </si>
  <si>
    <t>304497</t>
  </si>
  <si>
    <t>PAÑALES PARA BEBE TALLA XXL PAQUETE X 12 UNID NUBECITA DOROPHARMA</t>
  </si>
  <si>
    <t>305803</t>
  </si>
  <si>
    <t>PEANUT BUTTER CREMA X 510GR (CREMA DE MANI) PAMPA</t>
  </si>
  <si>
    <t>307199</t>
  </si>
  <si>
    <t>PEDI JABON C/ OXIDO DE ZINC X 100GR</t>
  </si>
  <si>
    <t>307195</t>
  </si>
  <si>
    <t>PEDI JABON YODADO X 100GR</t>
  </si>
  <si>
    <t>304789</t>
  </si>
  <si>
    <t>PEINE PARA PIOJOS CON MANGO DE GOMA FC PHARMA</t>
  </si>
  <si>
    <t>02069</t>
  </si>
  <si>
    <t>PENICILINA 6.3.3 I.M AMP EL MORRO</t>
  </si>
  <si>
    <t>103902</t>
  </si>
  <si>
    <t>PENICILINA G BENZATINICA 1.200.000 U.I X 1 AMP VITALIS</t>
  </si>
  <si>
    <t>306784</t>
  </si>
  <si>
    <t>PENICILINA G BENZATINICA 1.200.000 X 1 AMP I.M DPT</t>
  </si>
  <si>
    <t>306637</t>
  </si>
  <si>
    <t>PENICILINA G BENZATINICA AMP 1.200.000 VINCENTI</t>
  </si>
  <si>
    <t>02077</t>
  </si>
  <si>
    <t>PENICILINA G BEZATINICA 2.400.000 U.I EL MORRO</t>
  </si>
  <si>
    <t>307420</t>
  </si>
  <si>
    <t>PENTOXIFILINA  LIBERACION PROLONGADA 400MG X 30 TAB CLEO</t>
  </si>
  <si>
    <t>307767</t>
  </si>
  <si>
    <t>PENTOXIFILINA 400MG X 10 TAB REMENY</t>
  </si>
  <si>
    <t>105150</t>
  </si>
  <si>
    <t>PENTOXIFILINA LP 400MG X 30 TAB PSICOFARMA</t>
  </si>
  <si>
    <t>305603</t>
  </si>
  <si>
    <t>PEPTO BISMOL 525MG/30ML X 118ML (BISMUTO)</t>
  </si>
  <si>
    <t>02082</t>
  </si>
  <si>
    <t>PEREBRON JBE 28MG/5ML X 120ML S/ FRAMBUESA (OXOLAMINA) ELMOR</t>
  </si>
  <si>
    <t>307370</t>
  </si>
  <si>
    <t>PEREBRON JBE 28MG/5ML X 120ML S/ MIEL Y LIMON (OXOLAMINA) ELMOR</t>
  </si>
  <si>
    <t>104308</t>
  </si>
  <si>
    <t>PERIDONT 240ML ENJ. BUCAL (CLORHEXIDINA) OFTALMI</t>
  </si>
  <si>
    <t>304798</t>
  </si>
  <si>
    <t>PERLAVIS FEMME BAÑO INTIMO X 200ML FC PHARMA</t>
  </si>
  <si>
    <t>304800</t>
  </si>
  <si>
    <t>PERLAVIS FEMME BAÑO INTIMO X 360ML FC PHARMA</t>
  </si>
  <si>
    <t>306660</t>
  </si>
  <si>
    <t>PERLAVIS FEMME PLUS BAÑO INTIMO X 200ML FC PHARMA</t>
  </si>
  <si>
    <t>304802</t>
  </si>
  <si>
    <t>PERLAVIS FEMME TEENS BAÑO INTIMO X 200ML FC PHARMA</t>
  </si>
  <si>
    <t>304803</t>
  </si>
  <si>
    <t>PERLAVIS HOMBRE BAÑO INTIMO 200ML FC PHARMA</t>
  </si>
  <si>
    <t>307391</t>
  </si>
  <si>
    <t>PEROXIDO DE BENZOILO 10% GEL X 30GR SGG</t>
  </si>
  <si>
    <t>104156</t>
  </si>
  <si>
    <t>PHARMA-KT 5CMX5M DE COLORES</t>
  </si>
  <si>
    <t>307727</t>
  </si>
  <si>
    <t>PHARMAFIX 10CM X 10M X 1 UNID PHARMAPLAST</t>
  </si>
  <si>
    <t>303226</t>
  </si>
  <si>
    <t>PHARMAFIX 15CM X 10M X 1 UNID PHARMAPLAST</t>
  </si>
  <si>
    <t>307729</t>
  </si>
  <si>
    <t>PHARMAFIX 20CM X 10M X 1 UNID PHARMAPLAST</t>
  </si>
  <si>
    <t>307722</t>
  </si>
  <si>
    <t>PHARMAPORE 10 CM X 25 CM X 5 APOSITOS GENIACARE</t>
  </si>
  <si>
    <t>104462</t>
  </si>
  <si>
    <t>PHARMAPORE 10 CM X 35 CM X 5 APOSITOS GENIACARE</t>
  </si>
  <si>
    <t>307720</t>
  </si>
  <si>
    <t>PHARMAPORE PU I.V. X 5CM X 5,7CM P/ FIJACION DE CANULAS X 20 APOSITOS PHARMAPLAST</t>
  </si>
  <si>
    <t>307533</t>
  </si>
  <si>
    <t>PHESTAL 500MG X 6 TAB (NITAZOXANIDA) GLOBAL FARMA</t>
  </si>
  <si>
    <t>103870</t>
  </si>
  <si>
    <t>PHESTAL SUSP 100MG/5ML X 30 ML (NITAZOXANIDA) GLOBAL FARMA</t>
  </si>
  <si>
    <t>304083</t>
  </si>
  <si>
    <t>PIGRAL 75MG X 14 COMPR (CLOPIDOGREL) ROWE</t>
  </si>
  <si>
    <t>305548</t>
  </si>
  <si>
    <t>PIKOF CREMA REPELENTE DE INSECTOS TUBOI 120G ARTE + SANO</t>
  </si>
  <si>
    <t>305742</t>
  </si>
  <si>
    <t>PIKOF REPELENTE DE INSECTOS ROLL-ON 90ML ARTE + SANO</t>
  </si>
  <si>
    <t>307478</t>
  </si>
  <si>
    <t>PINADRINA 1MG/ML X 1 AMP (ADRENALINA) PISA</t>
  </si>
  <si>
    <t>103258</t>
  </si>
  <si>
    <t>PINAVERIUM BROMURO 100MG X 20 TAB (CALOX)</t>
  </si>
  <si>
    <t>303312</t>
  </si>
  <si>
    <t>PINAVERIUM BROMURO 50MG X 20 TAB CALOX</t>
  </si>
  <si>
    <t>303727</t>
  </si>
  <si>
    <t>PINVEX 5G SOLUCION TOPICO BUCAL10ML COFASA</t>
  </si>
  <si>
    <t>103472</t>
  </si>
  <si>
    <t>PIPERACILINA TAZOBACTAM AMP 4,5GR VITALIS</t>
  </si>
  <si>
    <t>02086</t>
  </si>
  <si>
    <t>PIPERACILINA+TAZOBACTAM 4.5G I.V AMP KMPLUS</t>
  </si>
  <si>
    <t>104118</t>
  </si>
  <si>
    <t>PIPERAZINA 500MG/5ML JBE 120 ML INNOVACION</t>
  </si>
  <si>
    <t>02089</t>
  </si>
  <si>
    <t>PIPERAZINA 500MG/5ML JBE 120ML BIOQUIMICA</t>
  </si>
  <si>
    <t>303070</t>
  </si>
  <si>
    <t>PIRA 250 MG + GINKGO BILOBA 250 MG X 30 CAP  HERBAPLANT</t>
  </si>
  <si>
    <t>303551</t>
  </si>
  <si>
    <t>PIRACETAM 800MG X 10TAB CAJA X 10 BLISTER JMW</t>
  </si>
  <si>
    <t>306832</t>
  </si>
  <si>
    <t>PIRIDOXINA 50MG X 10 TAB CAJA X 10 BLISTER LABOT</t>
  </si>
  <si>
    <t>306551</t>
  </si>
  <si>
    <t>PISATRINA AMP 160MG-800MG/3ML CAJA X 6 AMP (TRIMETRIM-SULFA) PISA</t>
  </si>
  <si>
    <t>304408</t>
  </si>
  <si>
    <t>PLAN B 0.75MG X 2TAB (LEVONOGESTREL BP) UNIPHARMA</t>
  </si>
  <si>
    <t>105019</t>
  </si>
  <si>
    <t>PLATSIDERM SULFADIAZINA DE PLATA1%+LIDOCAINA 0.6% CREMA X 50 G PORTUGAL</t>
  </si>
  <si>
    <t>307477</t>
  </si>
  <si>
    <t>PLAUTIS 25MG/100ML FCO C/20ML SOL P/NEB (BROMURO DE IPRATROPIO) PISA</t>
  </si>
  <si>
    <t>02100</t>
  </si>
  <si>
    <t>PLIDAN 10MG GOTAS 20ML (PROPINOX) MEGALABS</t>
  </si>
  <si>
    <t>02101</t>
  </si>
  <si>
    <t>PLIDAN COMPUESTO 10MG/125MG X 10 COMP MEGALABS</t>
  </si>
  <si>
    <t>304574</t>
  </si>
  <si>
    <t>PLIDAN COMPUESTO SOL INY I.V./I.M. X 1AMP MEGALEABS</t>
  </si>
  <si>
    <t>304086</t>
  </si>
  <si>
    <t>POENKERAT SOL OFT 0,5% X 5ML POEN</t>
  </si>
  <si>
    <t>307023</t>
  </si>
  <si>
    <t>POENTOBRAL GEL OFT 0,3% X 5MG (TOBRAMICINA) POEN</t>
  </si>
  <si>
    <t>305327</t>
  </si>
  <si>
    <t>POENTOBRAL SOL OFT 0,3% X 5ML (TOBRAMICINA) POEN</t>
  </si>
  <si>
    <t>304670</t>
  </si>
  <si>
    <t>POLANTAC X 10 TAB (ANTIACIDO) POLINAC</t>
  </si>
  <si>
    <t>02104</t>
  </si>
  <si>
    <t>POLI-OTICO 5ML SOL GOTAS ROWE</t>
  </si>
  <si>
    <t>02103</t>
  </si>
  <si>
    <t>POLIAMIN SOL INY DE AMINOACIDOS CRISTALINOS AL 10% X 500ML BEHRENS</t>
  </si>
  <si>
    <t>302799</t>
  </si>
  <si>
    <t>POLIFIX X 22 G EN POLVO POLINAC</t>
  </si>
  <si>
    <t>302797</t>
  </si>
  <si>
    <t>POLIFIX X 56 G POLINAC</t>
  </si>
  <si>
    <t>104067</t>
  </si>
  <si>
    <t>POLIMAIS +IMUNIDADE (C,D,E,ZINC-SELENIO) X 60 CAPSULAS NUTRIEX</t>
  </si>
  <si>
    <t>104427</t>
  </si>
  <si>
    <t>POLIMAIS LACTULOSA  667MG/ML X 120ML SABOR A AMEIXA</t>
  </si>
  <si>
    <t>303163</t>
  </si>
  <si>
    <t>POLIMAIS LACTULOSA  667MG/ML X 120ML SABOR A PAPAYA</t>
  </si>
  <si>
    <t>104078</t>
  </si>
  <si>
    <t>POLIMAIS POLIVITAMINICO A-Z+MINERALES X 60 CAP NUTRIEX</t>
  </si>
  <si>
    <t>02106</t>
  </si>
  <si>
    <t>POLTAX 50MG X 20 TAB (DICLOFENAC POTASICO) GEOLAB</t>
  </si>
  <si>
    <t>104998</t>
  </si>
  <si>
    <t>POMADA AZAHARES X 60 G RECETTEMARK</t>
  </si>
  <si>
    <t>305051</t>
  </si>
  <si>
    <t>POMADA CEROX 60G (ANTIPAÑALITIS) FARMAGENIK</t>
  </si>
  <si>
    <t>304555</t>
  </si>
  <si>
    <t>POMADA DE AZUFRE AL 10% 60GR  RECETTEMARK</t>
  </si>
  <si>
    <t>303341</t>
  </si>
  <si>
    <t>POMADA DE AZUFRE AL 5% 60GR  RECETTEMARK</t>
  </si>
  <si>
    <t>103676</t>
  </si>
  <si>
    <t>PORTIL CREMA X 20GR (CLOTRIMAZOL-GENTAMICINA-DEXAETASONA) PORTUGAL</t>
  </si>
  <si>
    <t>305028</t>
  </si>
  <si>
    <t>POSLOV 1,5 MG X 1 COMP (LEVONORGESTREL) CIFARMA</t>
  </si>
  <si>
    <t>303663</t>
  </si>
  <si>
    <t>POSTRES 40% DE CACAO CAJA 4 UNDS x 200GR NESTLE</t>
  </si>
  <si>
    <t>103334</t>
  </si>
  <si>
    <t>PRABISO (BISOPROLOL) 5MG X 30TAB ADN MEDICAL</t>
  </si>
  <si>
    <t>103551</t>
  </si>
  <si>
    <t>PRAFENAC (ACECLOFENACO) 100MG X 10TAB ADN MEDICAL</t>
  </si>
  <si>
    <t>02769</t>
  </si>
  <si>
    <t>PRALINA 75MG X 14 CAP (PREGABALINA) BIOTECH</t>
  </si>
  <si>
    <t>105240</t>
  </si>
  <si>
    <t>PRAOME-ES ESOMEPRAZOL 40 MG POLVO I.V. X 5 ML ADN MEDICAL</t>
  </si>
  <si>
    <t>306888</t>
  </si>
  <si>
    <t>PRAVANCO 500 MG AMP ADN MEDICAL</t>
  </si>
  <si>
    <t>02109</t>
  </si>
  <si>
    <t>PRAXONA 150MG X 24 TAB ROWE</t>
  </si>
  <si>
    <t>304913</t>
  </si>
  <si>
    <t>PREDNABENE 15MG / 5ML SOL ORAL X 60ML (PREDNISOLONA) GLOBAL FARMA</t>
  </si>
  <si>
    <t>302458</t>
  </si>
  <si>
    <t>PREDNISOLONA 5 MG X 30 TAB BLUE MEDICAL</t>
  </si>
  <si>
    <t>305225</t>
  </si>
  <si>
    <t>PREDNISOLONA 5MG X 10 TAB CAJA X 10 BLISTER LAND</t>
  </si>
  <si>
    <t>103721</t>
  </si>
  <si>
    <t>PREDNISOLONA 5MG X 10 TAB KMPLUS</t>
  </si>
  <si>
    <t>306572</t>
  </si>
  <si>
    <t>PREDNISONA 5 MG X 10 COMP CHEMICAL DAMPE</t>
  </si>
  <si>
    <t>306735</t>
  </si>
  <si>
    <t>PREDNISONA 50MG X 10 TAB CAJA X 10 BLISTER PORTUGAL</t>
  </si>
  <si>
    <t>02115</t>
  </si>
  <si>
    <t>PREDNISONA 50MG X 10 TAB CALOX</t>
  </si>
  <si>
    <t>104407</t>
  </si>
  <si>
    <t>PREDNISONA 50MG X 10 TAB GENCER</t>
  </si>
  <si>
    <t>303200</t>
  </si>
  <si>
    <t>PREDNISONA 5MG X 10 COMPR SPEFAR</t>
  </si>
  <si>
    <t>02119</t>
  </si>
  <si>
    <t>PREDNISONA 5MG X 10 TAB GENCER</t>
  </si>
  <si>
    <t>02120</t>
  </si>
  <si>
    <t>PREDNISONA 5MG X 10 TAB ZAKI</t>
  </si>
  <si>
    <t>02121</t>
  </si>
  <si>
    <t>PREDNISONA 5MG X 30 TAB CALOX</t>
  </si>
  <si>
    <t>305124</t>
  </si>
  <si>
    <t>PREDO-120 FOSFATO SODICO DE PREDNISOLONA SOL ORAL 15MG/5ML X 120ML MEDICAMENTOS ASIA</t>
  </si>
  <si>
    <t>304665</t>
  </si>
  <si>
    <t>PREGABALINA 75MG X 10 TAB CAJA X 10 BLISTER JMW</t>
  </si>
  <si>
    <t>307520</t>
  </si>
  <si>
    <t>PREGNACY TEST X 1 (PRUEBA DE EMBARAZO) BALAXI</t>
  </si>
  <si>
    <t>104418</t>
  </si>
  <si>
    <t>PRELIVAL 75MG X 20 TAB (PREGABALINA) VALMORCA</t>
  </si>
  <si>
    <t>304087</t>
  </si>
  <si>
    <t>PRESIDERM UNGÜENTO 2% X 15GR MEDIHEALTH</t>
  </si>
  <si>
    <t>303555</t>
  </si>
  <si>
    <t>PRIFIXIM 400MG X 10 CAP (CEFIXIMA) CAJA X 10 BLISTER PRISM</t>
  </si>
  <si>
    <t>306110</t>
  </si>
  <si>
    <t>PRIFOL 5 MG/ML SOL INY I.M. / I.V. CAJA X 10 AMP (ACIDO FOLICO) PRISM</t>
  </si>
  <si>
    <t>303569</t>
  </si>
  <si>
    <t>PRIMANT 10MG X 10 TAB (MEMANTINA) CAJA X 10 BLISTER PRISM</t>
  </si>
  <si>
    <t>303557</t>
  </si>
  <si>
    <t>PRISERT 50 MG X  10 TAB CAJA X 10 BLISTER (SERTRALINA) PRISM</t>
  </si>
  <si>
    <t>307067</t>
  </si>
  <si>
    <t>PRISMAROX 20MG X 10 TAB CAJA X 10 BLISTER (PAROXETINA) PRISM</t>
  </si>
  <si>
    <t>307069</t>
  </si>
  <si>
    <t>PRIVAL 160MG X 10 TAB CAJA X 10 BLISTER (VALSARTAN) PRISM</t>
  </si>
  <si>
    <t>303585</t>
  </si>
  <si>
    <t>PRIVAL-80 VALSARTAN 80 MG X 10 TAB CAJA X 10 BLISTER PRISM</t>
  </si>
  <si>
    <t>303361</t>
  </si>
  <si>
    <t>PROBENTOL DERMA SPRAY X 50ML CIFARMA</t>
  </si>
  <si>
    <t>303560</t>
  </si>
  <si>
    <t>PRODIL (DILTIAZEM) 60MG  X 10 TAB CAJA X 10 BLISTER PRISM</t>
  </si>
  <si>
    <t>306518</t>
  </si>
  <si>
    <t>PROGEST 200MG X 30  CAPS ELEA</t>
  </si>
  <si>
    <t>104228</t>
  </si>
  <si>
    <t>PROGESTERONA 100MG X 30 TAB KMPLUS</t>
  </si>
  <si>
    <t>303401</t>
  </si>
  <si>
    <t>PROGESTERONA 200MG X 30 TAB CLEO</t>
  </si>
  <si>
    <t>104229</t>
  </si>
  <si>
    <t>PROGESTERONA 200MG X 30 TAB KMPLUS</t>
  </si>
  <si>
    <t>303450</t>
  </si>
  <si>
    <t>PROKIDS X 30 SOBRES CALOX</t>
  </si>
  <si>
    <t>105085</t>
  </si>
  <si>
    <t>PROPRANOLOL 10MG X 20 TAB (BIOTECH)</t>
  </si>
  <si>
    <t>304520</t>
  </si>
  <si>
    <t>PROPRANOLOL 40MG X 20 TAB BIOTECH</t>
  </si>
  <si>
    <t>307070</t>
  </si>
  <si>
    <t>PROQUETA 100MG X 10 TAB (QUETIAPINA) CAJA X 10 BLISTER PRISM</t>
  </si>
  <si>
    <t>02146</t>
  </si>
  <si>
    <t>PROSOLVIT GOTAS 15ML (COMPLEJO B MEGALABS</t>
  </si>
  <si>
    <t>304602</t>
  </si>
  <si>
    <t>PROTECTOR LABIAL CEREZA 4G NEVADA INTERCOS</t>
  </si>
  <si>
    <t>304603</t>
  </si>
  <si>
    <t>PROTECTOR LABIAL COCO 4G NEVADA INTERCOS</t>
  </si>
  <si>
    <t>304604</t>
  </si>
  <si>
    <t>PROTECTOR LABIAL FRESA 4G NEVADA INTERCOS</t>
  </si>
  <si>
    <t>304605</t>
  </si>
  <si>
    <t>PROTECTOR LABIAL MANZANA 4G NEVADA INTERCOS</t>
  </si>
  <si>
    <t>304606</t>
  </si>
  <si>
    <t>PROTECTOR LABIAL NATURAL 4G NEVADA INTERCOS</t>
  </si>
  <si>
    <t>307603</t>
  </si>
  <si>
    <t>PROTECTOR SOLAR LOCION HAWAIIAN TROPIC KIDS SPRAY X 240ML 50+FPS</t>
  </si>
  <si>
    <t>307604</t>
  </si>
  <si>
    <t>PROTECTOR SOLAR LOCION HAWAIIAN TROPIC SHEER TOUCH X 240ML 50+FPS</t>
  </si>
  <si>
    <t>307027</t>
  </si>
  <si>
    <t>PROTECTORES DIARIOS ACTIVA SEC X 40 UDS BULTO POR 12 PAQ PHARSANA</t>
  </si>
  <si>
    <t>306259</t>
  </si>
  <si>
    <t>PROTECTORES DIARIOS ALWAYS SIN PERFUME X 40UNDS P&amp;G</t>
  </si>
  <si>
    <t>305384</t>
  </si>
  <si>
    <t>PROTECTORES DIARIOS FRIENDS MANZANILLA 12 PAQ X 40 UNID</t>
  </si>
  <si>
    <t>305380</t>
  </si>
  <si>
    <t>PROTECTORES DIARIOS FRIENDS TELA SUAVE 12 PAQ X 40 UNID</t>
  </si>
  <si>
    <t>305545</t>
  </si>
  <si>
    <t>PROTECTORES DIARIOS FRIENDS TELA SUAVE 8 PAQ X 60 UNID</t>
  </si>
  <si>
    <t>306857</t>
  </si>
  <si>
    <t>PROTECTORES DIARIOS KOTEX ANTIBACTERIAL X 15 UNDS</t>
  </si>
  <si>
    <t>306098</t>
  </si>
  <si>
    <t>PROTECTORES DIARIOS KOTEX ANTIBACTERIAL X 50 UNDS</t>
  </si>
  <si>
    <t>306097</t>
  </si>
  <si>
    <t>PROTECTORES DIARIOS KOTEX MEGA PACK X 50 UNDS</t>
  </si>
  <si>
    <t>306099</t>
  </si>
  <si>
    <t>PROTECTORES DIARIOS KOTEX PURO Y NATURAL X 50 UNDS</t>
  </si>
  <si>
    <t>306057</t>
  </si>
  <si>
    <t>PROTECTORES DIARIOS KOTEX ULTRA FLEXIBLE X 15 UNDS</t>
  </si>
  <si>
    <t>306096</t>
  </si>
  <si>
    <t>PROTECTORES DIARIOS KOTEX X 15 UNDS</t>
  </si>
  <si>
    <t>307583</t>
  </si>
  <si>
    <t>PROTECTORES DIARIOS NOSOTRAS MEGAPACK X 150 UNDS MULTIESTILO</t>
  </si>
  <si>
    <t>307584</t>
  </si>
  <si>
    <t>PROTECTORES DIARIOS NOSOTRAS MEGAPACK X 150 UNDS NORMAL</t>
  </si>
  <si>
    <t>307585</t>
  </si>
  <si>
    <t>PROTECTORES DIARIOS NOSOTRAS X 15 UNDS MAYOR PROTECCION LARGOS</t>
  </si>
  <si>
    <t>303547</t>
  </si>
  <si>
    <t>PROTIDINE 10MG X 10 TAB (LORATADINA) CAJA X 10 BLISTER PRISM</t>
  </si>
  <si>
    <t>304088</t>
  </si>
  <si>
    <t>PROTOSULFIL CREMA 1% X 30GR (SULFADIAZINA PLATA) ROWE</t>
  </si>
  <si>
    <t>303273</t>
  </si>
  <si>
    <t>PROVEN 75MG X 10 TAB (VENLAFAXINA) PRISM</t>
  </si>
  <si>
    <t>307110</t>
  </si>
  <si>
    <t>PROVICAR 1GR/10ML SOL. X 180ML (L-CARNITINA) ELMOR</t>
  </si>
  <si>
    <t>104841</t>
  </si>
  <si>
    <t>PROVIM (VITAMINAS Y MINERALES) PLUSANDEX</t>
  </si>
  <si>
    <t>306346</t>
  </si>
  <si>
    <t>PROVUNI 10MG X 28 TAB (MEDROXIPROGESTERONA) UNIPHARMA</t>
  </si>
  <si>
    <t>306345</t>
  </si>
  <si>
    <t>PROVUNI 5MG X 30 TAB (MEDROXIPROGESTERONA) UNIPHARMA</t>
  </si>
  <si>
    <t>305933</t>
  </si>
  <si>
    <t>PRURICA CREMA RECTAL 5GR/1GR X 20GR (POLICRESULENO - CINCOCAINA) MALLEN</t>
  </si>
  <si>
    <t>305927</t>
  </si>
  <si>
    <t>PRURICA X 7 SUPOSITORIOS (POLICRESULENO 100MG - CINCOCAINA 2,5MG) MALLEN</t>
  </si>
  <si>
    <t>306801</t>
  </si>
  <si>
    <t>PYLOOCAIN UNG HEMORROIDAL X 30GR (BETAMETASONA-FENILEFRINA-LIDOCAINA) GALENTIC</t>
  </si>
  <si>
    <t>02154</t>
  </si>
  <si>
    <t>QUANOX 0.6% GOTAS 5ML (IVERMECTINA) SIEGFRIED</t>
  </si>
  <si>
    <t>302753</t>
  </si>
  <si>
    <t>QUEIMALIVE SULFACETAMIDA SODICA 74MG-TROLAMINA 20 MG X 30 G CIFARMA</t>
  </si>
  <si>
    <t>306726</t>
  </si>
  <si>
    <t>QUERCETOL 500MG X 10 TAB (CICLONAMINA) SIEGFRIED</t>
  </si>
  <si>
    <t>307527</t>
  </si>
  <si>
    <t>QUETIAPINA 100MG X 10 TAB CAJA X 10 BLISTER JMW</t>
  </si>
  <si>
    <t>303402</t>
  </si>
  <si>
    <t>QUETIAPINA 200MG X 30 TAB CLEO</t>
  </si>
  <si>
    <t>305533</t>
  </si>
  <si>
    <t>QUETIAPINA 25MG X 30 TAB SPEFAR</t>
  </si>
  <si>
    <t>02161</t>
  </si>
  <si>
    <t>QUETIAPINA 50MG X 10 TAB KMPLUS</t>
  </si>
  <si>
    <t>304634</t>
  </si>
  <si>
    <t>QUINCHONCHO 300MG X 30CAP (SINUSITIS Y RINITIS) HERBAPLANT</t>
  </si>
  <si>
    <t>304440</t>
  </si>
  <si>
    <t>QUINOCORT SUSPENSION OFTALMICA 5ML (CIPROFLOXACINA/DEXAMETASONA) OFTALMI</t>
  </si>
  <si>
    <t>103309</t>
  </si>
  <si>
    <t>QUINOFTAL 0,3% X 5ML (CIPROFLOXACINA) OFTALMI</t>
  </si>
  <si>
    <t>305273</t>
  </si>
  <si>
    <t>QUINOMAX SOL OFT 0.50 % X 5 ML (MOXIFLOXACINA)  OFTALMI</t>
  </si>
  <si>
    <t>02164</t>
  </si>
  <si>
    <t>QUINOTIC SOL OTICA 4ML (CIPROFLOXACINA) OFTALMI</t>
  </si>
  <si>
    <t>02745</t>
  </si>
  <si>
    <t>QUITACALLOS 8 GR LYA</t>
  </si>
  <si>
    <t>307748</t>
  </si>
  <si>
    <t>RANITIDINA 50MG/2ML X 2ML AMP I.M. CAJA X 10 AMP CAMBRIDGE</t>
  </si>
  <si>
    <t>104014</t>
  </si>
  <si>
    <t>RANITIDINA JBE 75MG/5ML X 100ML JMW</t>
  </si>
  <si>
    <t>02183</t>
  </si>
  <si>
    <t>RARIVIT IMUNO X 30 COMP LABORATORIOS GLOBO</t>
  </si>
  <si>
    <t>305139</t>
  </si>
  <si>
    <t>RECOLECTOR DE HECES PAQUETE X 25 UDS H.M.D</t>
  </si>
  <si>
    <t>305140</t>
  </si>
  <si>
    <t>RECOLECTOR DE ORINA PAQUETE X 25 UDS H.M.D</t>
  </si>
  <si>
    <t>307033</t>
  </si>
  <si>
    <t>RECOLECTORES DE HECES X 25 UND MODERPLAST</t>
  </si>
  <si>
    <t>307032</t>
  </si>
  <si>
    <t>RECOLECTORES DE ORINA X 25 UND MODERPLAST</t>
  </si>
  <si>
    <t>103373</t>
  </si>
  <si>
    <t>RECOPEP-T PIPERACILINA TAZOBACTAM 4,5MG I.V MEDICAMENTOS ASIA</t>
  </si>
  <si>
    <t>307114</t>
  </si>
  <si>
    <t>RECTANYL 0,05% CREMA X 30GR (TRETINOINA) GALDERMA</t>
  </si>
  <si>
    <t>307449</t>
  </si>
  <si>
    <t>REDOZINC X 10 COMPR EFERV. (VITAMINA C 1GR - ZINC 10MG) PORTUGAL</t>
  </si>
  <si>
    <t>303728</t>
  </si>
  <si>
    <t>REDUBEN 100MG X 10 TAB (NIMESULIDE) COFASA</t>
  </si>
  <si>
    <t>306819</t>
  </si>
  <si>
    <t>REDUGRAS 500MG X 30 CAP BEHRENS</t>
  </si>
  <si>
    <t>302468</t>
  </si>
  <si>
    <t>REFLUXYL 0.400G-0.375G/15ML SUSP ANTIACIDO ANTIREFLUJO X 120ML ZUOZ PHARMA</t>
  </si>
  <si>
    <t>02191</t>
  </si>
  <si>
    <t>REHIDROSOL SUERO S/FRAMBUESA 45mEq/L X 600ML BEHRENS</t>
  </si>
  <si>
    <t>02190</t>
  </si>
  <si>
    <t>REHIDROSOL SUERO S/FRESA 45mEq/L X 600ML BEHRENS</t>
  </si>
  <si>
    <t>02193</t>
  </si>
  <si>
    <t>REHIDROSOL SUERO S/MANZANA 60mEq/L X 600ML BEHRENS</t>
  </si>
  <si>
    <t>02195</t>
  </si>
  <si>
    <t>REHIDROSOL SUERO S/UVA 45mEq/L X 600ML BEHRENS</t>
  </si>
  <si>
    <t>307353</t>
  </si>
  <si>
    <t>RELNEX 5MG X 30 COMP (NEBIVOLOL) SNC</t>
  </si>
  <si>
    <t>303628</t>
  </si>
  <si>
    <t>REMDESIVIR 100MG I.V (MAVER) MTI MEDICAL</t>
  </si>
  <si>
    <t>304600</t>
  </si>
  <si>
    <t>REPELENTE AVISPA 135G AEROSOL INTERCOS</t>
  </si>
  <si>
    <t>304601</t>
  </si>
  <si>
    <t>REPELENTE AVISPA 220G AEROSOL INTERCOS</t>
  </si>
  <si>
    <t>304598</t>
  </si>
  <si>
    <t>REPELENTE AVISPA TARRO 100G CREMA INTERCOS</t>
  </si>
  <si>
    <t>304599</t>
  </si>
  <si>
    <t>REPELENTE AVISPA TUBO 100G CREMA INTERCOS</t>
  </si>
  <si>
    <t>104404</t>
  </si>
  <si>
    <t>REVERSAIR 5 (MONTELUKAST) 5MG X 10TAB ACI</t>
  </si>
  <si>
    <t>104482</t>
  </si>
  <si>
    <t>RHELEN ARNICA MONTANA PLUS ROLL-ON X 90 GR INTERVIT</t>
  </si>
  <si>
    <t>104484</t>
  </si>
  <si>
    <t>RHELEN ARNICA MONTANA PLUS X 240 GR INTERVIT</t>
  </si>
  <si>
    <t>302817</t>
  </si>
  <si>
    <t>RHELEN ARNICA MONTANA SIN MENTOL ROLL-ON X 90 GR INTERVIT</t>
  </si>
  <si>
    <t>305608</t>
  </si>
  <si>
    <t>RHELEN ARNICA PLUS CRISTAL 100GR</t>
  </si>
  <si>
    <t>104476</t>
  </si>
  <si>
    <t>RHELEN ARNICA PLUS X 100 GR INTERVIT</t>
  </si>
  <si>
    <t>104483</t>
  </si>
  <si>
    <t>RHELEN ARNICA SPRAY X 120 ML INTERVIT</t>
  </si>
  <si>
    <t>104479</t>
  </si>
  <si>
    <t>RHELEN GEL COOL ICE PARA MASAJE AZUL X 250 GR INTERVIT</t>
  </si>
  <si>
    <t>104478</t>
  </si>
  <si>
    <t>RHELEN GEL COOL ICE PARA MASAJE VERDE X 250 GR INTERVIT</t>
  </si>
  <si>
    <t>304092</t>
  </si>
  <si>
    <t>RIDAL 1 MG X 20 TAB (RISPERIDONA) ROWE</t>
  </si>
  <si>
    <t>304090</t>
  </si>
  <si>
    <t>RIDAL 2 MG X 20 TAB (RISPERIDONA) ROWE</t>
  </si>
  <si>
    <t>103960</t>
  </si>
  <si>
    <t>RIDAL 3 MG X 20 TAB (RISPERIDONA) ROWE</t>
  </si>
  <si>
    <t>105088</t>
  </si>
  <si>
    <t>RINOT ANTIGRIPAL X 12 CAP BIOTECH</t>
  </si>
  <si>
    <t>304094</t>
  </si>
  <si>
    <t>RISPERID 1MG X 30 COMPR MEGALABS</t>
  </si>
  <si>
    <t>304095</t>
  </si>
  <si>
    <t>RISPERID 2MG X 30 COMPR (RISPERIDONA)  MEGALABS</t>
  </si>
  <si>
    <t>307213</t>
  </si>
  <si>
    <t>RISPERIDONA 1MG X 10 TAB CAJA X 10 BLISTER UNICURE</t>
  </si>
  <si>
    <t>02114</t>
  </si>
  <si>
    <t>RISPERIDONA 2MG X 20 TAB CALOX</t>
  </si>
  <si>
    <t>304662</t>
  </si>
  <si>
    <t>RISPERIDONA 3MG X 10 TAB CAJA X 10 BLISTER JMW</t>
  </si>
  <si>
    <t>303202</t>
  </si>
  <si>
    <t>RIVAROXABAN 10MG X 30 COMPR SPEFAR</t>
  </si>
  <si>
    <t>307231</t>
  </si>
  <si>
    <t>RIVAROXABÁN  20 MG X 15 TAB KLOMDAY</t>
  </si>
  <si>
    <t>302526</t>
  </si>
  <si>
    <t>RIXIGAL 100MG/5ML SUSP ORAL X 100ML (RIFAMIXINA) PHARMETIQUE</t>
  </si>
  <si>
    <t>302974</t>
  </si>
  <si>
    <t>RIXIGAL 400 MG X 6 TAB (RIFAXIMINA) PHARMETIQUE</t>
  </si>
  <si>
    <t>105049</t>
  </si>
  <si>
    <t>RIÑOCARE 460MG X 30 CAP (CALCULOS RENALES) HERBAPLANT</t>
  </si>
  <si>
    <t>105102</t>
  </si>
  <si>
    <t>ROCARNIN 10% SOL ORAL X 120ML ( L-CARNITINA) RONAVA</t>
  </si>
  <si>
    <t>305664</t>
  </si>
  <si>
    <t>RODILLERA DOBLE ARTICULADA AZUL TALLA M FORMA ELASTICA</t>
  </si>
  <si>
    <t>305663</t>
  </si>
  <si>
    <t>RODILLERA ROTULAR TALLA M FORMA ELASTICA</t>
  </si>
  <si>
    <t>305662</t>
  </si>
  <si>
    <t>RODILLERA UNIVERSAL BEIGE TALLA L FORMA ELASTICA</t>
  </si>
  <si>
    <t>305661</t>
  </si>
  <si>
    <t>RODILLERA UNIVERSAL BEIGE TALLA M FORMA ELASTICA</t>
  </si>
  <si>
    <t>305660</t>
  </si>
  <si>
    <t>RODILLERA UNIVERSAL BEIGE TALLA S FORMA ELASTICA</t>
  </si>
  <si>
    <t>307362</t>
  </si>
  <si>
    <t>RONADOL 500MG X 10 TAB CAJA X 10 BLISTER (PARACETAMOL) UNIPHARMA</t>
  </si>
  <si>
    <t>305199</t>
  </si>
  <si>
    <t>RONATROPINE AMP 1MG/ML CAJA X 10 AMP I.M-I.V (ATROPINA) RONAK</t>
  </si>
  <si>
    <t>105104</t>
  </si>
  <si>
    <t>RONAVIT VITAMINAS B12/B1/B6 X 20 CAP RONAVA</t>
  </si>
  <si>
    <t>307545</t>
  </si>
  <si>
    <t>ROSUVASTATINA 10MG X 10 TAB CAMBRIDGE</t>
  </si>
  <si>
    <t>303573</t>
  </si>
  <si>
    <t>ROSUVASTATINA 20MG X 10 TAB CAJA X 10 BLISTER FAHD</t>
  </si>
  <si>
    <t>304098</t>
  </si>
  <si>
    <t>ROVARTAL 10MG (ROSUVASTATINA) X 30 COMPR MEGALABS</t>
  </si>
  <si>
    <t>305826</t>
  </si>
  <si>
    <t>ROWELUK 10MG X 10 COMPR (MONTELUKAST) ROWE</t>
  </si>
  <si>
    <t>304102</t>
  </si>
  <si>
    <t>ROWELUK 4MG X 10 COMPR MAST. (MONTELUKAST) ROWE</t>
  </si>
  <si>
    <t>305331</t>
  </si>
  <si>
    <t>ROWELUK 5MG X 10 COMPR MAST (MONTELUKAST) ROWE</t>
  </si>
  <si>
    <t>307221</t>
  </si>
  <si>
    <t>SABI FLEX VERA 400MG X 30 CAP (SABILA-MANZANILLA Y LINAZA) PRIMAVERA MAF</t>
  </si>
  <si>
    <t>02686</t>
  </si>
  <si>
    <t>SABILA JBE NATURAL X 120ML SOMA</t>
  </si>
  <si>
    <t>307138</t>
  </si>
  <si>
    <t>SABILINAZ X 70 CAP (ALOE VERA 0,5G - LINAZA 0,120G) LA ABEJITA</t>
  </si>
  <si>
    <t>306683</t>
  </si>
  <si>
    <t>SACARATO FERRICO AMP 20MG/ML X 5ML I.V CAJA X 5 AMP (HIERRO) ALCISTA</t>
  </si>
  <si>
    <t>103303</t>
  </si>
  <si>
    <t>SACRUSYT SALBUTAMOL AEROSOL 100MCG X 200DOSIS INVIMA</t>
  </si>
  <si>
    <t>305596</t>
  </si>
  <si>
    <t>SAL DE EPSOM SOBRE DE 20GR X1 FARMAX</t>
  </si>
  <si>
    <t>306139</t>
  </si>
  <si>
    <t>SAL DE EPSON SOBRE X 20GR LYA</t>
  </si>
  <si>
    <t>305156</t>
  </si>
  <si>
    <t>SAL DE FRUTAS (3 SOBRES) LYA</t>
  </si>
  <si>
    <t>305597</t>
  </si>
  <si>
    <t>SAL DE HIGUERA SOBRE DE 10GR X1 FARMAX</t>
  </si>
  <si>
    <t>105028</t>
  </si>
  <si>
    <t>SALBUROL 0,5% (SALBUTAMOL) VALMORCA</t>
  </si>
  <si>
    <t>307100</t>
  </si>
  <si>
    <t>SALBUTAMOL 100MCG INH X 200 DOSIS CAMBRIDGE</t>
  </si>
  <si>
    <t>307093</t>
  </si>
  <si>
    <t>SALBUTAMOL 100MCG/DOSIS SUSP AEROSOL PARA INHALAR MEDIGEN</t>
  </si>
  <si>
    <t>02229</t>
  </si>
  <si>
    <t>SALBUTAMOL 15ML SOL. /INHALAR MEDIGEN</t>
  </si>
  <si>
    <t>307528</t>
  </si>
  <si>
    <t>SALBUTAMOL 4MG X 10 TAB CAJA X 10 BLISTER BALAXI</t>
  </si>
  <si>
    <t>302700</t>
  </si>
  <si>
    <t>SALICIS ACIDO SALICILICO 1% CREMA X 20 G BOOZ</t>
  </si>
  <si>
    <t>104232</t>
  </si>
  <si>
    <t>SALMETEROL / FLUTICASONA INHALADOR 25MCG/250MCG/ 120 DOSIS KMPLUS</t>
  </si>
  <si>
    <t>104725</t>
  </si>
  <si>
    <t>SALRES 100MCG INHALADOR 200 DOSIS (SALBUTAMOL) DEVA</t>
  </si>
  <si>
    <t>303665</t>
  </si>
  <si>
    <t>SAMBA GALLETA CHOCOLATE CAJA 20UNDS x 32GR NESTLE</t>
  </si>
  <si>
    <t>103689</t>
  </si>
  <si>
    <t>SANA CLOTRIMAZOL 2% CREMA VAGINAL X 20GR BLUE MEDICAL</t>
  </si>
  <si>
    <t>307785</t>
  </si>
  <si>
    <t>SANALO 3ER PASO CREMA FACIAL 30G</t>
  </si>
  <si>
    <t>302638</t>
  </si>
  <si>
    <t>SARIFAN COMPOSITUM HIOSCINA/DIPIRONA 0.01G-0.25G X 20 TAB RONAVA</t>
  </si>
  <si>
    <t>305508</t>
  </si>
  <si>
    <t>SAVER 500MG X 5 COMPR (AZITROMICINA) ELMOR</t>
  </si>
  <si>
    <t>02770</t>
  </si>
  <si>
    <t>SAX SOLUCION DUCHA VAGINAL 135 ML C/CANULA VAG BIOTECH</t>
  </si>
  <si>
    <t>02246</t>
  </si>
  <si>
    <t>SCALP #19 IMSUMEDICAL</t>
  </si>
  <si>
    <t>103772</t>
  </si>
  <si>
    <t>SCALP VEIN PERICRANEAL 25 G  GDG GIDAGUS</t>
  </si>
  <si>
    <t>01687</t>
  </si>
  <si>
    <t>SECNIDAZOL 500MG X 4 TAB KIMICEG</t>
  </si>
  <si>
    <t>305207</t>
  </si>
  <si>
    <t>SECNIDAZOL PVO P/ SUSP ORAL 125MG/5ML X 30ML CAPLIN POINT</t>
  </si>
  <si>
    <t>306140</t>
  </si>
  <si>
    <t>SECNIDAZOL TAB 500 MG X 4 COFASA</t>
  </si>
  <si>
    <t>02251</t>
  </si>
  <si>
    <t>SECNIDEX 500MG X 4TAB PLUSANDEX</t>
  </si>
  <si>
    <t>02252</t>
  </si>
  <si>
    <t>SECUREZZA PROTECTOR DE CAMA TALLA U X 10 UNIDS PHARSANA</t>
  </si>
  <si>
    <t>305396</t>
  </si>
  <si>
    <t>SEDACONS 100MCG/ML 2ML X 1 AMP (DEXMEDETOMIDINA) BEHRENS</t>
  </si>
  <si>
    <t>103688</t>
  </si>
  <si>
    <t>SEGURA (ANTICONCEPTIVO) X 21 TAB BLUE MEDICAL</t>
  </si>
  <si>
    <t>306659</t>
  </si>
  <si>
    <t>SELES X 30 CAP (VITAMINA E 400UI + SELENIO 50MCG) FC PHARMA</t>
  </si>
  <si>
    <t>305052</t>
  </si>
  <si>
    <t>SENOLAX JARABE 120ML (JARABE DE SEN) FARMAGENIK</t>
  </si>
  <si>
    <t>304105</t>
  </si>
  <si>
    <t>SERLINE 50MG X 10 COMPR (SERTRALINA) ROWE</t>
  </si>
  <si>
    <t>306953</t>
  </si>
  <si>
    <t>SERTRALINA 50MG X 10 TAB ARTE MEDICO</t>
  </si>
  <si>
    <t>304558</t>
  </si>
  <si>
    <t>SERTRALINA 50MG X 10 TAB LATTAN MEDIC</t>
  </si>
  <si>
    <t>304419</t>
  </si>
  <si>
    <t>SERTRALINA 50MG X 100TAB CAJA X 10 BLISTER PHARMA COLINA</t>
  </si>
  <si>
    <t>306975</t>
  </si>
  <si>
    <t>SERTRASIL COMPUESTO 10MG + 125MG X 20 TAB GLOBAL FARMA</t>
  </si>
  <si>
    <t>305998</t>
  </si>
  <si>
    <t>SERUM CONTORNO DE OJOS X 30ML CLARESS</t>
  </si>
  <si>
    <t>305997</t>
  </si>
  <si>
    <t>SERUM DE NIACINAMIDA X 30ML CLARESS</t>
  </si>
  <si>
    <t>305999</t>
  </si>
  <si>
    <t>SERUM DESPIGMENTANTE X 30ML CLARESS</t>
  </si>
  <si>
    <t>305299</t>
  </si>
  <si>
    <t>SERVILLETA Z GRANDE BULTO X 16 PAQ X 250 UNDS PAVECA</t>
  </si>
  <si>
    <t>304106</t>
  </si>
  <si>
    <t>SESAREN XR 150MG X 15 CAP (VENLAFAXINA) MEGALABS</t>
  </si>
  <si>
    <t>304107</t>
  </si>
  <si>
    <t>SESAREN XR 75MG X 15 CAP (VENLAFAXINA) MEGALABS</t>
  </si>
  <si>
    <t>307402</t>
  </si>
  <si>
    <t>SET DE INFUNSION MACROGOTERO X 25 UNIDS GIDAGUS</t>
  </si>
  <si>
    <t>306767</t>
  </si>
  <si>
    <t>SET DE INFUSION BURETA X 150ML CAJA X 10 UNDS DIPHOCARE</t>
  </si>
  <si>
    <t>306361</t>
  </si>
  <si>
    <t>SHAMPOO DOVE OLEO NUTRICION X 400ML (CABELLO SECO)</t>
  </si>
  <si>
    <t>02860</t>
  </si>
  <si>
    <t>SILDENAFIL 50 MG X 4 TAB ARTE MEDICO</t>
  </si>
  <si>
    <t>02268</t>
  </si>
  <si>
    <t>SILDENAFIL 50MG X 1 TAB LA SANTE</t>
  </si>
  <si>
    <t>02271</t>
  </si>
  <si>
    <t>SILDENAFIL 50MG X 2 TAB MEYER</t>
  </si>
  <si>
    <t>103388</t>
  </si>
  <si>
    <t>SILDENAFIL 50MG X 8TAB JMW</t>
  </si>
  <si>
    <t>305430</t>
  </si>
  <si>
    <t>SILDENAFILO 50MG X 2 COMP SPEFAR</t>
  </si>
  <si>
    <t>02665</t>
  </si>
  <si>
    <t>SILDENAFILO 50MG X 4 TAB PORTUGAL</t>
  </si>
  <si>
    <t>304920</t>
  </si>
  <si>
    <t>SILDEX 100MG X 2 TAB (SILDENAFIL) PLUSANDEX</t>
  </si>
  <si>
    <t>02276</t>
  </si>
  <si>
    <t>SILDEX 50MG X 2TAB (SILDENAFIL) PLUSANDEX</t>
  </si>
  <si>
    <t>306235</t>
  </si>
  <si>
    <t>SILIN SOL. GOTAS NASALES X 30ML (CLORURO DE: SODIO, POTASIO Y CALCIO; BICARBONATO) BIOTECH</t>
  </si>
  <si>
    <t>305881</t>
  </si>
  <si>
    <t>SILLA DE RUEDA PARA DISCAPACITADOS INSUAMINCA</t>
  </si>
  <si>
    <t>305880</t>
  </si>
  <si>
    <t>SILLA DE RUEDAS DE NIÑO INSUAMINCA</t>
  </si>
  <si>
    <t>02277</t>
  </si>
  <si>
    <t>SILLA DE RUEDAS STAND UNIV DYNAMICS</t>
  </si>
  <si>
    <t>305879</t>
  </si>
  <si>
    <t>SILLA DE RUEDAS STANDAR DE ADULTO INSUAMINCA</t>
  </si>
  <si>
    <t>306804</t>
  </si>
  <si>
    <t>SILVADEX 1% CREMA X 20 GR (SULFADIAZINA DE PLATA) GALENTIC</t>
  </si>
  <si>
    <t>305137</t>
  </si>
  <si>
    <t>SILVERDIN PLUS 1%/5% CREMA X 50GR (SULFADIAZINA DE PLATA-LIDOCAINA) DEVA</t>
  </si>
  <si>
    <t>307760</t>
  </si>
  <si>
    <t>SINGRASS ADELGAZANTE X 60 CAP NATURAL PREMIUM</t>
  </si>
  <si>
    <t>02287</t>
  </si>
  <si>
    <t>SINUTIL 325MG-32MG-4MG/15ML JBE X 90ML VINCENTI</t>
  </si>
  <si>
    <t>104512</t>
  </si>
  <si>
    <t>SINUTIL 80MG/0.5ML PED GOTAS X 30 ML VINCENTI</t>
  </si>
  <si>
    <t>02286</t>
  </si>
  <si>
    <t>SINUTIL ANTIGRIPAL DIA/NOCHE X 9CAP FC PHARMA</t>
  </si>
  <si>
    <t>304792</t>
  </si>
  <si>
    <t>SINUTIL DIA X 10 CAP (ACETAMINOFEN 500MG-CAFEINA 10MG -CLORFENIRAMINA 2MG) FC PHARMA</t>
  </si>
  <si>
    <t>02728</t>
  </si>
  <si>
    <t>SINUTIL NOCHE X 5 CAP (ACETAMINOFEN 500MG - CLORFENIRAMINA 2MG) FC PHARMA</t>
  </si>
  <si>
    <t>304914</t>
  </si>
  <si>
    <t>SITADIN 100 MG X 30 TAB (SITAGLIPTINA) GLOBAL FARMA</t>
  </si>
  <si>
    <t>304915</t>
  </si>
  <si>
    <t>SITADIN M X 30 TAB (METFORMINA 1000MG / SITAGLIPTINA 50MG) GLOBAL FARMA</t>
  </si>
  <si>
    <t>305454</t>
  </si>
  <si>
    <t>SLEEP REGIMEN 3-IN-1 90 CPA NOW</t>
  </si>
  <si>
    <t>103722</t>
  </si>
  <si>
    <t>SOLUCION CLORURO DE SODIO 0.45% X 500 ML KMPLUS</t>
  </si>
  <si>
    <t>307649</t>
  </si>
  <si>
    <t>SOLUCION DE ALBUMINA HUMANA AL 20% 10G I.V. X 50ML MEDVAL (REFRIGERADO)</t>
  </si>
  <si>
    <t>104664</t>
  </si>
  <si>
    <t>SOLUCION FISIOLOGICA 0.9% 30CM F.S.I</t>
  </si>
  <si>
    <t>104128</t>
  </si>
  <si>
    <t>SOLUCION FISIOLOGICA X  60CM3 RECETTEMARK</t>
  </si>
  <si>
    <t>104246</t>
  </si>
  <si>
    <t>SOLUCION PARA NEBULIZAR AL 0.9% X 120 ML F.S.I.</t>
  </si>
  <si>
    <t>307739</t>
  </si>
  <si>
    <t>SOLUCIÓN ANTIBACTERIAL BASE ALCOHOL AL 70% X 60 ML EL GUARDIAN</t>
  </si>
  <si>
    <t>307742</t>
  </si>
  <si>
    <t>SOLUCIÓN ANTIBACTERIAL BASE ALCOHOL AL 70%X 3,790 EL GUARDIAN</t>
  </si>
  <si>
    <t>307711</t>
  </si>
  <si>
    <t>SOLUCIÓN JABONOSA YODADA AL 7,5% DE GALÓN 3,75 LT YODINE</t>
  </si>
  <si>
    <t>104513</t>
  </si>
  <si>
    <t>SOLUNOVAR COMPUESTO SOLUCION X 120ML VINCENTI</t>
  </si>
  <si>
    <t>105253</t>
  </si>
  <si>
    <t>SOLUNOVAR SOLUCION BUCAL 0.05% X 240ML VINCENTI</t>
  </si>
  <si>
    <t>304862</t>
  </si>
  <si>
    <t>SOMATIN 3MG SOL INY I.V. X 1AMP REFRIGERADO (SOMATOSTATINA)  PHARMACEUTICALS</t>
  </si>
  <si>
    <t>02688</t>
  </si>
  <si>
    <t>SOMEDINE JABON X 120 ML (IODO POVIDONA 10%) SOMA</t>
  </si>
  <si>
    <t>307778</t>
  </si>
  <si>
    <t>SOMERGAN 5% LOCION TOPICA X 120ML INTERCOS</t>
  </si>
  <si>
    <t>303237</t>
  </si>
  <si>
    <t>SONDA FOLEY 100 % SILICON CON BALON 2 VIAS # 14 GAESCA</t>
  </si>
  <si>
    <t>302989</t>
  </si>
  <si>
    <t>SONDA FOLEY 100 % SILICON CON BALON 2 VIAS # 20 GAESCA</t>
  </si>
  <si>
    <t>302944</t>
  </si>
  <si>
    <t>SONDA FOLEY LATEX CON BALON 2 VIAS # 22 GAESCA</t>
  </si>
  <si>
    <t>302990</t>
  </si>
  <si>
    <t>SONDA FOLEY LATEX CON BALON 2 VIAS # 26 GAESCA</t>
  </si>
  <si>
    <t>302945</t>
  </si>
  <si>
    <t>SONDA FOLEY LATEX CON BALON 2 VIAS # 8 GAESCA</t>
  </si>
  <si>
    <t>305645</t>
  </si>
  <si>
    <t>SOPORTE COSTILLERO AZUL MASCULINO TALLA L FORMA ELASTICA</t>
  </si>
  <si>
    <t>305644</t>
  </si>
  <si>
    <t>SOPORTE COSTILLERO AZUL MASCULINO TALLA M FORMA ELASTICA</t>
  </si>
  <si>
    <t>305647</t>
  </si>
  <si>
    <t>SOPORTE COSTILLERO ROJO FEMENINO TALLA M FORMA ELASTICA</t>
  </si>
  <si>
    <t>305646</t>
  </si>
  <si>
    <t>SOPORTE COSTILLERO ROJO FEMENINO TALLA S FORMA ELASTICA</t>
  </si>
  <si>
    <t>305841</t>
  </si>
  <si>
    <t>SOPORTE ROTULAR TALLA S/M AZUL FORMA ELASTICA</t>
  </si>
  <si>
    <t>302443</t>
  </si>
  <si>
    <t>SPECIALIST (4X4 YDS) X 12 UND (ALMOHADILLADO PARA ENYESADO) BSN MEDICAL</t>
  </si>
  <si>
    <t>306841</t>
  </si>
  <si>
    <t>SPIRULINA 500MG X 60 CAP ARCO IRIS</t>
  </si>
  <si>
    <t>304968</t>
  </si>
  <si>
    <t>SPORT TAPE &amp; UNDER KIT X 2 ROLLOS 3.8X137 CM Y 1 ROLLO 6X200 CM GO PLUS</t>
  </si>
  <si>
    <t>305926</t>
  </si>
  <si>
    <t>STATICA 90MG X 7 OVULOS (POLICRESULENO) MALLEN</t>
  </si>
  <si>
    <t>103337</t>
  </si>
  <si>
    <t>SUCRALFATO 1000MG X 20TAB ADN MEDICAL</t>
  </si>
  <si>
    <t>307076</t>
  </si>
  <si>
    <t>SUCRALUNI 1GR X 10 TAB (SUCRALFATO) UNIPHARMA</t>
  </si>
  <si>
    <t>305157</t>
  </si>
  <si>
    <t>SUERO PARA REHIDRATACIÓN ORAL (1 SOBRE) LYA</t>
  </si>
  <si>
    <t>306582</t>
  </si>
  <si>
    <t>SUEROLITO SOL ELECTROLITICA ORAL 75 mEq/L + ZING SABOR CHICLE X 400ML BALKER</t>
  </si>
  <si>
    <t>306580</t>
  </si>
  <si>
    <t>SUEROLITO SOL ELECTROLITICA ORAL 75 mEq/L + ZING SABOR FRESA X 400ML BALKER</t>
  </si>
  <si>
    <t>306583</t>
  </si>
  <si>
    <t>SUEROLITO SOL ELECTROLITICA ORAL 75 mEq/L + ZING SABOR FRUIT PONCHE X 400ML BALKER</t>
  </si>
  <si>
    <t>306584</t>
  </si>
  <si>
    <t>SUEROLITO SOL ELECTROLITICA ORAL 75 mEq/L + ZING SABOR MANDARINA X 400ML BALKER</t>
  </si>
  <si>
    <t>306585</t>
  </si>
  <si>
    <t>SUEROLITO SOL ELECTROLITICA ORAL 75 mEq/L + ZING SABOR MANZANA X 400ML BALKER</t>
  </si>
  <si>
    <t>306581</t>
  </si>
  <si>
    <t>SUEROLITO SOL ELECTROLITICA ORAL 75 mEq/L + ZING SABOR UVA X 400ML BALKER</t>
  </si>
  <si>
    <t>302527</t>
  </si>
  <si>
    <t>SULAMP 750MG X 14 TAB (SULTAMICILINA) PHARMETIQUE</t>
  </si>
  <si>
    <t>302957</t>
  </si>
  <si>
    <t>SULFADIAZINA DE PLATA 1% CREMA USO TOPICO 30GR KIMICEG</t>
  </si>
  <si>
    <t>307546</t>
  </si>
  <si>
    <t>SULFADIAZINA DE PLATA 1% CREMA X 50GR UNILINK</t>
  </si>
  <si>
    <t>103816</t>
  </si>
  <si>
    <t>SULFATIAZOL UNGUENTO X 20G LYA</t>
  </si>
  <si>
    <t>306287</t>
  </si>
  <si>
    <t>SULFATO DE ZINC 20MG X 10 TAB DISPERSABLES UNICURE</t>
  </si>
  <si>
    <t>307547</t>
  </si>
  <si>
    <t>SULFATO FERROSO 200MG X 10 TAB CAJA X 10 BLISTER BALAXI</t>
  </si>
  <si>
    <t>306127</t>
  </si>
  <si>
    <t>SULFATO FERROSO 200MG/5ML JBE X 120ML S&amp;G</t>
  </si>
  <si>
    <t>307167</t>
  </si>
  <si>
    <t>SULFATO FERROSO 300MG X 10TAB CAJA X 10 BLISTER LAND</t>
  </si>
  <si>
    <t>303213</t>
  </si>
  <si>
    <t>SULIXTRA 0,4MG X 10 CAP L.P (TAMSULOSINA) FC PHARMA</t>
  </si>
  <si>
    <t>304813</t>
  </si>
  <si>
    <t>SULIXTRA DUO X 10 CAP L.P (TAMSULOSINA 0,4MG- DUTASTERIDE 0,5MG) FC PHARMA</t>
  </si>
  <si>
    <t>306658</t>
  </si>
  <si>
    <t>SULIXTRA DUO X 30 CAP L.P (TAMSULOSINA 0,4MG- DUTASTERIDE 0,5MG) FC PHARMA</t>
  </si>
  <si>
    <t>104328</t>
  </si>
  <si>
    <t>SULTAHEM SULTAMICINA 750 MG X 16 TAB ADN</t>
  </si>
  <si>
    <t>02377</t>
  </si>
  <si>
    <t>SULTAMICILINA 250MG/5ML 60 ML SPEFAR</t>
  </si>
  <si>
    <t>307770</t>
  </si>
  <si>
    <t>SULTAMICILINA 375MG X 10 TAB REMENY</t>
  </si>
  <si>
    <t>306277</t>
  </si>
  <si>
    <t>SULTAMICILINA 750MG X 10 TAB DAC 55</t>
  </si>
  <si>
    <t>02383</t>
  </si>
  <si>
    <t>SULTAMICILINA 750MG X 6TAB SPEFAR</t>
  </si>
  <si>
    <t>306244</t>
  </si>
  <si>
    <t>SULTAMICILINA SUSP 250MG/5ML X 100ML DISTRILAB</t>
  </si>
  <si>
    <t>104097</t>
  </si>
  <si>
    <t>SUMICINA VANCOMICINA 500 MG X 1 AMP BLAU</t>
  </si>
  <si>
    <t>104446</t>
  </si>
  <si>
    <t>SUPOSITORIOS DE GLICERINA ADULTO X 12 UND FARQUI</t>
  </si>
  <si>
    <t>104445</t>
  </si>
  <si>
    <t>SUPOSITORIOS DE GLICERINA PED X 12 UND FARQUI</t>
  </si>
  <si>
    <t>305047</t>
  </si>
  <si>
    <t>SUSPENSIÓN ESPECIAL JBE PARA LA TOS 120 ML FARMAGENIK</t>
  </si>
  <si>
    <t>306211</t>
  </si>
  <si>
    <t>SUSY MAXI GALLETA 50GR PACK X 4 UNDS NESTLE</t>
  </si>
  <si>
    <t>306212</t>
  </si>
  <si>
    <t>SUSY MAXI GALLETA CHOCO2 50GR PACK X 4 UNDS NESTLE</t>
  </si>
  <si>
    <t>307460</t>
  </si>
  <si>
    <t>SUTURA ARISILK 183 SEDA 4/0 CAJA X 12 UNDS ARIZI</t>
  </si>
  <si>
    <t>307463</t>
  </si>
  <si>
    <t>SUTURA ARISILK 832 SEDA 3/0 CAJA X 12 UNDS ARIZI</t>
  </si>
  <si>
    <t>307464</t>
  </si>
  <si>
    <t>SUTURA ARISILK 833 SEDA 2/0 CAJA X 12 UNDS ARIZI</t>
  </si>
  <si>
    <t>307465</t>
  </si>
  <si>
    <t>SUTURA ARISILK 834 SEDA 0 CAJA X 12 UNDS ARIZI</t>
  </si>
  <si>
    <t>307462</t>
  </si>
  <si>
    <t>SUTURA ARISILK 87 SEDA 1 CAJA X 12 UNDS ARIZI</t>
  </si>
  <si>
    <t>307467</t>
  </si>
  <si>
    <t>SUTURA CATGUT 121 CROMICO 4/0 CAJA X 12 UNDS ARIZI</t>
  </si>
  <si>
    <t>306560</t>
  </si>
  <si>
    <t>SUTURA MONONYLON 14501 NYLON 5/0 CAJA X 12 UNDS ARIZI</t>
  </si>
  <si>
    <t>302566</t>
  </si>
  <si>
    <t>SVELTY LECHE SEMIDESCREMADA 400G NESTLE</t>
  </si>
  <si>
    <t>307282</t>
  </si>
  <si>
    <t>SYNACEF AMP 1000 MG C/AGUA ESTERIL (CEFTRIAXONA) SYNAPSE</t>
  </si>
  <si>
    <t>305513</t>
  </si>
  <si>
    <t>TACHIPIRIN 250MG X 6 SUPOSITORIOS (ACETAMINOFEN) ELMOR</t>
  </si>
  <si>
    <t>307372</t>
  </si>
  <si>
    <t>TACHIPIRIN FORTE 160MG/5ML X 120ML (ACETAMINOFEN) ELMOR</t>
  </si>
  <si>
    <t>305511</t>
  </si>
  <si>
    <t>TACHIPIRIN GOTAS 100MG/ML X 30ML (ACETAMINOFEN) ELMOR</t>
  </si>
  <si>
    <t>02421</t>
  </si>
  <si>
    <t>TADAFOX 20MG X 1 TAB (TADALAFILO) VALMORCA</t>
  </si>
  <si>
    <t>02422</t>
  </si>
  <si>
    <t>TADAFOX 5MG X 30 TAB (TADALAFILO) VALMORCA</t>
  </si>
  <si>
    <t>306961</t>
  </si>
  <si>
    <t>TADALAFIL 20MG X 4 TAB UNICURE</t>
  </si>
  <si>
    <t>307209</t>
  </si>
  <si>
    <t>TADALAFIL 5MG X 12 TAB UNICURE</t>
  </si>
  <si>
    <t>304933</t>
  </si>
  <si>
    <t>TADALAFILA 5 MG X 28 COMP (TADALAFILO) NEO QUIMICA</t>
  </si>
  <si>
    <t>305409</t>
  </si>
  <si>
    <t>TADALAFILO 20MG X 1 TAB CALOX</t>
  </si>
  <si>
    <t>305183</t>
  </si>
  <si>
    <t>TADALAFILO 20MG X 2 TAB CALOX</t>
  </si>
  <si>
    <t>304324</t>
  </si>
  <si>
    <t>TADALAFILO 5MG X 28 TAB CALOX</t>
  </si>
  <si>
    <t>02419</t>
  </si>
  <si>
    <t>TADIFIL 20MG X 1 TAB (TADALAFILO) KLINOS</t>
  </si>
  <si>
    <t>104594</t>
  </si>
  <si>
    <t>TALCO BORICADO 50 G LYA</t>
  </si>
  <si>
    <t>307786</t>
  </si>
  <si>
    <t>TALCO BORICADO 90GR  BIOFARCO</t>
  </si>
  <si>
    <t>307026</t>
  </si>
  <si>
    <t>TALCO CORPORAL X 150GR PHARSANA</t>
  </si>
  <si>
    <t>304248</t>
  </si>
  <si>
    <t>TALCO PARA PIES 141,7GR CARE STUDIO</t>
  </si>
  <si>
    <t>307562</t>
  </si>
  <si>
    <t>TALCO PARA PIES EN SPRAY CARE STUDIO X 147GR</t>
  </si>
  <si>
    <t>306048</t>
  </si>
  <si>
    <t>TALCO REXONA EFFICIENT TRIPLE ACCION X 55GR</t>
  </si>
  <si>
    <t>302604</t>
  </si>
  <si>
    <t>TALERC 10MG GOTAS X 15 ML ( CETIRIZINA) DOLLDER</t>
  </si>
  <si>
    <t>02426</t>
  </si>
  <si>
    <t>TALYSTO 20MG X 1 TAB MAST (TADALAFILO) PHARMETIQUE</t>
  </si>
  <si>
    <t>02427</t>
  </si>
  <si>
    <t>TALYSTO 5MG X 10 TAB MAST (TADALAFILO) PHARMATIQUE-GALENO</t>
  </si>
  <si>
    <t>307011</t>
  </si>
  <si>
    <t>TALYSTO 5MG X 30 TAB (TADALAFILO) PHARMETIQUE</t>
  </si>
  <si>
    <t>305514</t>
  </si>
  <si>
    <t>TALZIC 10MG X 10 COMPR (CETIRIZINA) ELMOR</t>
  </si>
  <si>
    <t>02430</t>
  </si>
  <si>
    <t>TALZIC SOL ORAL 1MG/ML X 120ML (CETIRIZINA) ELMOR</t>
  </si>
  <si>
    <t>02432</t>
  </si>
  <si>
    <t>TAMOA 250MG X 6 COMP (PAMOATO DE PIRANTEL) BIOTECH</t>
  </si>
  <si>
    <t>306656</t>
  </si>
  <si>
    <t>TAMOXIFEN 20MG X 10 TAB CAJA X 10 BLISTER CAPLIN POINT</t>
  </si>
  <si>
    <t>307587</t>
  </si>
  <si>
    <t>TAMPONES NOSOTRAS REGULAR X 8 UNDS CON APLICADOR FLUJO REGULAR</t>
  </si>
  <si>
    <t>307588</t>
  </si>
  <si>
    <t>TAMPONES NOSOTRAS SUPER X 8 UNDS CON APLICADOR FLUJO ABUNDANTE</t>
  </si>
  <si>
    <t>303950</t>
  </si>
  <si>
    <t>TAMSULOSINA 0,4MG CAJA X 30 TAB ANGELUS</t>
  </si>
  <si>
    <t>303880</t>
  </si>
  <si>
    <t>TAMSULOSINA 0,4MG L.P. X 10TAB CAJA X 10 BLISTER LAND</t>
  </si>
  <si>
    <t>303032</t>
  </si>
  <si>
    <t>TAMSULOSINA 0,4MG X 30 TAB BLUE MEDICAL</t>
  </si>
  <si>
    <t>103608</t>
  </si>
  <si>
    <t>TAMSULOSINA 0.4MG X 30 CAP BUKA</t>
  </si>
  <si>
    <t>307111</t>
  </si>
  <si>
    <t>TANTUM 0,15% ATOMIZADOR X 45ML (BENCIDAMINA) ELMOR</t>
  </si>
  <si>
    <t>305516</t>
  </si>
  <si>
    <t>TANTUM 50MG X 20 COMPR (BENCIDAMINA) ELMOR</t>
  </si>
  <si>
    <t>306222</t>
  </si>
  <si>
    <t>TANTUM SOL X 240ML (BENCIDAMINA) ELMOR</t>
  </si>
  <si>
    <t>103107</t>
  </si>
  <si>
    <t>TAREXA ACIDO TRANEXAMICO 500MG/5ML I.V VITALIS</t>
  </si>
  <si>
    <t>304108</t>
  </si>
  <si>
    <t>TAUCARON 15MG X 10 COM (MELOXICAM) MEGALABS</t>
  </si>
  <si>
    <t>305439</t>
  </si>
  <si>
    <t>TAURINE 500 MG. 100 CAP NOW</t>
  </si>
  <si>
    <t>306233</t>
  </si>
  <si>
    <t>TECAPS 150 MG X 30 CAP OFTALMI</t>
  </si>
  <si>
    <t>304827</t>
  </si>
  <si>
    <t>TEEN DERM GEL X 150ML ISISPHARMA</t>
  </si>
  <si>
    <t>304829</t>
  </si>
  <si>
    <t>TEEN DERM HYDRA X 40ML ISISPHARMA</t>
  </si>
  <si>
    <t>305391</t>
  </si>
  <si>
    <t>TELOL 25MG X 30 COMP (ATENOLOL) GEOLAB</t>
  </si>
  <si>
    <t>307784</t>
  </si>
  <si>
    <t>TELOL 50MG X 30 COMP (ATENOLOL) GEOLAB</t>
  </si>
  <si>
    <t>305309</t>
  </si>
  <si>
    <t>TEMOSEVEN 20MG X 5 CAP (TEMOZOLAMIDA) SEVEN PHARMA</t>
  </si>
  <si>
    <t>05878</t>
  </si>
  <si>
    <t>TENSIOMETRO DIGITAL DE BRAZO INSUAMINCA</t>
  </si>
  <si>
    <t>302438</t>
  </si>
  <si>
    <t>TENSIOMETRO DIGITAL DE BRAZO RECARGABLE DOVANT GROSSMED</t>
  </si>
  <si>
    <t>303153</t>
  </si>
  <si>
    <t>TERBICRYM (TERBINAFINA) 1% X30ML SOL ATOMIZADOR TOPICO AVPHARMA</t>
  </si>
  <si>
    <t>103967</t>
  </si>
  <si>
    <t>TERBINAFINA 1 % CREMA X 15 GR KIMICEG</t>
  </si>
  <si>
    <t>302864</t>
  </si>
  <si>
    <t>TERBINAFINA 250 MG X14 TAB LA SANTE</t>
  </si>
  <si>
    <t>307772</t>
  </si>
  <si>
    <t>TERCONAZOL + DEXAMETASONA CREMA X 20GR REMENY</t>
  </si>
  <si>
    <t>304734</t>
  </si>
  <si>
    <t>TERMOMETRO DIGITAL GDG GIDAGUS</t>
  </si>
  <si>
    <t>305941</t>
  </si>
  <si>
    <t>TETRALYSAL 408MG X 16 CAP (LIMECICLINA) (TETRACICLINA 300MG) GALDERMA</t>
  </si>
  <si>
    <t>304775</t>
  </si>
  <si>
    <t>THIMEROSAL INCOLORO X 30ML F.S.I</t>
  </si>
  <si>
    <t>306376</t>
  </si>
  <si>
    <t>THIMEROSAL X 30 ML SPRAY RECETTE MARK</t>
  </si>
  <si>
    <t>305203</t>
  </si>
  <si>
    <t>THIOCOLSIRON AMP 4MG/2ML CAJA X 6 AMP (TIOCOLCHICOSIDO) FUGEN</t>
  </si>
  <si>
    <t>307452</t>
  </si>
  <si>
    <t>THREE MAGNESIUM 400MG X 60 CAP C/ CITRATO DE POTASIO 99MG PHARMACORP</t>
  </si>
  <si>
    <t>304109</t>
  </si>
  <si>
    <t>TIALIN 100MG X 10 COMPR (SERTRALINA) MEGALABS</t>
  </si>
  <si>
    <t>304110</t>
  </si>
  <si>
    <t>TIALIN 50MG X 10 COM (SERTRALINA) ROEMMERS</t>
  </si>
  <si>
    <t>304111</t>
  </si>
  <si>
    <t>TIALIN 50MG X 30 COMPR (SERTRALINA) MEGALABS</t>
  </si>
  <si>
    <t>103310</t>
  </si>
  <si>
    <t>TIEKO-400 TEICOPLANIN 400MG I.M/I.V MEDICAMENTOS ASIA</t>
  </si>
  <si>
    <t>306871</t>
  </si>
  <si>
    <t>TIGOFAR 200MCG X 10 TAB (LEVOTIROXINA) CAJA X 10 BLISTER FARQUI</t>
  </si>
  <si>
    <t>02479</t>
  </si>
  <si>
    <t>TILODRIN 4MG/ML SOL GOTAS PED X 15ML (DEXTROMETORFANO) SIEGFRIED</t>
  </si>
  <si>
    <t>105208</t>
  </si>
  <si>
    <t>TILODRIN JBE X 120ML (DETROMETORFANO) SIEGFRIED</t>
  </si>
  <si>
    <t>02981</t>
  </si>
  <si>
    <t>TIMOLOL 0,5% 10ML (50MG) SOL OFTALMICA ZAKI</t>
  </si>
  <si>
    <t>307568</t>
  </si>
  <si>
    <t>TIMOLOL 0,5% SOL. OFT X 10 ML ALEYMEDIC</t>
  </si>
  <si>
    <t>303770</t>
  </si>
  <si>
    <t>TIMOLOL 0,5% X 10ML LAPREVEN</t>
  </si>
  <si>
    <t>306246</t>
  </si>
  <si>
    <t>TIMOLOL SOL OFT 0,5% X 10ML DISTRILAB</t>
  </si>
  <si>
    <t>305860</t>
  </si>
  <si>
    <t>TINIDAZOL 500MG X 10 TAB CAJA X 10 BLISTER BRIXMEDIC</t>
  </si>
  <si>
    <t>306616</t>
  </si>
  <si>
    <t>TINIDAZOL 500MG X 4 TAB CAJA X 10 BLISTER BALAXI</t>
  </si>
  <si>
    <t>304957</t>
  </si>
  <si>
    <t>TINTURA DE ARNICA X 30 ML  RECETTEMARK</t>
  </si>
  <si>
    <t>103484</t>
  </si>
  <si>
    <t>TINTURA DE ARNICA X 60 ML  RECETTEMARK</t>
  </si>
  <si>
    <t>305159</t>
  </si>
  <si>
    <t>TINTURA DE YODO X 30 ML LYA</t>
  </si>
  <si>
    <t>305344</t>
  </si>
  <si>
    <t>TINTURA DE YODO x 30ML SPRAY RECETTE MARK</t>
  </si>
  <si>
    <t>104135</t>
  </si>
  <si>
    <t>TIOCHAX 4MG X 12TAB (TIOCOLCHICOSIDO) PLUSANDEX</t>
  </si>
  <si>
    <t>305797</t>
  </si>
  <si>
    <t>TIOCOL 8MG X 10 TAB (TIOCOLCHICOSIDO) PHARMETIQUE</t>
  </si>
  <si>
    <t>306954</t>
  </si>
  <si>
    <t>TIOCOLCHICOSIDO 4MG + IBUPROFENO 400MG X 10 TAB ARTE MEDICO</t>
  </si>
  <si>
    <t>103232</t>
  </si>
  <si>
    <t>TIOCOLCHICOSIDO 4MG X 12 TAB CALOX</t>
  </si>
  <si>
    <t>303764</t>
  </si>
  <si>
    <t>TIOCOLCHICOSIDO 8MG X 14TAB MEDICAMENTOS ASIA</t>
  </si>
  <si>
    <t>02493</t>
  </si>
  <si>
    <t>TIOCOLFEN 600MG - 4MG X 15 TAB (IBUPROFENO -TIOCOLCHICOSIDO) PHARMETIQUE</t>
  </si>
  <si>
    <t>105182</t>
  </si>
  <si>
    <t>TIRA LECHE MODERNO INTIMATE MODERPLAST</t>
  </si>
  <si>
    <t>304639</t>
  </si>
  <si>
    <t>TIRAS REACTIVAS DE GLUCOSA EN SANGRE X 50 TIRAS ADVOCATE</t>
  </si>
  <si>
    <t>02496</t>
  </si>
  <si>
    <t>TIRAS REACTIVAS GE100 X 50CTS GENERAL ELECTRIC</t>
  </si>
  <si>
    <t>304475</t>
  </si>
  <si>
    <t>TIROSTAT 50MG X 4TAB (PROPILTIOURACILO) SIEGFRIED</t>
  </si>
  <si>
    <t>307780</t>
  </si>
  <si>
    <t>TIROXIN 100MCG X 50TAB (LEVOTIROXINA SODICA) SIEGFRIED</t>
  </si>
  <si>
    <t>304476</t>
  </si>
  <si>
    <t>TIROXIN 25MCG X 50TAB (LEVOTIROXINA SODICA) SIEGFRIED</t>
  </si>
  <si>
    <t>307781</t>
  </si>
  <si>
    <t>TIROXIN 50MCG X 50TAB (LEVOTIROXINA SODICA) SIEGFRIED</t>
  </si>
  <si>
    <t>303651</t>
  </si>
  <si>
    <t>TIWIAL (TIBOLONA) 2,5MG X 28 TAB MEDICAMENTOS ASIA</t>
  </si>
  <si>
    <t>306727</t>
  </si>
  <si>
    <t>TIZAFEN 350MG-2MG X 20 TAB (ACETAMINOFEN - TIZANIDINA) SIEGFRIED</t>
  </si>
  <si>
    <t>02497</t>
  </si>
  <si>
    <t>TIZANIDINA 2MG X 30 TAB LATTAN</t>
  </si>
  <si>
    <t>305821</t>
  </si>
  <si>
    <t>TOALLAS ACTIVA SEC X 10 UDS BULTO X 12 PAQ PHARSANA</t>
  </si>
  <si>
    <t>307563</t>
  </si>
  <si>
    <t>TOALLAS DESMAQUILLANTES X 20 UNDS OLOR A PEPINO CARE STUDIO</t>
  </si>
  <si>
    <t>307564</t>
  </si>
  <si>
    <t>TOALLAS DESMAQUILLANTES X 20 UNDS OLOR TRADICIONAL (NEUTRO) CARE STUDIO</t>
  </si>
  <si>
    <t>305781</t>
  </si>
  <si>
    <t>TOALLAS DESMAQUILLANTES X 25 UNDS AZUL MIMLOT</t>
  </si>
  <si>
    <t>305780</t>
  </si>
  <si>
    <t>TOALLAS DESMAQUILLANTES X 25 UNDS MORADA MIMLOT</t>
  </si>
  <si>
    <t>306988</t>
  </si>
  <si>
    <t>TOALLAS FEMENINAS KOTEX X 8 UNDS DIA Y NOCHE</t>
  </si>
  <si>
    <t>306856</t>
  </si>
  <si>
    <t>TOALLAS HUMEDAS HUGGIES X 48 UNDS LIMPIEZA EFECTIVA</t>
  </si>
  <si>
    <t>307610</t>
  </si>
  <si>
    <t>TOALLAS HUMEDAS HUGGIES X 48 UNDS MANITOS Y CARITAS</t>
  </si>
  <si>
    <t>306367</t>
  </si>
  <si>
    <t>TOALLAS HUMEDAS HUGGIES X 80 UNDS MANITOS Y CARITAS</t>
  </si>
  <si>
    <t>307611</t>
  </si>
  <si>
    <t>TOALLAS HUMEDAS HUGGIES X 80 UNDS TRIPLE PROTECCION</t>
  </si>
  <si>
    <t>306688</t>
  </si>
  <si>
    <t>TOALLAS HUMEDAS MIMLOT PARA BEBE X 72 PCS ALOE VERA</t>
  </si>
  <si>
    <t>306687</t>
  </si>
  <si>
    <t>TOALLAS HUMEDAS MIMLOT PARA BEBE X 72 PCS CREMA</t>
  </si>
  <si>
    <t>307271</t>
  </si>
  <si>
    <t>TOALLAS HUMEDAS PARA BEBE 25 PCS  ALOE VERA MIMLOT</t>
  </si>
  <si>
    <t>307270</t>
  </si>
  <si>
    <t>TOALLAS HUMEDAS PARA BEBE 25 PCS CREMA. MIMLOT</t>
  </si>
  <si>
    <t>305790</t>
  </si>
  <si>
    <t>TOALLAS HUMEDAS REPELENTES DE MOSQUITOSX 36 PCS MIMWIPES</t>
  </si>
  <si>
    <t>305814</t>
  </si>
  <si>
    <t>TOALLAS SANITARIAS ALWAYS SUAVE (NOCHE) X 8 UNDS P&amp;G</t>
  </si>
  <si>
    <t>305820</t>
  </si>
  <si>
    <t>TOALLAS SANITARIAS FRIENDS MALLA X-TREME SEC X 14UND BULTO X 12 PAQ</t>
  </si>
  <si>
    <t>306350</t>
  </si>
  <si>
    <t>TOALLAS SANITARIAS FRIENDS TELA EXTRA SUAVE X 14UND BULTO X 12 PAQ FRIENDS</t>
  </si>
  <si>
    <t>306094</t>
  </si>
  <si>
    <t>TOALLAS SANITARIAS KOTEX NORMAL C/ ALAS X 10 UNDS (TELA)</t>
  </si>
  <si>
    <t>307579</t>
  </si>
  <si>
    <t>TOALLAS SANITARIAS NOSOTRAS ECONOPACK X 24 UNDS BUENAS NOCHES</t>
  </si>
  <si>
    <t>307572</t>
  </si>
  <si>
    <t>TOALLAS SANITARIAS NOSOTRAS ECONOPACK X 30 UNDS NATURAL INVISIBLE</t>
  </si>
  <si>
    <t>307581</t>
  </si>
  <si>
    <t>TOALLAS SANITARIAS NOSOTRAS X 10 UNDS BUENAS NOCHES NOCTURNA INVISIBLE</t>
  </si>
  <si>
    <t>307578</t>
  </si>
  <si>
    <t>TOALLAS SANITARIAS NOSOTRAS X 10 UNDS BUENAS NOCHES NOCTURNA NATURAL</t>
  </si>
  <si>
    <t>307576</t>
  </si>
  <si>
    <t>TOALLAS SANITARIAS NOSOTRAS X 20 UNDS EXTRA PROTECCION DIA Y NOCHE</t>
  </si>
  <si>
    <t>307575</t>
  </si>
  <si>
    <t>TOALLAS SANITARIAS NOSOTRAS X 8 UNDS EXTRA PROTECCION DIA Y NOCHE</t>
  </si>
  <si>
    <t>307573</t>
  </si>
  <si>
    <t>TOALLAS SANITARIAS NOSOTRAS X 8 UNDS NATURAL INVISIBLE</t>
  </si>
  <si>
    <t>307571</t>
  </si>
  <si>
    <t>TOALLAS SANITARIAS NOSOTRAS X 8 UNDS NATURAL PLUS</t>
  </si>
  <si>
    <t>307574</t>
  </si>
  <si>
    <t>TOALLAS SANITARIAS NOSOTRAS X 8 UNDS ULTRA INVISIBLE</t>
  </si>
  <si>
    <t>307289</t>
  </si>
  <si>
    <t>TOALLITAS ANTIBACTERIALES CON ALOE VERA Y VIT E X 24 UND BEFRESH</t>
  </si>
  <si>
    <t>307287</t>
  </si>
  <si>
    <t>TOALLITAS HÚMEDAS CON EXTRACTO DE MANZANILLA PARA BEBÉ X 24 UND MIMADITO</t>
  </si>
  <si>
    <t>305665</t>
  </si>
  <si>
    <t>TOBILLERA CON CIERRE MAGICO BEIGE TALLA M FORMA ELASTICA</t>
  </si>
  <si>
    <t>305666</t>
  </si>
  <si>
    <t>TOBILLERA UNIVERSAL BEIGE TALLA M FORMA ELASTICA</t>
  </si>
  <si>
    <t>103384</t>
  </si>
  <si>
    <t>TOBRAMICINA 0,3% P/V SOLUCION OFTALMICA 5ML JMW</t>
  </si>
  <si>
    <t>103397</t>
  </si>
  <si>
    <t>TOBRAMICINA+DEXAMETASONA 0,3%P/V+0,1%P/V SUSPENSION OFTALMICA 5ML JMW</t>
  </si>
  <si>
    <t>103824</t>
  </si>
  <si>
    <t>TOBRAMICINA+DEXAMETASONA 0,3%P/V+0,1%P/V SUSPENSION OFTALMICA 5ML LAND</t>
  </si>
  <si>
    <t>02498</t>
  </si>
  <si>
    <t>TOBRASOL 0,3% 5ML SOL OFT OFTALMI</t>
  </si>
  <si>
    <t>104305</t>
  </si>
  <si>
    <t>TOBRASOL UNGUENTO OFT. 7,5GR (TOBRAMICINA) OFTALMI</t>
  </si>
  <si>
    <t>02501</t>
  </si>
  <si>
    <t>TODENAC SOL OFT X 5ML (DICLOFENAC SODICO 0,1%-TOBRAMICINA 0,3%) OFTALMI</t>
  </si>
  <si>
    <t>104304</t>
  </si>
  <si>
    <t>TODEX UNGUENTO 7.5G (TOBRAMICINA) OFTALMI</t>
  </si>
  <si>
    <t>304113</t>
  </si>
  <si>
    <t>TOLNAFTAN 1% CREMA ANTIMICOTICA 30G KLINOS</t>
  </si>
  <si>
    <t>305361</t>
  </si>
  <si>
    <t>TONICO BIO NUTRIENTE 120ML LIVING</t>
  </si>
  <si>
    <t>305368</t>
  </si>
  <si>
    <t>TONICO PURIX 120 ML LIVING</t>
  </si>
  <si>
    <t>02772</t>
  </si>
  <si>
    <t>TONUM 10MG X 30 TAB (DOMPERIDONE) BIOTECH</t>
  </si>
  <si>
    <t>02771</t>
  </si>
  <si>
    <t>TONUM 1MG/ML SUSP X 100ML (DOMPERIDONA) BIOTECH</t>
  </si>
  <si>
    <t>307366</t>
  </si>
  <si>
    <t>TOPICTUNI 50MG X 30 TAB (TOPIRAMATO) UNIPHARMA</t>
  </si>
  <si>
    <t>303120</t>
  </si>
  <si>
    <t>TOPIRAMATO  50MG X 60 COMP FARMOZ</t>
  </si>
  <si>
    <t>306728</t>
  </si>
  <si>
    <t>TOPISEPT CREMA X 15 GR (ACIDO FUSIDICO) SIEGFRIED</t>
  </si>
  <si>
    <t>306657</t>
  </si>
  <si>
    <t>TOPITOL 50MG X 30 TAB (TOPIRAMATO) FC PHARMA</t>
  </si>
  <si>
    <t>304412</t>
  </si>
  <si>
    <t>TORIDIN 10MG X 30TAB (ATORVASTATINA) PHARMA COLINA</t>
  </si>
  <si>
    <t>303385</t>
  </si>
  <si>
    <t>TORIVAS 50MG X 30 TAB (BROMURO DE PINAVERIUM) MCK</t>
  </si>
  <si>
    <t>103575</t>
  </si>
  <si>
    <t>TORONTO BOLSA X 125GR NESTLE</t>
  </si>
  <si>
    <t>303565</t>
  </si>
  <si>
    <t>TORSILAX X 10TAB DISPENSADOR X 20 BLISTER NEO QUIMICA</t>
  </si>
  <si>
    <t>307320</t>
  </si>
  <si>
    <t>TOSBRON JBE 240ML (DESCONGESTIONANTE BRONQUIAL) WALIFE</t>
  </si>
  <si>
    <t>303853</t>
  </si>
  <si>
    <t>TRACEVAL 325MG-37.5MG X 20TAB VALMORCA</t>
  </si>
  <si>
    <t>02508</t>
  </si>
  <si>
    <t>TRACEVAL 500MG-50MG X 20TAB VALMORCA</t>
  </si>
  <si>
    <t>105098</t>
  </si>
  <si>
    <t>TRACTIL 4MG X 12 TAB (TIOCOLCHICOSIDO) RONAVA</t>
  </si>
  <si>
    <t>303449</t>
  </si>
  <si>
    <t>TRAJE DE BIOSEGURIDAD PAQ X 5 TALLA L</t>
  </si>
  <si>
    <t>103864</t>
  </si>
  <si>
    <t>TRANSISEMA (COLESTIRAMINA) 4 G X 1 SOBRE GLOBAL FARMA</t>
  </si>
  <si>
    <t>303124</t>
  </si>
  <si>
    <t>TRASS 500/85MG TAB  CAJA X 4 UNID VIVAX</t>
  </si>
  <si>
    <t>306378</t>
  </si>
  <si>
    <t>TRATAMIENTO CAPILAR DRENE CABELLO LISO CREMA X 350GR FISA</t>
  </si>
  <si>
    <t>306379</t>
  </si>
  <si>
    <t>TRATAMIENTO CAPILAR DRENE CABELLO SECO MALTRATADO CREMA X 350GR FISA</t>
  </si>
  <si>
    <t>306890</t>
  </si>
  <si>
    <t>TRAZTEL 10 ML  AMP ( ELEMENTOS TRAZAS OLIGOELEMENTOS ) ADN MEDICAL</t>
  </si>
  <si>
    <t>305455</t>
  </si>
  <si>
    <t>TRI-AMINO 120 CAP (L-ARGININE/L-ORNITHINE/L-LYSINE) NOW</t>
  </si>
  <si>
    <t>305059</t>
  </si>
  <si>
    <t>TRIAMCINOLONA 4MG X 100 TAB CAJA X 10 BLISTER JMW</t>
  </si>
  <si>
    <t>307548</t>
  </si>
  <si>
    <t>TRICEFAX AMP 1GR + AGUA ESTERIL X 100ML (CEFTRIAXONA) JMW</t>
  </si>
  <si>
    <t>305127</t>
  </si>
  <si>
    <t>TRICTAMED 15% UNGUENTO X 15GR (TRITICUM VULGARIS) MEDICAMENTOS ASIA</t>
  </si>
  <si>
    <t>304114</t>
  </si>
  <si>
    <t>TRIDETARMON CREMA TOPICA X 15G (BETAMETASONA/GENTAMICINA/IODOC) ROWE</t>
  </si>
  <si>
    <t>306117</t>
  </si>
  <si>
    <t>TRIMBET-200 (TRIMEBUTINA) 200MG X 10 TAB CAJA X 10 BLISTER PRISM</t>
  </si>
  <si>
    <t>304505</t>
  </si>
  <si>
    <t>TRIMEBUTIINA 200 MG X 10TAB MEDRIKHA</t>
  </si>
  <si>
    <t>104792</t>
  </si>
  <si>
    <t>TRIMEBUTINA 200MG X 10 TAB CAJA X 30 BLISTER LAPROFF</t>
  </si>
  <si>
    <t>307410</t>
  </si>
  <si>
    <t>TRIMEBUTINA IM/IV 50 MG/5ML CAJA X 10AMP ADN</t>
  </si>
  <si>
    <t>306129</t>
  </si>
  <si>
    <t>TRIMETOPRIM + SULFA 40MG-200MG / 5ML X 60ML S&amp;G</t>
  </si>
  <si>
    <t>306188</t>
  </si>
  <si>
    <t>TRIMETOPRIM + SULFAMETOXAZOL 80MG + 400MG X 20 COMP SPEFAR</t>
  </si>
  <si>
    <t>304655</t>
  </si>
  <si>
    <t>TRIMETOPRIM +SULFAM.160/800 X 10TAB CAJA X 10 BLISTER BALAXI</t>
  </si>
  <si>
    <t>306935</t>
  </si>
  <si>
    <t>TRIMETOPRIM +SULFAM.80/400 X 10TAB CAJA X 10 BLISTER BALAXI</t>
  </si>
  <si>
    <t>304559</t>
  </si>
  <si>
    <t>TRIMETOPRIM / SULFA 40MG-200MG / 5ML SUSP ORAL 60ML KIMICEG</t>
  </si>
  <si>
    <t>303568</t>
  </si>
  <si>
    <t>TRIMETOPRIM 160MG/800MG X 10 TAB CAJA X 10 BLISTER BRIXMEDIC</t>
  </si>
  <si>
    <t>303563</t>
  </si>
  <si>
    <t>TRIMETOPRIM Y SULFAMETOXAZOL 80MG/400MG X 10 TAB CAJA X 10 BLISTER BRIXMEDIC</t>
  </si>
  <si>
    <t>104612</t>
  </si>
  <si>
    <t>TRIMETOPRIM/SULFA 80MG-400MG / 10ML PVO SUSP X 60 ML KMPLUS</t>
  </si>
  <si>
    <t>104727</t>
  </si>
  <si>
    <t>TRIMETOPRIMA/SULFAMETOXAZOL 80/400MG X 10TAB ZAKI</t>
  </si>
  <si>
    <t>306281</t>
  </si>
  <si>
    <t>TRIMETROPRIMA+SULFAMETOXAZOL 80/400MG X 10 TAB CAJA X 10 BLISTER LAND</t>
  </si>
  <si>
    <t>02998</t>
  </si>
  <si>
    <t>TRIMIC FORTE L METRONIDAZOL+MICONAZOL+LIDOCAINA X 7 OVULOS VAGINALES TIARES</t>
  </si>
  <si>
    <t>307392</t>
  </si>
  <si>
    <t>TRIPLE ANTIBIOTICO UNGUENTO X 15GR (BACITRACINA-NEOMICINA-POLIMIXINA B) SGG</t>
  </si>
  <si>
    <t>304421</t>
  </si>
  <si>
    <t>TRIPSIX 250MG X 50CAP (ACIDO URSODEOXICOLICO) PISA</t>
  </si>
  <si>
    <t>02539</t>
  </si>
  <si>
    <t>TRIPUR 80MG/400MG X 20COMP (TRIMETOPRIM -SULFA) PHARMETIQUE</t>
  </si>
  <si>
    <t>307182</t>
  </si>
  <si>
    <t>TRISULGLASS AMP 80MG+400MG I.V CAJA X 10 AMO (TRIMETOPRIM - SULFA) BIOGLASS</t>
  </si>
  <si>
    <t>307794</t>
  </si>
  <si>
    <t>TRITTICO 100MG X 30 TAB (TRAZODONE) ELMOR</t>
  </si>
  <si>
    <t>305517</t>
  </si>
  <si>
    <t>TRITTICO 50MG X 30 TAB (TRAZODONE) ELMOR</t>
  </si>
  <si>
    <t>02822</t>
  </si>
  <si>
    <t>TROLAM (CITALOPRAM) 20MG X 20 TAB SNC</t>
  </si>
  <si>
    <t>304737</t>
  </si>
  <si>
    <t>TUBO DE SUCCION FR. 12 GDG GIDAGUS</t>
  </si>
  <si>
    <t>304738</t>
  </si>
  <si>
    <t>TUBO DE SUCCION FR. 14 GDG GIDAGUS</t>
  </si>
  <si>
    <t>304739</t>
  </si>
  <si>
    <t>TUBO DE SUCCION FR. 6 GDG GIDAGUS</t>
  </si>
  <si>
    <t>307404</t>
  </si>
  <si>
    <t>TUBO RECOLECTOR SANGRE AZUL 2,7ML X 100 UNIDS GIDAGUS</t>
  </si>
  <si>
    <t>307405</t>
  </si>
  <si>
    <t>TUBO RECOLECTOR SANGRE MORADO 5ML X 100 UNIDS GIDAGUS</t>
  </si>
  <si>
    <t>307406</t>
  </si>
  <si>
    <t>TUBO RECOLECTOR SANGRE ROJO 5ML X 100 UNIDS GIDAGUS</t>
  </si>
  <si>
    <t>305483</t>
  </si>
  <si>
    <t>TURMERIC CURCUMIN 665 MG. 60 CAP NOW</t>
  </si>
  <si>
    <t>103044</t>
  </si>
  <si>
    <t>TYPIREC ANTIGRIPAL 4 EN 1 X 10 CAP</t>
  </si>
  <si>
    <t>302599</t>
  </si>
  <si>
    <t>UDOX 75 MG X 10 TAB (DICLOFENAC COLESTIRAMINA) DOLLDER</t>
  </si>
  <si>
    <t>103961</t>
  </si>
  <si>
    <t>UDOX 75 MG X 20 CAP ( DICLOFENAC COLESTIRAMINA) DOLLDER</t>
  </si>
  <si>
    <t>307446</t>
  </si>
  <si>
    <t>ULCEALIV 20MG X 28 CAP L.R (ESOMEPRAZOL) PORTUGAL</t>
  </si>
  <si>
    <t>305518</t>
  </si>
  <si>
    <t>ULCENOL 20MG X 10 TAB (FAMOTIDINA) ELMOR</t>
  </si>
  <si>
    <t>305519</t>
  </si>
  <si>
    <t>ULCENOL 40MG X 20 TAB (FAMOTIDINA) ELMOR</t>
  </si>
  <si>
    <t>304676</t>
  </si>
  <si>
    <t>ULCRAF 1G / 5ML SUSP ORAL SABOR TUTTI FRUTTI (SUCRALFATO)  X 200 ML FARMA CARE</t>
  </si>
  <si>
    <t>306952</t>
  </si>
  <si>
    <t>ULTRA ANTIFLAT 800MG-40MG X 20 COMPR S/ FRESA (MAGALDRATO-SIMETICONA) ARTE MEDICO</t>
  </si>
  <si>
    <t>306944</t>
  </si>
  <si>
    <t>ULTRA ANTIFLAT 800MG-40MG X 20 COMPR S/ MENTA (MAGALDRATO-SIMETICONA) ARTE MEDICO</t>
  </si>
  <si>
    <t>306349</t>
  </si>
  <si>
    <t>UNICOMICINA AMP 1GR I.V (VANCOMICINA) UNIPHARMA</t>
  </si>
  <si>
    <t>305016</t>
  </si>
  <si>
    <t>UNIDES-M 5MG-10MG X 30 TAB (DESLORATADINA - MONTELUKAST) UNIPHARMA</t>
  </si>
  <si>
    <t>304400</t>
  </si>
  <si>
    <t>UNIDROXY 500MG X 10TAB (CEFADROXILO) UNIPHARMA</t>
  </si>
  <si>
    <t>306348</t>
  </si>
  <si>
    <t>UNIGEL GEL ANTIBACTERIAL X 3,75L UNIPHARMA</t>
  </si>
  <si>
    <t>307367</t>
  </si>
  <si>
    <t>UNIMOXICLAV 875MG+125MG X 14 TAB (AMOXICILINA+ACID. CLAV.) FUGEN</t>
  </si>
  <si>
    <t>307368</t>
  </si>
  <si>
    <t>UNITROM 500MG X 3 TAB (AZITROMICINA) UNIPHARMA</t>
  </si>
  <si>
    <t>306873</t>
  </si>
  <si>
    <t>UNIXIME 400MG X 10 TAB (CEFIXIMA) UNIPHARMA</t>
  </si>
  <si>
    <t>306895</t>
  </si>
  <si>
    <t>UNIXONA AMP 1GR I.M-I.V CAJA X 10 AMP (CEFTRIAXONA) UNIPHARMA</t>
  </si>
  <si>
    <t>307071</t>
  </si>
  <si>
    <t>URITAM 0,4MG X 10 TAB CAJA X 10 BLISTER (TAMSULOSINA) PRISM</t>
  </si>
  <si>
    <t>304814</t>
  </si>
  <si>
    <t>URODUTAN 200MG X 10 TAB (FLAVOXATO) FC PHARMA</t>
  </si>
  <si>
    <t>02575</t>
  </si>
  <si>
    <t>UTROGESTAN 100MG X 30CAP (PROGESTERONA) BESINS</t>
  </si>
  <si>
    <t>02577</t>
  </si>
  <si>
    <t>UTROGESTAN 200mg X 14CAP BESINS</t>
  </si>
  <si>
    <t>305684</t>
  </si>
  <si>
    <t>UVAVITAL X 30 CAP ANTIOXIDANTE COSMELAB (MAGNESIO,ZINC,VIT C, GRAPE)</t>
  </si>
  <si>
    <t>303854</t>
  </si>
  <si>
    <t>UÑA DE GATO 430MG X 60CAPS HERBAPLANT</t>
  </si>
  <si>
    <t>02840</t>
  </si>
  <si>
    <t>VACUNA ANTITETANICA X 1 AMP (REFRIGERADO) DELTA</t>
  </si>
  <si>
    <t>304784</t>
  </si>
  <si>
    <t>VAGILEN X 6 OVULOS (METRO-NEO-NISTA-DEXA-LIDOC) FC PHARMA</t>
  </si>
  <si>
    <t>105010</t>
  </si>
  <si>
    <t>VALDIPOT (DICLOFENAC POTASICO) 50MG X 20TAB VALMORCA</t>
  </si>
  <si>
    <t>307521</t>
  </si>
  <si>
    <t>VALERATO DE BETAMETASONA 0,05% CREMA X 20GR (BETAMETASONA) UNILINK</t>
  </si>
  <si>
    <t>305457</t>
  </si>
  <si>
    <t>VALERIAN ROOT 500 MG 100 CAP NOW</t>
  </si>
  <si>
    <t>02930</t>
  </si>
  <si>
    <t>VALERIANA JBE X 120ML SOMA</t>
  </si>
  <si>
    <t>306972</t>
  </si>
  <si>
    <t>VALPROATO DE SODIO 500MG X 14 TAB (ACIDO VALPROICO) LATTAN</t>
  </si>
  <si>
    <t>305971</t>
  </si>
  <si>
    <t>VALPROATO DE SODIO AMP 500MG/5ML I.V (ACIDO VALPROICO) JMW</t>
  </si>
  <si>
    <t>307233</t>
  </si>
  <si>
    <t>VALSARTAN  80MG x 15 TAB KLOMDAY</t>
  </si>
  <si>
    <t>303951</t>
  </si>
  <si>
    <t>VALSARTAN 160MG X 10 TAB ANGELUS</t>
  </si>
  <si>
    <t>303790</t>
  </si>
  <si>
    <t>VALSARTAN 160MG X 10TAB CAJA X 10 BLISTER BRIXMEDIC</t>
  </si>
  <si>
    <t>305432</t>
  </si>
  <si>
    <t>VALSARTAN 160MG X 20 CAP SPEFAR</t>
  </si>
  <si>
    <t>304508</t>
  </si>
  <si>
    <t>VALSARTAN 160MG X 30 TAB MEDRIKHA</t>
  </si>
  <si>
    <t>02584</t>
  </si>
  <si>
    <t>VALSARTAN 80MG X 30 TAB BLUE MEDICAL</t>
  </si>
  <si>
    <t>02677</t>
  </si>
  <si>
    <t>VALSARTAN 80MG X 30 TAB BUKA</t>
  </si>
  <si>
    <t>304325</t>
  </si>
  <si>
    <t>VALSARTAN HCT 80MG - 12.5MG X 14 TAB CALOX.</t>
  </si>
  <si>
    <t>02586</t>
  </si>
  <si>
    <t>VALSARTAN-HIDROCLOROTIAZIDA 160MG/12.5MG X 14 GENCER</t>
  </si>
  <si>
    <t>104425</t>
  </si>
  <si>
    <t>VALSARTAN-HIDROCLOROTIAZIDA 80 MG-12.5MG X 14 TAB  GENCER</t>
  </si>
  <si>
    <t>306836</t>
  </si>
  <si>
    <t>VALSARTAN/HIDROCLOROTIAZIDA 160MG/12.5MG X 10 TAB GDG PHARMA</t>
  </si>
  <si>
    <t>304740</t>
  </si>
  <si>
    <t>VALVULA TRES VIAS X 1UDS GDG GIDAGUS</t>
  </si>
  <si>
    <t>304361</t>
  </si>
  <si>
    <t>VANCINA 500MG I.V X 1 AMP (VANCOMICINA) ALESS PHARMA</t>
  </si>
  <si>
    <t>305100</t>
  </si>
  <si>
    <t>VANCOMICINA 1G SOL. INY. I.V. X 1AMP ZAKIMED</t>
  </si>
  <si>
    <t>02587</t>
  </si>
  <si>
    <t>VANCOMICINA 500MG AMP KMPLUS</t>
  </si>
  <si>
    <t>306787</t>
  </si>
  <si>
    <t>VANCOMICINA AMP 500MG I.V X 1 AMP DPT</t>
  </si>
  <si>
    <t>103603</t>
  </si>
  <si>
    <t>VAPOR RUB X 10G LYA</t>
  </si>
  <si>
    <t>02750</t>
  </si>
  <si>
    <t>VAPOR RUP  X 25G  LYA</t>
  </si>
  <si>
    <t>103600</t>
  </si>
  <si>
    <t>VAPOR RUP X 50G LYA</t>
  </si>
  <si>
    <t>304907</t>
  </si>
  <si>
    <t>VARIPLANT X 45 CAPS JERICO</t>
  </si>
  <si>
    <t>307761</t>
  </si>
  <si>
    <t>VARISAN X 60 CAP NATURAL PREMIUM</t>
  </si>
  <si>
    <t>307201</t>
  </si>
  <si>
    <t>VASELINA PROTEC NATURAL X 90GR DAWGUT</t>
  </si>
  <si>
    <t>306850</t>
  </si>
  <si>
    <t>VASELINE LIP CARE COCOA BUTTER X 7GR</t>
  </si>
  <si>
    <t>306849</t>
  </si>
  <si>
    <t>VASELINE LIP CARE ORIGINAL X 7GR</t>
  </si>
  <si>
    <t>306851</t>
  </si>
  <si>
    <t>VASELINE LIP CARE ROSY LIPS X 7GR</t>
  </si>
  <si>
    <t>306854</t>
  </si>
  <si>
    <t>VASELINE LIP THERAPY ALOE VERA X 4.8GR</t>
  </si>
  <si>
    <t>306853</t>
  </si>
  <si>
    <t>VASELINE LIP THERAPY COCOA BUTTER X 4.8GR</t>
  </si>
  <si>
    <t>306852</t>
  </si>
  <si>
    <t>VASELINE LIP THERAPY ORIGINAL X 4.8GR</t>
  </si>
  <si>
    <t>306855</t>
  </si>
  <si>
    <t>VASELINE LIP THERAPY ROSY LIPS X 4.8GR</t>
  </si>
  <si>
    <t>306073</t>
  </si>
  <si>
    <t>VASELINE LOCION CORPORAL X 295ML SOOTHING HYDRATION ALOE VERA</t>
  </si>
  <si>
    <t>306846</t>
  </si>
  <si>
    <t>VASELINE PETROLEUM JELLY BABY X 100ML</t>
  </si>
  <si>
    <t>306847</t>
  </si>
  <si>
    <t>VASELINE PETROLEUM JELLY COCOA BUTTER X 100ML</t>
  </si>
  <si>
    <t>306845</t>
  </si>
  <si>
    <t>VASELINE PETROLEUM JELLY ORIGINAL X 100ML</t>
  </si>
  <si>
    <t>103868</t>
  </si>
  <si>
    <t>VASSLUTEN 150MG X 30 TAB (IRBESARTAN) GLOBAL FARMA</t>
  </si>
  <si>
    <t>103867</t>
  </si>
  <si>
    <t>VASSLUTEN 300MG X 30 TAB (IRBESARTAN) GLOBAL FARMA</t>
  </si>
  <si>
    <t>304905</t>
  </si>
  <si>
    <t>VASSLUTEN PLUS X 30TAB (IRBESARTAN 150MG + AMLODIPINO 5MG) GLOBAL FARMA</t>
  </si>
  <si>
    <t>305222</t>
  </si>
  <si>
    <t>VASTAN 40MG X 10 TAB (SIMVASTATINA) SIEGFRIED</t>
  </si>
  <si>
    <t>306813</t>
  </si>
  <si>
    <t>VEDINOR 600MG X 15 COMPR (DIOSMINA) VARGAS</t>
  </si>
  <si>
    <t>305458</t>
  </si>
  <si>
    <t>VEGAN HAIR, SKIN &amp; NAILS 90 CAP NOW</t>
  </si>
  <si>
    <t>303072</t>
  </si>
  <si>
    <t>VENACARE 460 MG X 30 CAP HERBAPLANT</t>
  </si>
  <si>
    <t>02599</t>
  </si>
  <si>
    <t>VENAFLON (DIOSMINA+HESPERIDINA) 450MG+50MG X 30 COMP TEUTO</t>
  </si>
  <si>
    <t>302439</t>
  </si>
  <si>
    <t>VENDA COMPRILAM 10CM X 5M BSN MEDICAL</t>
  </si>
  <si>
    <t>307496</t>
  </si>
  <si>
    <t>VENDA DE GASA PARA QUEMADO 4,5" X 4,1 YDS COMPOMEDICA</t>
  </si>
  <si>
    <t>302993</t>
  </si>
  <si>
    <t>VENDA ELASTICA AUTOADHERENTE  "COBAN"  4" X 5 (PIEL)  3M</t>
  </si>
  <si>
    <t>304687</t>
  </si>
  <si>
    <t>VENDA ELASTICA HOSPITALARIA 10 CM X 1</t>
  </si>
  <si>
    <t>302994</t>
  </si>
  <si>
    <t>VENDA ELASTICA HOSPITALARIA 12 CM X 1</t>
  </si>
  <si>
    <t>302995</t>
  </si>
  <si>
    <t>VENDA ELASTICA HOSPITALARIA 15 CM X 1</t>
  </si>
  <si>
    <t>302997</t>
  </si>
  <si>
    <t>VENDA ELASTICA HOSPITALARIA 20 CM X 1</t>
  </si>
  <si>
    <t>306711</t>
  </si>
  <si>
    <t>VENDA ELASTICA HOSPITALARIA 5 CM X 1</t>
  </si>
  <si>
    <t>304689</t>
  </si>
  <si>
    <t>VENDA ELASTICA HOSPITALARIA 6 CM X 1</t>
  </si>
  <si>
    <t>304688</t>
  </si>
  <si>
    <t>VENDA ELASTICA HOSPITALARIA 8 CM X 1</t>
  </si>
  <si>
    <t>104161</t>
  </si>
  <si>
    <t>VENDAPRESS 7,5CM X 4,5M PHARMAPLAST</t>
  </si>
  <si>
    <t>303405</t>
  </si>
  <si>
    <t>VENLAFAXINA 75MG X 30 TAB CLEO</t>
  </si>
  <si>
    <t>305274</t>
  </si>
  <si>
    <t>VENTICORT AER/ INH 200 DOSIS (SALBUTAMOL+BECLO0METASONA+DIPROPINATO) OFTALMI</t>
  </si>
  <si>
    <t>304911</t>
  </si>
  <si>
    <t>VENZIDIAK 1,16G GEL 50G (DICLOFENAC) BIOSINTEX</t>
  </si>
  <si>
    <t>305527</t>
  </si>
  <si>
    <t>VERALEN GEL 50 G (DICLOFENACO DIETILAMONIO) COFASA</t>
  </si>
  <si>
    <t>305572</t>
  </si>
  <si>
    <t>VERONIQ 3MG-0,03MG 21 TAB (DROSPIRENONA + ETINILESTRADIOL) VIVAX</t>
  </si>
  <si>
    <t>02600</t>
  </si>
  <si>
    <t>VIAJESAN 50MG X 10 TAB (DIMENHIDRINATO) CALOX</t>
  </si>
  <si>
    <t>305802</t>
  </si>
  <si>
    <t>VICK 44 EXP JBE X 120ML (GUAIFENESINA)</t>
  </si>
  <si>
    <t>305602</t>
  </si>
  <si>
    <t>VICK 44 JBE X 120ML (GUAIFENESINA-DEXTROMETORFANO)</t>
  </si>
  <si>
    <t>305601</t>
  </si>
  <si>
    <t>VICK VAPORUB TARRO X 50GR</t>
  </si>
  <si>
    <t>304116</t>
  </si>
  <si>
    <t>VIGRASOL 50MG X 1 COM (SILDENAfIL) KLINOS</t>
  </si>
  <si>
    <t>304115</t>
  </si>
  <si>
    <t>VIGRASOL 50MG X 2 COM (SILDENAIL) KLINOS</t>
  </si>
  <si>
    <t>02608</t>
  </si>
  <si>
    <t>VIOLETA GENCIANA 30ML BIOFARCO</t>
  </si>
  <si>
    <t>105233</t>
  </si>
  <si>
    <t>VITA MUNE CALCIO 600MG + VIT D3 200UI X 60 TAB CIMED</t>
  </si>
  <si>
    <t>02612</t>
  </si>
  <si>
    <t>VITACELL X 60 CAP NATURAL PREMIUM</t>
  </si>
  <si>
    <t>304892</t>
  </si>
  <si>
    <t>VITADYN C 1 GR X 10 TAB EFERV. SABOR A GRAPE FRUIT OFTALMI</t>
  </si>
  <si>
    <t>304891</t>
  </si>
  <si>
    <t>VITADYN C 1 GR X 10 TAB EFERV. SABOR A MANDARINA OFTALMI</t>
  </si>
  <si>
    <t>304617</t>
  </si>
  <si>
    <t>VITADYN C NARANJA 1 GR X 10 TAB EFERV. OFTALMI</t>
  </si>
  <si>
    <t>304618</t>
  </si>
  <si>
    <t>VITADYN C NARANJA 1GR X 5 TAB EFERV. OFTALMI</t>
  </si>
  <si>
    <t>306526</t>
  </si>
  <si>
    <t>VITAFER - L SUPLEMENTO DIETARIO 500ML NATURAL MEDY</t>
  </si>
  <si>
    <t>304868</t>
  </si>
  <si>
    <t>VITAMED C 500MG SOL INY I.M./I.V. CAJA X 5 AMP (ACIDO ASCORBICO) VITAMINA C PHARMAMED</t>
  </si>
  <si>
    <t>02708</t>
  </si>
  <si>
    <t>VITAMIN C VERA 400MG X 30CAP PRIMAVERA MAF</t>
  </si>
  <si>
    <t>304842</t>
  </si>
  <si>
    <t>VITAMINA B12 1 ML X 3 AMP KLINOS</t>
  </si>
  <si>
    <t>306721</t>
  </si>
  <si>
    <t>VITAMINA B12 400MCG SOL INY I.M. SUBCUTANEA PROFUNDA CAJA X 10 AMP LIALI</t>
  </si>
  <si>
    <t>304117</t>
  </si>
  <si>
    <t>VITAMINA B12 500MCG X 20 CAP KLINOS</t>
  </si>
  <si>
    <t>304576</t>
  </si>
  <si>
    <t>VITAMINA C 100MG/ML 5ML SOL INY X 3AMP KLINOS.</t>
  </si>
  <si>
    <t>307560</t>
  </si>
  <si>
    <t>VITAMINA C 500MG X 10 AMPOLLAS LIALI</t>
  </si>
  <si>
    <t>306736</t>
  </si>
  <si>
    <t>VITAMINA C 500MG X 10 TAB CAJA X 10 BLISTER KAPOK</t>
  </si>
  <si>
    <t>307631</t>
  </si>
  <si>
    <t>VITAMINA C 500MG X 10 TAB CAJA X 10 BLISTER SAAD</t>
  </si>
  <si>
    <t>307744</t>
  </si>
  <si>
    <t>VITAMINA C 500MG X 10 TAB MASTICABLE CAJA X 10 BLISTER BLUE MEDICAL</t>
  </si>
  <si>
    <t>02727</t>
  </si>
  <si>
    <t>VITAMINA C 500MG X 15 CAP S/ AZUCAR FC PHARMA</t>
  </si>
  <si>
    <t>304780</t>
  </si>
  <si>
    <t>VITAMINA C 500MG X 30 CAP S/ AZUCAR FC PHARMA</t>
  </si>
  <si>
    <t>303791</t>
  </si>
  <si>
    <t>VITAMINA C 5OOMG X 10 TAB CAJA X 10 BLISTER MASTICABLE BRIX</t>
  </si>
  <si>
    <t>306870</t>
  </si>
  <si>
    <t>VITAMINA C AMP 500MG/5ML I.M-I.V CAJA X 10 AMP KMPLUS</t>
  </si>
  <si>
    <t>305861</t>
  </si>
  <si>
    <t>VITAMINA C EFERVESENTE 1GR TUBO X 20 TAB BRIXMEDIC</t>
  </si>
  <si>
    <t>306936</t>
  </si>
  <si>
    <t>VITAMINA COMPLEJO B AMP X 10ML I.M-I.V CLINIMED</t>
  </si>
  <si>
    <t>103187</t>
  </si>
  <si>
    <t>VITAMINA COMPLEJO B I.M/I.V 10ML 1VIAL BALAXI</t>
  </si>
  <si>
    <t>02628</t>
  </si>
  <si>
    <t>VITCOMPLEJBEBAL</t>
  </si>
  <si>
    <t>VITAMINA COMPLEJO B JBE 100ML BALAXI</t>
  </si>
  <si>
    <t>306512</t>
  </si>
  <si>
    <t>VITAMINA COMPLEJO B X 10 TAB CAJA X 10 BLISTER JMW</t>
  </si>
  <si>
    <t>103225</t>
  </si>
  <si>
    <t>VITAMINA D3 25MCG X 60TAB ETERNAL</t>
  </si>
  <si>
    <t>103934</t>
  </si>
  <si>
    <t>VITAMINA D3 5000 IU X X 30 CAP MEDICAMENTOS ASIA</t>
  </si>
  <si>
    <t>104911</t>
  </si>
  <si>
    <t>VITAMINA E 400 UI X 60 CAP ARCO IRIS</t>
  </si>
  <si>
    <t>103306</t>
  </si>
  <si>
    <t>VITAMINA E 400MG X 30 CAP BLANDAS VIVAX</t>
  </si>
  <si>
    <t>307087</t>
  </si>
  <si>
    <t>VITAMINA K 10MG / ML VIA I.M.BLISTER X10 AMP BRIXMEDIC</t>
  </si>
  <si>
    <t>305334</t>
  </si>
  <si>
    <t>VITAMINA K1 10MG/ML CAJA X 3 AMP KLINOS</t>
  </si>
  <si>
    <t>307457</t>
  </si>
  <si>
    <t>VITAMINAC (ACIDO ASCORBICO) 500MG/2ML I.M./I.V. CAJA X 10 AMP LAND</t>
  </si>
  <si>
    <t>103812</t>
  </si>
  <si>
    <t>VITAMINAS B1-B6-B12 10.000UI/3ML X 1 AMP  BIOSANO</t>
  </si>
  <si>
    <t>103426</t>
  </si>
  <si>
    <t>VITAMINAS COMPLEJO B 100ML SUSP. (PEDIATRICO) BRIXMEDIC</t>
  </si>
  <si>
    <t>303578</t>
  </si>
  <si>
    <t>VITAMINAS COMPLEJO B X 10TAB CAJA X 10 BLISTER BRIX</t>
  </si>
  <si>
    <t>304896</t>
  </si>
  <si>
    <t>VITAOVULO 3GR X 4 UDS VITAOZONO (REFRIGERADO)</t>
  </si>
  <si>
    <t>02636</t>
  </si>
  <si>
    <t>VITAOZONO GOTAS X 15 CC (REFRIGERADO)</t>
  </si>
  <si>
    <t>306128</t>
  </si>
  <si>
    <t>VITERPLEX FORTE X 10 CAP CAJA X 10 BLISTER (LISINA+COMPLEJO B)</t>
  </si>
  <si>
    <t>02638</t>
  </si>
  <si>
    <t>VITISIVAL JBE 240ML VALMORCA</t>
  </si>
  <si>
    <t>307725</t>
  </si>
  <si>
    <t>VITMIX EFERVECENTE X 24 TAB TUBO (MULTIVITAMINICO) KOC ILAC</t>
  </si>
  <si>
    <t>307726</t>
  </si>
  <si>
    <t>VITMIX EFERVECENTE X 24 TAB TUBO (VITAMINA C) KOC ILAC</t>
  </si>
  <si>
    <t>103938</t>
  </si>
  <si>
    <t>VITOWISE B PLUS AMP X 2ML CAJA X 10 AMP (COMPLEJO B) MEDICAMENTOS  ASIA</t>
  </si>
  <si>
    <t>306937</t>
  </si>
  <si>
    <t>VITRES X 3 AMP X 3ML (COMPLEJO B) JMW</t>
  </si>
  <si>
    <t>302464</t>
  </si>
  <si>
    <t>VITREXON VIT C JBE PED X 120ML VARGAS</t>
  </si>
  <si>
    <t>305573</t>
  </si>
  <si>
    <t>VITYBELL CAP X 30 CAP (BIOTINA/ACIDO PANTOTENICO/NICOTINAMIDA/ZINC/COBRE/SELENIO) PROCAPS</t>
  </si>
  <si>
    <t>303087</t>
  </si>
  <si>
    <t>VIZERUL 150MG X10 TAB (RANITIDINA) DOLLDER</t>
  </si>
  <si>
    <t>303549</t>
  </si>
  <si>
    <t>VOMIGON 8MG X  10 TAB CAJA X 10 BLISTER  (ONDASENTRON) PRISM</t>
  </si>
  <si>
    <t>103728</t>
  </si>
  <si>
    <t>VORICONAZOL AMP 200MG I.V MEDICAMENTOS ASIA</t>
  </si>
  <si>
    <t>02643</t>
  </si>
  <si>
    <t>WAMPOLE EMULSION FRESA X 240ML PONCE &amp; BENZO</t>
  </si>
  <si>
    <t>304315</t>
  </si>
  <si>
    <t>WAMPOLE EMULSION FRESA X 360ML PONCE &amp; BENZO</t>
  </si>
  <si>
    <t>02644</t>
  </si>
  <si>
    <t>WAMPOLE EMULSION NARANJA X 240ML PONCE &amp; BENZO</t>
  </si>
  <si>
    <t>304314</t>
  </si>
  <si>
    <t>WAMPOLE EMULSION NARANJA X 360ML PONCE &amp; BENZO</t>
  </si>
  <si>
    <t>02189</t>
  </si>
  <si>
    <t>WAMPOLE EMULSION TUTTI FRUTTI X 240ML PONCE &amp; BENZO</t>
  </si>
  <si>
    <t>302787</t>
  </si>
  <si>
    <t>WAMPOLE EMULSION TUTTI FRUTTI X 360ML PONCE &amp; BENZO</t>
  </si>
  <si>
    <t>303980</t>
  </si>
  <si>
    <t>WARFA-ED 2,5MG (WARFARINA) X 30 TAB MEDICAENTOS ASIA</t>
  </si>
  <si>
    <t>303981</t>
  </si>
  <si>
    <t>WARFA-MED 5MG (WARFARINA) X 30 TAB MEDICAENTOS ASIA</t>
  </si>
  <si>
    <t>303478</t>
  </si>
  <si>
    <t>WELL-VIT INFUSION MULTIVITAMINICA X 1AMP WELLONA PHARMA</t>
  </si>
  <si>
    <t>103312</t>
  </si>
  <si>
    <t>WISE C ACIDO ASCORBICO 500MG/2ML I.V MEDICAMENTOS ASIA</t>
  </si>
  <si>
    <t>306681</t>
  </si>
  <si>
    <t>XARLANT 10MG X 30 TAB (RIVAROXABAN) JUVENCIA</t>
  </si>
  <si>
    <t>104938</t>
  </si>
  <si>
    <t>XEROGRAX 120MG X 30 TAB (ORLISTAT) PHARMETIQUE</t>
  </si>
  <si>
    <t>304899</t>
  </si>
  <si>
    <t>XOLATIM SOL OFT 2% + 0,05% X 5ML (DORZOLAMIDA + TIMOLOL) DEVA</t>
  </si>
  <si>
    <t>105171</t>
  </si>
  <si>
    <t>YDROVIT SUERO ORAL SABOR COCO GLOBAL FARMA</t>
  </si>
  <si>
    <t>105174</t>
  </si>
  <si>
    <t>YDROVIT SUERO ORAL SABOR MELOCOTON GLOBAL FARMA</t>
  </si>
  <si>
    <t>105172</t>
  </si>
  <si>
    <t>YDROVIT SUERO ORAL SABOR NATURAL GLOBAL FARMA</t>
  </si>
  <si>
    <t>305585</t>
  </si>
  <si>
    <t>YESO 20CM X 3M BASTOS VIEGAS</t>
  </si>
  <si>
    <t>307716</t>
  </si>
  <si>
    <t>YODOBRUSH CEPILLOS CON SOLUCION YODADO PRE-QUIRURGICOS YODINE</t>
  </si>
  <si>
    <t>305935</t>
  </si>
  <si>
    <t>YODOCEFOL 200-400-2 MCG X 28 COMPR (YODO - ACIDO FOLICO - VIT B12) ITALFARMACO</t>
  </si>
  <si>
    <t>307708</t>
  </si>
  <si>
    <t>YODOSEPTIC SOLUCIÓN YODADA AL 10% DE 120ML YODINE</t>
  </si>
  <si>
    <t>305018</t>
  </si>
  <si>
    <t>YODUNI 10% SOL YODADA X 120ML UNIPHARMA</t>
  </si>
  <si>
    <t>302709</t>
  </si>
  <si>
    <t>Z20 ZINC 20 MG X 50 TAB GLOBAL FARMA</t>
  </si>
  <si>
    <t>02956</t>
  </si>
  <si>
    <t>ZARZAPARILLA JBE 120ML BIOFARCO</t>
  </si>
  <si>
    <t>307762</t>
  </si>
  <si>
    <t>ZARZAPARRILLA 300MG X 60 CAP NATURAL PREMIUM</t>
  </si>
  <si>
    <t>303473</t>
  </si>
  <si>
    <t>ZAYNGRAX FAT BURNER X 60 CAP EXAL</t>
  </si>
  <si>
    <t>305165</t>
  </si>
  <si>
    <t>ZIAC COM 2,5/6,25 MG X 30 (BISOPROLOL/HCT) MERCK</t>
  </si>
  <si>
    <t>105077</t>
  </si>
  <si>
    <t>ZINC 10MG X 10 TAB KLOMDAY</t>
  </si>
  <si>
    <t>303646</t>
  </si>
  <si>
    <t>ZINCMED 50MG X 60TAB FRASCO MEDICAMENTOS ASIA</t>
  </si>
  <si>
    <t>305520</t>
  </si>
  <si>
    <t>ZITOXIL SOL. 3% X 30ML (MINOXIDIL) ELMOR</t>
  </si>
  <si>
    <t>307333</t>
  </si>
  <si>
    <t>ZITROBIO TAB 500 MG X 3 TAB (AZITROMICINA) BIO-MERCY</t>
  </si>
  <si>
    <t>305462</t>
  </si>
  <si>
    <t>ZMA  ZINC, MAG VIT. B-6 90 CAP NOW</t>
  </si>
  <si>
    <t>304860</t>
  </si>
  <si>
    <t>ZOST 50MG X 4 TAB ( SILDENAFIL) DOLLDER</t>
  </si>
  <si>
    <t>303089</t>
  </si>
  <si>
    <t>ZOST 50MG X1 TAB (SILDENAFIL) DOLLDER</t>
  </si>
  <si>
    <t>303088</t>
  </si>
  <si>
    <t>ZOST 50MG X2 TAB (SILDENAFIL) DOLLDER</t>
  </si>
  <si>
    <t>303900</t>
  </si>
  <si>
    <t>ZUDENINA CREMA 0,1% X 30GR (ADAPALENO) MEDIHEALTH</t>
  </si>
  <si>
    <t>304120</t>
  </si>
  <si>
    <t>ZUDENINA GEL 0,1% X 30GR (ADAPALENO) MEDIHEALTH</t>
  </si>
  <si>
    <t>305829</t>
  </si>
  <si>
    <t>ZUDENINA PLUS GEL 0,1% - 1% (ADAPALENO-CLINDAMICINA) MEDIHEALTH</t>
  </si>
  <si>
    <t>307759</t>
  </si>
  <si>
    <t>ÑAME SALVAJE 300MG X 60 CAP NATURAL PREMIUM</t>
  </si>
  <si>
    <t>GRANDES CADENAS LISTA DE PRECIOS</t>
  </si>
</sst>
</file>

<file path=xl/styles.xml><?xml version="1.0" encoding="utf-8"?>
<styleSheet xmlns="http://schemas.openxmlformats.org/spreadsheetml/2006/main">
  <numFmts count="98">
    <numFmt numFmtId="0" formatCode="General"/>
    <numFmt numFmtId="49" formatCode="@"/>
    <numFmt numFmtId="2" formatCode="0.00"/>
    <numFmt numFmtId="3" formatCode="#,##0"/>
    <numFmt numFmtId="236" formatCode="dd/mm/yyyy;@"/>
    <numFmt numFmtId="4" formatCode="#,##0.00"/>
    <numFmt numFmtId="165" formatCode="[$-200A]dd&quot; de &quot;mmmm&quot; de &quot;yyyy;@"/>
    <numFmt numFmtId="221" formatCode="00000000000000000000000000"/>
    <numFmt numFmtId="238" formatCode="0000000"/>
    <numFmt numFmtId="240" formatCode="0000000000000"/>
    <numFmt numFmtId="191" formatCode="0000000000000000000000000000000000000000000000000000000000000000"/>
    <numFmt numFmtId="9" formatCode="0%"/>
    <numFmt numFmtId="14" formatCode="dd/mm/yyyy"/>
    <numFmt numFmtId="237" formatCode="00000000"/>
    <numFmt numFmtId="203" formatCode="00000000000000000000000000000000000000000000000"/>
    <numFmt numFmtId="177" formatCode="00000000000000000000000000000000000000000000"/>
    <numFmt numFmtId="178" formatCode="000000000000000000000000000000000000000000000"/>
    <numFmt numFmtId="169" formatCode="000000000000000000000000000000000000000"/>
    <numFmt numFmtId="241" formatCode="00000000000"/>
    <numFmt numFmtId="185" formatCode="000000000000000000000000000000000000000000"/>
    <numFmt numFmtId="180" formatCode="0000000000000000000000000000000000000000000"/>
    <numFmt numFmtId="242" formatCode="000000"/>
    <numFmt numFmtId="166" formatCode="0000000000000000000000000000000000000000"/>
    <numFmt numFmtId="200" formatCode="00000000000000000000000000000000000"/>
    <numFmt numFmtId="207" formatCode="0000000000000000000000000000"/>
    <numFmt numFmtId="218" formatCode="0000000000000000000000000"/>
    <numFmt numFmtId="239" formatCode="000000000000"/>
    <numFmt numFmtId="216" formatCode="00000000000000000000000000000000000000000000000000000000000000000"/>
    <numFmt numFmtId="170" formatCode="000000000000000000000000000"/>
    <numFmt numFmtId="219" formatCode="00000000000000000000000000000000000000000000000000000000"/>
    <numFmt numFmtId="188" formatCode="0000000000000000000000000000000000000000000000000000000000"/>
    <numFmt numFmtId="195" formatCode="0000000000000000000000000000000000000000000000"/>
    <numFmt numFmtId="196" formatCode="00000000000000000000000000000000000000000000000000000"/>
    <numFmt numFmtId="201" formatCode="0000000000000000000000000000000000000"/>
    <numFmt numFmtId="168" formatCode="00000000000000000000000000000000"/>
    <numFmt numFmtId="208" formatCode="0000000000000000000000000000000000000000000000000000000"/>
    <numFmt numFmtId="183" formatCode="00000000000000000000000000000000000000000000000000"/>
    <numFmt numFmtId="199" formatCode="0000000000000000000000000000000000000000000000000000"/>
    <numFmt numFmtId="186" formatCode="000000000000000000000000000000000"/>
    <numFmt numFmtId="206" formatCode="000000000000000000000000000000000000"/>
    <numFmt numFmtId="176" formatCode="0000000000000000000000000000000000000000000000000000000000000000000000000000000000000"/>
    <numFmt numFmtId="213" formatCode="0000000000000000000000000000000000000000000000000000000000000000000000000"/>
    <numFmt numFmtId="212" formatCode="000000000000000000000000000000000000000000000000000000000000000000"/>
    <numFmt numFmtId="210" formatCode="00000000000000000000000000000000000000000000000000000000000000000000"/>
    <numFmt numFmtId="173" formatCode="000000000000000000000000000000000000000000000000000000"/>
    <numFmt numFmtId="187" formatCode="0000000000000000000000000000000"/>
    <numFmt numFmtId="197" formatCode="0000000000000000000000000000000000000000000000000"/>
    <numFmt numFmtId="209" formatCode="00000000000000000000000000000"/>
    <numFmt numFmtId="194" formatCode="000000000000000000000000000000"/>
    <numFmt numFmtId="193" formatCode="000000000000000000000000000000000000000000000000"/>
    <numFmt numFmtId="223" formatCode="0000000000000000000000000000000000000000000000000000000000000000000000"/>
    <numFmt numFmtId="175" formatCode="000000000000000000000000000000000000000000000000000000000000000"/>
    <numFmt numFmtId="243" formatCode="000000000000000000000000000000000000000000000000000000000000000000000000000000000"/>
    <numFmt numFmtId="167" formatCode="00000000000000000000000000000000000000000"/>
    <numFmt numFmtId="171" formatCode="0000000000000000000000000000000000"/>
    <numFmt numFmtId="192" formatCode="000000000000000000000000000000000000000000000000000"/>
    <numFmt numFmtId="181" formatCode="000000000000000000000000000000000000000000000000000000000"/>
    <numFmt numFmtId="184" formatCode="00000000000000000000000000000000000000"/>
    <numFmt numFmtId="204" formatCode="0000000000000000000000000000000000000000000000000000000000000000000"/>
    <numFmt numFmtId="228" formatCode="0000000000000000000000000000000000000000000000000000000000000000000000000000000"/>
    <numFmt numFmtId="227" formatCode="000000000000000000000000000000000000000000000000000000000000000000000000000000"/>
    <numFmt numFmtId="215" formatCode="00000000000000000000000000000000000000000000000000000000000000000000000000000000"/>
    <numFmt numFmtId="230" formatCode="0000000000000000000000000000000000000000000000000000000000000000000000000000"/>
    <numFmt numFmtId="217" formatCode="00000000000000000000000000000000000000000000000000000000000000000000000"/>
    <numFmt numFmtId="244" formatCode="000"/>
    <numFmt numFmtId="205" formatCode="00000000000000000000000000000000000000000000000000000000000000000000000000"/>
    <numFmt numFmtId="174" formatCode="00000000000000000000000000000000000000000000000000000000000000"/>
    <numFmt numFmtId="245" formatCode="000000000"/>
    <numFmt numFmtId="198" formatCode="00000000000000000000000000000000000000000000000000000000000"/>
    <numFmt numFmtId="224" formatCode="000000000000000000000000000000000000000000000000000000000000000000000"/>
    <numFmt numFmtId="189" formatCode="00000000000000000000000000000000000000000000000000000000000000000000000000000"/>
    <numFmt numFmtId="246" formatCode="00000000000000"/>
    <numFmt numFmtId="190" formatCode="0000000000000000000000000000000000000000000000000000000000000"/>
    <numFmt numFmtId="164" formatCode="_(* #,##0.00_);_(* \(#,##0.00\);_(* &quot;-&quot;??_);_(@_)"/>
    <numFmt numFmtId="232" formatCode="0000000000000000000000"/>
    <numFmt numFmtId="247" formatCode="0000000000000000000000000000000000000000000000000000000000000000000000000000000000000000"/>
    <numFmt numFmtId="182" formatCode="000000000000000000000000000000000000000000000000000000000000000000000000"/>
    <numFmt numFmtId="202" formatCode="000000000000000000000000000000000000000000000000000000000000"/>
    <numFmt numFmtId="226" formatCode="000000000000000000000000"/>
    <numFmt numFmtId="211" formatCode="000000000000000000000000000000000000000000000000000000000000000000000000000"/>
    <numFmt numFmtId="248" formatCode="0000000000000000000000000000000000000000000000000000000000000000000000000000000000000000000000"/>
    <numFmt numFmtId="249" formatCode="000000000000000000000000000000000000000000000000000000000000000000000000000000000000000"/>
    <numFmt numFmtId="220" formatCode="0000000000000000000000000000000000000000000000000000000000000000000000000000000000"/>
    <numFmt numFmtId="250" formatCode="000000000000000000000000000000000000000000000000000000000000000000000000000000000000"/>
    <numFmt numFmtId="234" formatCode="00000000000000000000000000000000000000000000000000000000000000000000000000000000000"/>
    <numFmt numFmtId="222" formatCode="00000000000000000000"/>
    <numFmt numFmtId="231" formatCode="00000000000000000000000"/>
    <numFmt numFmtId="225" formatCode="0000000000000000000"/>
    <numFmt numFmtId="251" formatCode="000000000000000000000000000000000000000000000000000000000000000000000000000000000000000000"/>
    <numFmt numFmtId="179" formatCode="000000000000000000000000000000000000000000000000000000000000000000000000000000000000000000000"/>
    <numFmt numFmtId="252" formatCode="00000000000000000000000000000000000000000000000000000000000000000000000000000000000000000"/>
    <numFmt numFmtId="235" formatCode="000000000000000000000000000000000000000000000000000000000000000000000000000000000000000000000000"/>
    <numFmt numFmtId="253" formatCode="0000000000000000000000000000000000000000000000000000000000000000000000000000000000000000000"/>
    <numFmt numFmtId="214" formatCode="00000000000000000"/>
    <numFmt numFmtId="229" formatCode="000000000000000000000"/>
    <numFmt numFmtId="172" formatCode="0000000000"/>
    <numFmt numFmtId="254" formatCode="00000"/>
    <numFmt numFmtId="233" formatCode="000000000000000"/>
  </numFmts>
  <fonts count="13">
    <font>
      <name val="Calibri"/>
      <sz val="11"/>
    </font>
    <font>
      <name val="Calibri"/>
      <sz val="11"/>
      <color rgb="FF000000"/>
    </font>
    <font>
      <name val="Montserrat SemiBold"/>
      <b/>
      <sz val="36"/>
    </font>
    <font>
      <name val="Montserrat SemiBold"/>
      <b/>
      <sz val="14"/>
    </font>
    <font>
      <name val="Montserrat SemiBold"/>
      <b/>
      <sz val="26"/>
    </font>
    <font>
      <name val="Montserrat SemiBold"/>
      <b/>
      <sz val="16"/>
    </font>
    <font>
      <name val="Montserrat SemiBold"/>
      <b/>
      <sz val="16"/>
      <color rgb="FF0C0C0C"/>
    </font>
    <font>
      <name val="Montserrat SemiBold"/>
      <b/>
      <sz val="12"/>
      <color rgb="FF0C0C0C"/>
    </font>
    <font>
      <name val="Montserrat SemiBold"/>
      <b/>
      <sz val="12"/>
      <color rgb="FF000000"/>
    </font>
    <font>
      <name val="Montserrat SemiBold"/>
      <sz val="12"/>
      <color rgb="FF000000"/>
    </font>
    <font>
      <name val="Calibri"/>
      <sz val="11"/>
      <color rgb="FFFF0000"/>
    </font>
    <font>
      <name val="Arial"/>
      <sz val="10"/>
      <color rgb="FF000000"/>
    </font>
    <font>
      <name val="Calibri"/>
      <sz val="11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162A4F"/>
        <bgColor indexed="64"/>
      </patternFill>
    </fill>
    <fill>
      <patternFill patternType="none">
        <fgColor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9" fontId="12" fillId="0" borderId="0">
      <alignment vertical="top"/>
      <protection locked="0" hidden="0"/>
    </xf>
    <xf numFmtId="164" fontId="12" fillId="0" borderId="0">
      <alignment vertical="top"/>
      <protection locked="0" hidden="0"/>
    </xf>
  </cellStyleXfs>
  <cellXfs count="192">
    <xf numFmtId="0" fontId="0" fillId="0" borderId="0" xfId="0">
      <alignment vertical="center"/>
    </xf>
    <xf numFmtId="49" fontId="1" fillId="0" borderId="0" xfId="0" applyNumberFormat="1" applyBorder="1">
      <alignment vertical="center"/>
    </xf>
    <xf numFmtId="0" fontId="1" fillId="0" borderId="0" xfId="0" applyFill="1" applyBorder="1">
      <alignment vertical="center"/>
    </xf>
    <xf numFmtId="2" fontId="1" fillId="0" borderId="0" xfId="0" applyNumberFormat="1" applyBorder="1">
      <alignment vertical="center"/>
    </xf>
    <xf numFmtId="0" fontId="1" fillId="0" borderId="0" xfId="0" applyBorder="1">
      <alignment vertical="center"/>
    </xf>
    <xf numFmtId="3" fontId="1" fillId="0" borderId="0" xfId="0" applyNumberFormat="1" applyBorder="1">
      <alignment vertical="center"/>
    </xf>
    <xf numFmtId="236" fontId="1" fillId="0" borderId="0" xfId="0" applyNumberFormat="1" applyBorder="1">
      <alignment vertical="center"/>
    </xf>
    <xf numFmtId="3" fontId="1" fillId="0" borderId="0" xfId="0" applyNumberFormat="1" applyBorder="1" applyAlignment="1">
      <alignment horizontal="center" vertical="center"/>
    </xf>
    <xf numFmtId="4" fontId="1" fillId="0" borderId="0" xfId="0" applyNumberFormat="1" applyBorder="1">
      <alignment vertical="center"/>
    </xf>
    <xf numFmtId="0" fontId="1" fillId="0" borderId="0" xfId="0">
      <alignment vertical="center"/>
    </xf>
    <xf numFmtId="49" fontId="1" fillId="2" borderId="0" xfId="0" applyNumberFormat="1" applyFill="1">
      <alignment vertical="center"/>
    </xf>
    <xf numFmtId="0" fontId="1" fillId="2" borderId="0" xfId="0" applyFill="1">
      <alignment vertical="center"/>
    </xf>
    <xf numFmtId="2" fontId="1" fillId="2" borderId="0" xfId="0" applyNumberFormat="1" applyFill="1">
      <alignment vertical="center"/>
    </xf>
    <xf numFmtId="3" fontId="1" fillId="2" borderId="0" xfId="0" applyNumberFormat="1" applyFill="1">
      <alignment vertical="center"/>
    </xf>
    <xf numFmtId="236" fontId="1" fillId="2" borderId="0" xfId="0" applyNumberFormat="1" applyFill="1">
      <alignment vertical="center"/>
    </xf>
    <xf numFmtId="3" fontId="1" fillId="2" borderId="0" xfId="0" applyNumberFormat="1" applyFill="1" applyAlignment="1">
      <alignment horizontal="center" vertical="center"/>
    </xf>
    <xf numFmtId="4" fontId="1" fillId="2" borderId="0" xfId="0" applyNumberFormat="1" applyFill="1">
      <alignment vertical="center"/>
    </xf>
    <xf numFmtId="165" fontId="2" fillId="3" borderId="0" xfId="0" applyNumberFormat="1" applyFont="1" applyAlignment="1">
      <alignment horizontal="center" vertical="center"/>
      <protection locked="0" hidden="0"/>
    </xf>
    <xf numFmtId="165" fontId="3" fillId="4" borderId="0" xfId="0" applyNumberFormat="1" applyFont="1" applyFill="1" applyAlignment="1">
      <alignment horizontal="center" vertical="center"/>
      <protection locked="0" hidden="0"/>
    </xf>
    <xf numFmtId="0" fontId="1" fillId="5" borderId="0" xfId="0" applyFill="1">
      <alignment vertical="center"/>
    </xf>
    <xf numFmtId="165" fontId="4" fillId="3" borderId="0" xfId="0" applyNumberFormat="1" applyFont="1" applyAlignment="1">
      <alignment horizontal="center" vertical="center"/>
      <protection locked="0" hidden="0"/>
    </xf>
    <xf numFmtId="0" fontId="1" fillId="0" borderId="0" xfId="0" applyFill="1">
      <alignment vertical="center"/>
    </xf>
    <xf numFmtId="165" fontId="5" fillId="3" borderId="0" xfId="0" applyNumberFormat="1" applyFont="1" applyAlignment="1">
      <alignment horizontal="center" vertical="center"/>
      <protection locked="0" hidden="0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5" fillId="3" borderId="0" xfId="0" applyNumberFormat="1" applyFont="1" applyBorder="1" applyAlignment="1">
      <alignment horizontal="center" vertical="center"/>
      <protection locked="0" hidden="0"/>
    </xf>
    <xf numFmtId="3" fontId="7" fillId="6" borderId="3" xfId="0" applyNumberFormat="1" applyFont="1" applyFill="1" applyBorder="1">
      <alignment vertical="center"/>
    </xf>
    <xf numFmtId="4" fontId="7" fillId="6" borderId="4" xfId="0" applyNumberFormat="1" applyFont="1" applyFill="1" applyBorder="1">
      <alignment vertical="center"/>
    </xf>
    <xf numFmtId="0" fontId="1" fillId="0" borderId="3" xfId="0" applyBorder="1">
      <alignment vertical="center"/>
    </xf>
    <xf numFmtId="0" fontId="8" fillId="0" borderId="1" xfId="0" applyFont="1" applyBorder="1" applyAlignment="1">
      <alignment vertical="bottom"/>
    </xf>
    <xf numFmtId="4" fontId="8" fillId="0" borderId="1" xfId="0" applyNumberFormat="1" applyFont="1" applyBorder="1">
      <alignment vertical="center"/>
    </xf>
    <xf numFmtId="0" fontId="1" fillId="6" borderId="0" xfId="0" applyFill="1">
      <alignment vertical="center"/>
    </xf>
    <xf numFmtId="221" fontId="9" fillId="0" borderId="1" xfId="0" applyNumberFormat="1" applyFont="1" applyBorder="1" applyAlignment="1">
      <alignment vertical="bottom" wrapText="1"/>
    </xf>
    <xf numFmtId="238" fontId="9" fillId="0" borderId="1" xfId="0" applyNumberFormat="1" applyFont="1" applyBorder="1" applyAlignment="1" quotePrefix="1">
      <alignment vertical="bottom"/>
    </xf>
    <xf numFmtId="238" fontId="9" fillId="0" borderId="1" xfId="0" applyNumberFormat="1" applyFont="1" applyBorder="1" applyAlignment="1">
      <alignment vertical="bottom"/>
    </xf>
    <xf numFmtId="240" fontId="9" fillId="0" borderId="1" xfId="0" applyNumberFormat="1" applyFont="1" applyBorder="1" applyAlignment="1">
      <alignment vertical="bottom"/>
    </xf>
    <xf numFmtId="191" fontId="9" fillId="0" borderId="1" xfId="0" applyNumberFormat="1" applyFont="1" applyBorder="1" applyAlignment="1">
      <alignment vertical="bottom"/>
    </xf>
    <xf numFmtId="4" fontId="9" fillId="0" borderId="1" xfId="0" applyNumberFormat="1" applyFont="1" applyBorder="1" applyAlignment="1">
      <alignment vertical="bottom"/>
    </xf>
    <xf numFmtId="9" fontId="9" fillId="0" borderId="1" xfId="1" applyFont="1" applyBorder="1" applyAlignment="1">
      <alignment vertical="bottom"/>
    </xf>
    <xf numFmtId="14" fontId="9" fillId="0" borderId="1" xfId="0" applyNumberFormat="1" applyFont="1" applyBorder="1" applyAlignment="1">
      <alignment vertical="bottom"/>
    </xf>
    <xf numFmtId="0" fontId="9" fillId="0" borderId="1" xfId="0" applyNumberFormat="1" applyFont="1" applyBorder="1" applyAlignment="1">
      <alignment vertical="bottom"/>
    </xf>
    <xf numFmtId="4" fontId="9" fillId="0" borderId="1" xfId="0" applyNumberFormat="1" applyFont="1" applyBorder="1">
      <alignment vertical="center"/>
    </xf>
    <xf numFmtId="237" fontId="9" fillId="0" borderId="1" xfId="0" applyNumberFormat="1" applyFont="1" applyBorder="1" applyAlignment="1">
      <alignment vertical="bottom" wrapText="1"/>
    </xf>
    <xf numFmtId="203" fontId="9" fillId="0" borderId="1" xfId="0" applyNumberFormat="1" applyFont="1" applyBorder="1" applyAlignment="1">
      <alignment vertical="bottom"/>
    </xf>
    <xf numFmtId="177" fontId="9" fillId="0" borderId="1" xfId="0" applyNumberFormat="1" applyFont="1" applyBorder="1" applyAlignment="1">
      <alignment vertical="bottom"/>
    </xf>
    <xf numFmtId="178" fontId="9" fillId="0" borderId="1" xfId="0" applyNumberFormat="1" applyFont="1" applyBorder="1" applyAlignment="1">
      <alignment vertical="bottom"/>
    </xf>
    <xf numFmtId="169" fontId="9" fillId="0" borderId="1" xfId="0" applyNumberFormat="1" applyFont="1" applyBorder="1" applyAlignment="1">
      <alignment vertical="bottom"/>
    </xf>
    <xf numFmtId="241" fontId="9" fillId="0" borderId="1" xfId="0" applyNumberFormat="1" applyFont="1" applyBorder="1" applyAlignment="1">
      <alignment vertical="bottom" wrapText="1"/>
    </xf>
    <xf numFmtId="185" fontId="9" fillId="0" borderId="1" xfId="0" applyNumberFormat="1" applyFont="1" applyBorder="1" applyAlignment="1">
      <alignment vertical="bottom"/>
    </xf>
    <xf numFmtId="180" fontId="9" fillId="0" borderId="1" xfId="0" applyNumberFormat="1" applyFont="1" applyBorder="1" applyAlignment="1">
      <alignment vertical="bottom"/>
    </xf>
    <xf numFmtId="242" fontId="9" fillId="0" borderId="1" xfId="0" applyNumberFormat="1" applyFont="1" applyBorder="1" applyAlignment="1" quotePrefix="1">
      <alignment vertical="bottom"/>
    </xf>
    <xf numFmtId="166" fontId="9" fillId="0" borderId="1" xfId="0" applyNumberFormat="1" applyFont="1" applyBorder="1" applyAlignment="1">
      <alignment vertical="bottom"/>
    </xf>
    <xf numFmtId="200" fontId="9" fillId="0" borderId="1" xfId="0" applyNumberFormat="1" applyFont="1" applyBorder="1" applyAlignment="1">
      <alignment vertical="bottom"/>
    </xf>
    <xf numFmtId="207" fontId="9" fillId="0" borderId="1" xfId="0" applyNumberFormat="1" applyFont="1" applyBorder="1" applyAlignment="1">
      <alignment vertical="bottom"/>
    </xf>
    <xf numFmtId="218" fontId="9" fillId="0" borderId="1" xfId="0" applyNumberFormat="1" applyFont="1" applyBorder="1" applyAlignment="1">
      <alignment vertical="bottom"/>
    </xf>
    <xf numFmtId="239" fontId="9" fillId="0" borderId="1" xfId="0" applyNumberFormat="1" applyFont="1" applyBorder="1" applyAlignment="1">
      <alignment vertical="bottom"/>
    </xf>
    <xf numFmtId="216" fontId="9" fillId="0" borderId="1" xfId="0" applyNumberFormat="1" applyFont="1" applyBorder="1" applyAlignment="1">
      <alignment vertical="bottom"/>
    </xf>
    <xf numFmtId="170" fontId="9" fillId="0" borderId="1" xfId="0" applyNumberFormat="1" applyFont="1" applyBorder="1" applyAlignment="1">
      <alignment vertical="bottom"/>
    </xf>
    <xf numFmtId="0" fontId="10" fillId="0" borderId="0" xfId="0" applyFont="1" applyFill="1">
      <alignment vertical="center"/>
    </xf>
    <xf numFmtId="219" fontId="9" fillId="0" borderId="1" xfId="0" applyNumberFormat="1" applyFont="1" applyBorder="1" applyAlignment="1">
      <alignment vertical="bottom"/>
    </xf>
    <xf numFmtId="188" fontId="9" fillId="0" borderId="1" xfId="0" applyNumberFormat="1" applyFont="1" applyBorder="1" applyAlignment="1">
      <alignment vertical="bottom"/>
    </xf>
    <xf numFmtId="195" fontId="9" fillId="0" borderId="1" xfId="0" applyNumberFormat="1" applyFont="1" applyBorder="1" applyAlignment="1">
      <alignment vertical="bottom"/>
    </xf>
    <xf numFmtId="170" fontId="9" fillId="0" borderId="1" xfId="0" applyNumberFormat="1" applyFont="1" applyBorder="1" applyAlignment="1">
      <alignment vertical="bottom" wrapText="1"/>
    </xf>
    <xf numFmtId="196" fontId="9" fillId="0" borderId="1" xfId="0" applyNumberFormat="1" applyFont="1" applyBorder="1" applyAlignment="1">
      <alignment vertical="bottom"/>
    </xf>
    <xf numFmtId="201" fontId="9" fillId="0" borderId="1" xfId="0" applyNumberFormat="1" applyFont="1" applyBorder="1" applyAlignment="1">
      <alignment vertical="bottom"/>
    </xf>
    <xf numFmtId="168" fontId="9" fillId="0" borderId="1" xfId="0" applyNumberFormat="1" applyFont="1" applyBorder="1" applyAlignment="1">
      <alignment vertical="bottom" wrapText="1"/>
    </xf>
    <xf numFmtId="208" fontId="9" fillId="0" borderId="1" xfId="0" applyNumberFormat="1" applyFont="1" applyBorder="1" applyAlignment="1">
      <alignment vertical="bottom"/>
    </xf>
    <xf numFmtId="0" fontId="9" fillId="0" borderId="1" xfId="0" applyFont="1" applyBorder="1" applyAlignment="1">
      <alignment vertical="bottom"/>
    </xf>
    <xf numFmtId="183" fontId="9" fillId="0" borderId="1" xfId="0" applyNumberFormat="1" applyFont="1" applyBorder="1" applyAlignment="1">
      <alignment vertical="bottom"/>
    </xf>
    <xf numFmtId="199" fontId="9" fillId="0" borderId="1" xfId="0" applyNumberFormat="1" applyFont="1" applyBorder="1" applyAlignment="1">
      <alignment vertical="bottom"/>
    </xf>
    <xf numFmtId="186" fontId="9" fillId="0" borderId="1" xfId="0" applyNumberFormat="1" applyFont="1" applyBorder="1" applyAlignment="1">
      <alignment vertical="bottom"/>
    </xf>
    <xf numFmtId="206" fontId="9" fillId="0" borderId="1" xfId="0" applyNumberFormat="1" applyFont="1" applyBorder="1" applyAlignment="1">
      <alignment vertical="bottom"/>
    </xf>
    <xf numFmtId="176" fontId="9" fillId="0" borderId="1" xfId="0" applyNumberFormat="1" applyFont="1" applyBorder="1" applyAlignment="1">
      <alignment vertical="bottom"/>
    </xf>
    <xf numFmtId="213" fontId="9" fillId="0" borderId="1" xfId="0" applyNumberFormat="1" applyFont="1" applyBorder="1" applyAlignment="1">
      <alignment vertical="bottom"/>
    </xf>
    <xf numFmtId="212" fontId="9" fillId="0" borderId="1" xfId="0" applyNumberFormat="1" applyFont="1" applyBorder="1" applyAlignment="1">
      <alignment vertical="bottom"/>
    </xf>
    <xf numFmtId="210" fontId="9" fillId="0" borderId="1" xfId="0" applyNumberFormat="1" applyFont="1" applyBorder="1" applyAlignment="1">
      <alignment vertical="bottom"/>
    </xf>
    <xf numFmtId="173" fontId="9" fillId="0" borderId="1" xfId="0" applyNumberFormat="1" applyFont="1" applyBorder="1" applyAlignment="1">
      <alignment vertical="bottom"/>
    </xf>
    <xf numFmtId="187" fontId="9" fillId="0" borderId="1" xfId="0" applyNumberFormat="1" applyFont="1" applyBorder="1" applyAlignment="1">
      <alignment vertical="bottom"/>
    </xf>
    <xf numFmtId="197" fontId="9" fillId="0" borderId="1" xfId="0" applyNumberFormat="1" applyFont="1" applyBorder="1" applyAlignment="1">
      <alignment vertical="bottom"/>
    </xf>
    <xf numFmtId="209" fontId="9" fillId="0" borderId="1" xfId="0" applyNumberFormat="1" applyFont="1" applyBorder="1" applyAlignment="1">
      <alignment vertical="bottom"/>
    </xf>
    <xf numFmtId="194" fontId="9" fillId="0" borderId="1" xfId="0" applyNumberFormat="1" applyFont="1" applyBorder="1" applyAlignment="1">
      <alignment vertical="bottom"/>
    </xf>
    <xf numFmtId="193" fontId="9" fillId="0" borderId="1" xfId="0" applyNumberFormat="1" applyFont="1" applyBorder="1" applyAlignment="1">
      <alignment vertical="bottom"/>
    </xf>
    <xf numFmtId="223" fontId="9" fillId="0" borderId="1" xfId="0" applyNumberFormat="1" applyFont="1" applyBorder="1" applyAlignment="1">
      <alignment vertical="bottom"/>
    </xf>
    <xf numFmtId="175" fontId="9" fillId="0" borderId="1" xfId="0" applyNumberFormat="1" applyFont="1" applyBorder="1" applyAlignment="1">
      <alignment vertical="bottom"/>
    </xf>
    <xf numFmtId="218" fontId="9" fillId="0" borderId="1" xfId="0" applyNumberFormat="1" applyFont="1" applyBorder="1" applyAlignment="1">
      <alignment vertical="bottom" wrapText="1"/>
    </xf>
    <xf numFmtId="243" fontId="9" fillId="0" borderId="1" xfId="0" applyNumberFormat="1" applyFont="1" applyBorder="1" applyAlignment="1">
      <alignment vertical="bottom"/>
    </xf>
    <xf numFmtId="167" fontId="9" fillId="0" borderId="1" xfId="0" applyNumberFormat="1" applyFont="1" applyBorder="1" applyAlignment="1">
      <alignment vertical="bottom"/>
    </xf>
    <xf numFmtId="168" fontId="9" fillId="0" borderId="1" xfId="0" applyNumberFormat="1" applyFont="1" applyBorder="1" applyAlignment="1">
      <alignment vertical="bottom"/>
    </xf>
    <xf numFmtId="171" fontId="9" fillId="0" borderId="1" xfId="0" applyNumberFormat="1" applyFont="1" applyBorder="1" applyAlignment="1">
      <alignment vertical="bottom"/>
    </xf>
    <xf numFmtId="192" fontId="9" fillId="0" borderId="1" xfId="0" applyNumberFormat="1" applyFont="1" applyBorder="1" applyAlignment="1">
      <alignment vertical="bottom"/>
    </xf>
    <xf numFmtId="181" fontId="9" fillId="0" borderId="1" xfId="0" applyNumberFormat="1" applyFont="1" applyBorder="1" applyAlignment="1">
      <alignment vertical="bottom"/>
    </xf>
    <xf numFmtId="184" fontId="9" fillId="0" borderId="1" xfId="0" applyNumberFormat="1" applyFont="1" applyBorder="1" applyAlignment="1">
      <alignment vertical="bottom"/>
    </xf>
    <xf numFmtId="204" fontId="9" fillId="0" borderId="1" xfId="0" applyNumberFormat="1" applyFont="1" applyBorder="1" applyAlignment="1">
      <alignment vertical="bottom"/>
    </xf>
    <xf numFmtId="228" fontId="9" fillId="0" borderId="1" xfId="0" applyNumberFormat="1" applyFont="1" applyBorder="1" applyAlignment="1">
      <alignment vertical="bottom"/>
    </xf>
    <xf numFmtId="227" fontId="9" fillId="0" borderId="1" xfId="0" applyNumberFormat="1" applyFont="1" applyBorder="1" applyAlignment="1">
      <alignment vertical="bottom"/>
    </xf>
    <xf numFmtId="215" fontId="9" fillId="0" borderId="1" xfId="0" applyNumberFormat="1" applyFont="1" applyBorder="1" applyAlignment="1">
      <alignment vertical="bottom"/>
    </xf>
    <xf numFmtId="230" fontId="9" fillId="0" borderId="1" xfId="0" applyNumberFormat="1" applyFont="1" applyBorder="1" applyAlignment="1">
      <alignment vertical="bottom"/>
    </xf>
    <xf numFmtId="217" fontId="9" fillId="0" borderId="1" xfId="0" applyNumberFormat="1" applyFont="1" applyBorder="1" applyAlignment="1">
      <alignment vertical="bottom"/>
    </xf>
    <xf numFmtId="244" fontId="9" fillId="0" borderId="1" xfId="0" applyNumberFormat="1" applyFont="1" applyBorder="1" applyAlignment="1">
      <alignment vertical="bottom" wrapText="1"/>
    </xf>
    <xf numFmtId="205" fontId="9" fillId="0" borderId="1" xfId="0" applyNumberFormat="1" applyFont="1" applyBorder="1" applyAlignment="1">
      <alignment vertical="bottom"/>
    </xf>
    <xf numFmtId="174" fontId="9" fillId="0" borderId="1" xfId="0" applyNumberFormat="1" applyFont="1" applyBorder="1" applyAlignment="1">
      <alignment vertical="bottom"/>
    </xf>
    <xf numFmtId="245" fontId="9" fillId="0" borderId="1" xfId="0" applyNumberFormat="1" applyFont="1" applyBorder="1" applyAlignment="1">
      <alignment vertical="bottom" wrapText="1"/>
    </xf>
    <xf numFmtId="198" fontId="9" fillId="0" borderId="1" xfId="0" applyNumberFormat="1" applyFont="1" applyBorder="1" applyAlignment="1">
      <alignment vertical="bottom"/>
    </xf>
    <xf numFmtId="224" fontId="9" fillId="0" borderId="1" xfId="0" applyNumberFormat="1" applyFont="1" applyBorder="1" applyAlignment="1">
      <alignment vertical="bottom"/>
    </xf>
    <xf numFmtId="189" fontId="9" fillId="0" borderId="1" xfId="0" applyNumberFormat="1" applyFont="1" applyBorder="1" applyAlignment="1">
      <alignment vertical="bottom"/>
    </xf>
    <xf numFmtId="246" fontId="9" fillId="0" borderId="1" xfId="0" applyNumberFormat="1" applyFont="1" applyBorder="1" applyAlignment="1">
      <alignment vertical="bottom"/>
    </xf>
    <xf numFmtId="190" fontId="9" fillId="0" borderId="1" xfId="0" applyNumberFormat="1" applyFont="1" applyBorder="1" applyAlignment="1">
      <alignment vertical="bottom"/>
    </xf>
    <xf numFmtId="164" fontId="1" fillId="0" borderId="0" xfId="2" applyFont="1">
      <alignment vertical="center"/>
    </xf>
    <xf numFmtId="232" fontId="9" fillId="0" borderId="1" xfId="0" applyNumberFormat="1" applyFont="1" applyBorder="1" applyAlignment="1">
      <alignment vertical="bottom"/>
    </xf>
    <xf numFmtId="247" fontId="9" fillId="0" borderId="1" xfId="0" applyNumberFormat="1" applyFont="1" applyBorder="1" applyAlignment="1">
      <alignment vertical="bottom"/>
    </xf>
    <xf numFmtId="182" fontId="9" fillId="0" borderId="1" xfId="0" applyNumberFormat="1" applyFont="1" applyBorder="1" applyAlignment="1">
      <alignment vertical="bottom"/>
    </xf>
    <xf numFmtId="202" fontId="9" fillId="0" borderId="1" xfId="0" applyNumberFormat="1" applyFont="1" applyBorder="1" applyAlignment="1">
      <alignment vertical="bottom"/>
    </xf>
    <xf numFmtId="226" fontId="9" fillId="0" borderId="1" xfId="0" applyNumberFormat="1" applyFont="1" applyBorder="1" applyAlignment="1">
      <alignment vertical="bottom"/>
    </xf>
    <xf numFmtId="211" fontId="9" fillId="0" borderId="1" xfId="0" applyNumberFormat="1" applyFont="1" applyBorder="1" applyAlignment="1">
      <alignment vertical="bottom"/>
    </xf>
    <xf numFmtId="248" fontId="9" fillId="0" borderId="1" xfId="0" applyNumberFormat="1" applyFont="1" applyBorder="1" applyAlignment="1">
      <alignment vertical="bottom"/>
    </xf>
    <xf numFmtId="249" fontId="9" fillId="0" borderId="1" xfId="0" applyNumberFormat="1" applyFont="1" applyBorder="1" applyAlignment="1">
      <alignment vertical="bottom"/>
    </xf>
    <xf numFmtId="220" fontId="9" fillId="0" borderId="1" xfId="0" applyNumberFormat="1" applyFont="1" applyBorder="1" applyAlignment="1">
      <alignment vertical="bottom"/>
    </xf>
    <xf numFmtId="237" fontId="9" fillId="0" borderId="1" xfId="0" applyNumberFormat="1" applyFont="1" applyBorder="1" applyAlignment="1">
      <alignment vertical="bottom"/>
    </xf>
    <xf numFmtId="250" fontId="9" fillId="0" borderId="1" xfId="0" applyNumberFormat="1" applyFont="1" applyBorder="1" applyAlignment="1">
      <alignment vertical="bottom"/>
    </xf>
    <xf numFmtId="221" fontId="9" fillId="0" borderId="1" xfId="0" applyNumberFormat="1" applyFont="1" applyBorder="1" applyAlignment="1">
      <alignment vertical="bottom"/>
    </xf>
    <xf numFmtId="234" fontId="9" fillId="0" borderId="1" xfId="0" applyNumberFormat="1" applyFont="1" applyBorder="1" applyAlignment="1">
      <alignment vertical="bottom"/>
    </xf>
    <xf numFmtId="222" fontId="9" fillId="0" borderId="1" xfId="0" applyNumberFormat="1" applyFont="1" applyBorder="1" applyAlignment="1">
      <alignment vertical="bottom"/>
    </xf>
    <xf numFmtId="231" fontId="9" fillId="0" borderId="1" xfId="0" applyNumberFormat="1" applyFont="1" applyBorder="1" applyAlignment="1">
      <alignment vertical="bottom"/>
    </xf>
    <xf numFmtId="225" fontId="9" fillId="0" borderId="1" xfId="0" applyNumberFormat="1" applyFont="1" applyBorder="1" applyAlignment="1">
      <alignment vertical="bottom"/>
    </xf>
    <xf numFmtId="251" fontId="9" fillId="0" borderId="1" xfId="0" applyNumberFormat="1" applyFont="1" applyBorder="1" applyAlignment="1">
      <alignment vertical="bottom"/>
    </xf>
    <xf numFmtId="179" fontId="9" fillId="0" borderId="1" xfId="0" applyNumberFormat="1" applyFont="1" applyBorder="1" applyAlignment="1">
      <alignment vertical="bottom"/>
    </xf>
    <xf numFmtId="252" fontId="9" fillId="0" borderId="1" xfId="0" applyNumberFormat="1" applyFont="1" applyBorder="1" applyAlignment="1">
      <alignment vertical="bottom"/>
    </xf>
    <xf numFmtId="235" fontId="9" fillId="0" borderId="1" xfId="0" applyNumberFormat="1" applyFont="1" applyBorder="1" applyAlignment="1">
      <alignment vertical="bottom"/>
    </xf>
    <xf numFmtId="253" fontId="9" fillId="0" borderId="1" xfId="0" applyNumberFormat="1" applyFont="1" applyBorder="1" applyAlignment="1">
      <alignment vertical="bottom"/>
    </xf>
    <xf numFmtId="214" fontId="9" fillId="0" borderId="1" xfId="0" applyNumberFormat="1" applyFont="1" applyBorder="1" applyAlignment="1">
      <alignment vertical="bottom"/>
    </xf>
    <xf numFmtId="241" fontId="9" fillId="0" borderId="1" xfId="0" applyNumberFormat="1" applyFont="1" applyBorder="1" applyAlignment="1">
      <alignment vertical="bottom"/>
    </xf>
    <xf numFmtId="237" fontId="9" fillId="7" borderId="1" xfId="0" applyNumberFormat="1" applyFont="1" applyFill="1" applyBorder="1" applyAlignment="1">
      <alignment vertical="bottom" wrapText="1"/>
    </xf>
    <xf numFmtId="242" fontId="9" fillId="7" borderId="1" xfId="0" applyNumberFormat="1" applyFont="1" applyFill="1" applyBorder="1" applyAlignment="1" quotePrefix="1">
      <alignment vertical="bottom"/>
    </xf>
    <xf numFmtId="238" fontId="9" fillId="7" borderId="1" xfId="0" applyNumberFormat="1" applyFont="1" applyFill="1" applyBorder="1" applyAlignment="1">
      <alignment vertical="bottom"/>
    </xf>
    <xf numFmtId="240" fontId="9" fillId="7" borderId="1" xfId="0" applyNumberFormat="1" applyFont="1" applyFill="1" applyBorder="1" applyAlignment="1">
      <alignment vertical="bottom"/>
    </xf>
    <xf numFmtId="166" fontId="9" fillId="7" borderId="1" xfId="0" applyNumberFormat="1" applyFont="1" applyFill="1" applyBorder="1" applyAlignment="1">
      <alignment vertical="bottom"/>
    </xf>
    <xf numFmtId="4" fontId="9" fillId="7" borderId="1" xfId="0" applyNumberFormat="1" applyFont="1" applyFill="1" applyBorder="1" applyAlignment="1">
      <alignment vertical="bottom"/>
    </xf>
    <xf numFmtId="14" fontId="9" fillId="7" borderId="1" xfId="0" applyNumberFormat="1" applyFont="1" applyFill="1" applyBorder="1" applyAlignment="1">
      <alignment vertical="bottom"/>
    </xf>
    <xf numFmtId="0" fontId="9" fillId="7" borderId="1" xfId="0" applyNumberFormat="1" applyFont="1" applyFill="1" applyBorder="1" applyAlignment="1">
      <alignment vertical="bottom"/>
    </xf>
    <xf numFmtId="218" fontId="9" fillId="7" borderId="1" xfId="0" applyNumberFormat="1" applyFont="1" applyFill="1" applyBorder="1" applyAlignment="1">
      <alignment vertical="bottom" wrapText="1"/>
    </xf>
    <xf numFmtId="201" fontId="9" fillId="7" borderId="1" xfId="0" applyNumberFormat="1" applyFont="1" applyFill="1" applyBorder="1" applyAlignment="1">
      <alignment vertical="bottom"/>
    </xf>
    <xf numFmtId="238" fontId="9" fillId="7" borderId="1" xfId="0" applyNumberFormat="1" applyFont="1" applyFill="1" applyBorder="1" applyAlignment="1" quotePrefix="1">
      <alignment vertical="bottom"/>
    </xf>
    <xf numFmtId="180" fontId="9" fillId="7" borderId="1" xfId="0" applyNumberFormat="1" applyFont="1" applyFill="1" applyBorder="1" applyAlignment="1">
      <alignment vertical="bottom"/>
    </xf>
    <xf numFmtId="168" fontId="9" fillId="7" borderId="1" xfId="0" applyNumberFormat="1" applyFont="1" applyFill="1" applyBorder="1" applyAlignment="1">
      <alignment vertical="bottom" wrapText="1"/>
    </xf>
    <xf numFmtId="173" fontId="9" fillId="7" borderId="1" xfId="0" applyNumberFormat="1" applyFont="1" applyFill="1" applyBorder="1" applyAlignment="1">
      <alignment vertical="bottom"/>
    </xf>
    <xf numFmtId="219" fontId="9" fillId="7" borderId="1" xfId="0" applyNumberFormat="1" applyFont="1" applyFill="1" applyBorder="1" applyAlignment="1">
      <alignment vertical="bottom"/>
    </xf>
    <xf numFmtId="170" fontId="9" fillId="7" borderId="1" xfId="0" applyNumberFormat="1" applyFont="1" applyFill="1" applyBorder="1" applyAlignment="1">
      <alignment vertical="bottom"/>
    </xf>
    <xf numFmtId="241" fontId="9" fillId="7" borderId="1" xfId="0" applyNumberFormat="1" applyFont="1" applyFill="1" applyBorder="1" applyAlignment="1">
      <alignment vertical="bottom" wrapText="1"/>
    </xf>
    <xf numFmtId="212" fontId="9" fillId="7" borderId="1" xfId="0" applyNumberFormat="1" applyFont="1" applyFill="1" applyBorder="1" applyAlignment="1">
      <alignment vertical="bottom"/>
    </xf>
    <xf numFmtId="175" fontId="9" fillId="7" borderId="1" xfId="0" applyNumberFormat="1" applyFont="1" applyFill="1" applyBorder="1" applyAlignment="1">
      <alignment vertical="bottom"/>
    </xf>
    <xf numFmtId="200" fontId="9" fillId="7" borderId="1" xfId="0" applyNumberFormat="1" applyFont="1" applyFill="1" applyBorder="1" applyAlignment="1">
      <alignment vertical="bottom"/>
    </xf>
    <xf numFmtId="221" fontId="9" fillId="7" borderId="1" xfId="0" applyNumberFormat="1" applyFont="1" applyFill="1" applyBorder="1" applyAlignment="1">
      <alignment vertical="bottom" wrapText="1"/>
    </xf>
    <xf numFmtId="169" fontId="9" fillId="7" borderId="1" xfId="0" applyNumberFormat="1" applyFont="1" applyFill="1" applyBorder="1" applyAlignment="1">
      <alignment vertical="bottom"/>
    </xf>
    <xf numFmtId="167" fontId="9" fillId="7" borderId="1" xfId="0" applyNumberFormat="1" applyFont="1" applyFill="1" applyBorder="1" applyAlignment="1">
      <alignment vertical="bottom"/>
    </xf>
    <xf numFmtId="174" fontId="9" fillId="7" borderId="1" xfId="0" applyNumberFormat="1" applyFont="1" applyFill="1" applyBorder="1" applyAlignment="1">
      <alignment vertical="bottom"/>
    </xf>
    <xf numFmtId="197" fontId="9" fillId="7" borderId="1" xfId="0" applyNumberFormat="1" applyFont="1" applyFill="1" applyBorder="1" applyAlignment="1">
      <alignment vertical="bottom"/>
    </xf>
    <xf numFmtId="207" fontId="9" fillId="7" borderId="1" xfId="0" applyNumberFormat="1" applyFont="1" applyFill="1" applyBorder="1" applyAlignment="1">
      <alignment vertical="bottom"/>
    </xf>
    <xf numFmtId="185" fontId="9" fillId="7" borderId="1" xfId="0" applyNumberFormat="1" applyFont="1" applyFill="1" applyBorder="1" applyAlignment="1">
      <alignment vertical="bottom"/>
    </xf>
    <xf numFmtId="178" fontId="9" fillId="7" borderId="1" xfId="0" applyNumberFormat="1" applyFont="1" applyFill="1" applyBorder="1" applyAlignment="1">
      <alignment vertical="bottom"/>
    </xf>
    <xf numFmtId="204" fontId="9" fillId="7" borderId="1" xfId="0" applyNumberFormat="1" applyFont="1" applyFill="1" applyBorder="1" applyAlignment="1">
      <alignment vertical="bottom"/>
    </xf>
    <xf numFmtId="188" fontId="9" fillId="7" borderId="1" xfId="0" applyNumberFormat="1" applyFont="1" applyFill="1" applyBorder="1" applyAlignment="1">
      <alignment vertical="bottom"/>
    </xf>
    <xf numFmtId="184" fontId="9" fillId="7" borderId="1" xfId="0" applyNumberFormat="1" applyFont="1" applyFill="1" applyBorder="1" applyAlignment="1">
      <alignment vertical="bottom"/>
    </xf>
    <xf numFmtId="192" fontId="9" fillId="7" borderId="1" xfId="0" applyNumberFormat="1" applyFont="1" applyFill="1" applyBorder="1" applyAlignment="1">
      <alignment vertical="bottom"/>
    </xf>
    <xf numFmtId="196" fontId="9" fillId="7" borderId="1" xfId="0" applyNumberFormat="1" applyFont="1" applyFill="1" applyBorder="1" applyAlignment="1">
      <alignment vertical="bottom"/>
    </xf>
    <xf numFmtId="168" fontId="9" fillId="7" borderId="1" xfId="0" applyNumberFormat="1" applyFont="1" applyFill="1" applyBorder="1" applyAlignment="1">
      <alignment vertical="bottom"/>
    </xf>
    <xf numFmtId="229" fontId="9" fillId="0" borderId="1" xfId="0" applyNumberFormat="1" applyFont="1" applyBorder="1" applyAlignment="1">
      <alignment vertical="bottom"/>
    </xf>
    <xf numFmtId="209" fontId="9" fillId="7" borderId="1" xfId="0" applyNumberFormat="1" applyFont="1" applyFill="1" applyBorder="1" applyAlignment="1">
      <alignment vertical="bottom"/>
    </xf>
    <xf numFmtId="172" fontId="9" fillId="0" borderId="1" xfId="0" applyNumberFormat="1" applyFont="1" applyBorder="1" applyAlignment="1">
      <alignment vertical="bottom"/>
    </xf>
    <xf numFmtId="244" fontId="9" fillId="7" borderId="1" xfId="0" applyNumberFormat="1" applyFont="1" applyFill="1" applyBorder="1" applyAlignment="1">
      <alignment vertical="bottom" wrapText="1"/>
    </xf>
    <xf numFmtId="190" fontId="9" fillId="7" borderId="1" xfId="0" applyNumberFormat="1" applyFont="1" applyFill="1" applyBorder="1" applyAlignment="1">
      <alignment vertical="bottom"/>
    </xf>
    <xf numFmtId="254" fontId="9" fillId="0" borderId="1" xfId="0" applyNumberFormat="1" applyFont="1" applyBorder="1" applyAlignment="1">
      <alignment vertical="bottom"/>
    </xf>
    <xf numFmtId="208" fontId="9" fillId="7" borderId="1" xfId="0" applyNumberFormat="1" applyFont="1" applyFill="1" applyBorder="1" applyAlignment="1">
      <alignment vertical="bottom"/>
    </xf>
    <xf numFmtId="191" fontId="9" fillId="7" borderId="1" xfId="0" applyNumberFormat="1" applyFont="1" applyFill="1" applyBorder="1" applyAlignment="1">
      <alignment vertical="bottom"/>
    </xf>
    <xf numFmtId="203" fontId="9" fillId="7" borderId="1" xfId="0" applyNumberFormat="1" applyFont="1" applyFill="1" applyBorder="1" applyAlignment="1">
      <alignment vertical="bottom"/>
    </xf>
    <xf numFmtId="239" fontId="9" fillId="7" borderId="1" xfId="0" applyNumberFormat="1" applyFont="1" applyFill="1" applyBorder="1" applyAlignment="1">
      <alignment vertical="bottom"/>
    </xf>
    <xf numFmtId="211" fontId="9" fillId="7" borderId="1" xfId="0" applyNumberFormat="1" applyFont="1" applyFill="1" applyBorder="1" applyAlignment="1">
      <alignment vertical="bottom"/>
    </xf>
    <xf numFmtId="206" fontId="9" fillId="7" borderId="1" xfId="0" applyNumberFormat="1" applyFont="1" applyFill="1" applyBorder="1" applyAlignment="1">
      <alignment vertical="bottom"/>
    </xf>
    <xf numFmtId="202" fontId="9" fillId="7" borderId="1" xfId="0" applyNumberFormat="1" applyFont="1" applyFill="1" applyBorder="1" applyAlignment="1">
      <alignment vertical="bottom"/>
    </xf>
    <xf numFmtId="194" fontId="9" fillId="7" borderId="1" xfId="0" applyNumberFormat="1" applyFont="1" applyFill="1" applyBorder="1" applyAlignment="1">
      <alignment vertical="bottom"/>
    </xf>
    <xf numFmtId="186" fontId="9" fillId="7" borderId="1" xfId="0" applyNumberFormat="1" applyFont="1" applyFill="1" applyBorder="1" applyAlignment="1">
      <alignment vertical="bottom"/>
    </xf>
    <xf numFmtId="233" fontId="9" fillId="0" borderId="1" xfId="0" applyNumberFormat="1" applyFont="1" applyBorder="1" applyAlignment="1">
      <alignment vertical="bottom"/>
    </xf>
    <xf numFmtId="0" fontId="9" fillId="7" borderId="1" xfId="0" applyFont="1" applyFill="1" applyBorder="1" applyAlignment="1">
      <alignment vertical="bottom"/>
    </xf>
    <xf numFmtId="177" fontId="9" fillId="7" borderId="1" xfId="0" applyNumberFormat="1" applyFont="1" applyFill="1" applyBorder="1" applyAlignment="1">
      <alignment vertical="bottom"/>
    </xf>
    <xf numFmtId="49" fontId="9" fillId="0" borderId="1" xfId="0" applyNumberFormat="1" applyFont="1" applyBorder="1" applyAlignment="1">
      <alignment vertical="bottom"/>
      <protection locked="0" hidden="0"/>
    </xf>
    <xf numFmtId="49" fontId="9" fillId="0" borderId="1" xfId="0" applyNumberFormat="1" applyFont="1" applyBorder="1" applyAlignment="1" quotePrefix="1">
      <alignment vertical="bottom"/>
      <protection locked="0" hidden="0"/>
    </xf>
    <xf numFmtId="207" fontId="9" fillId="0" borderId="1" xfId="0" applyNumberFormat="1" applyFont="1" applyBorder="1" applyAlignment="1">
      <alignment vertical="bottom"/>
      <protection locked="0" hidden="0"/>
    </xf>
    <xf numFmtId="2" fontId="9" fillId="0" borderId="1" xfId="0" applyNumberFormat="1" applyFont="1" applyBorder="1" applyAlignment="1">
      <alignment vertical="bottom"/>
      <protection locked="0" hidden="0"/>
    </xf>
    <xf numFmtId="4" fontId="9" fillId="0" borderId="1" xfId="0" applyNumberFormat="1" applyFont="1" applyBorder="1" applyAlignment="1">
      <alignment vertical="bottom"/>
      <protection locked="0" hidden="0"/>
    </xf>
    <xf numFmtId="3" fontId="9" fillId="0" borderId="1" xfId="0" applyNumberFormat="1" applyFont="1" applyBorder="1" applyAlignment="1">
      <alignment vertical="bottom"/>
      <protection locked="0" hidden="0"/>
    </xf>
    <xf numFmtId="236" fontId="9" fillId="0" borderId="1" xfId="0" applyNumberFormat="1" applyFont="1" applyBorder="1" applyAlignment="1">
      <alignment vertical="bottom"/>
      <protection locked="0" hidden="0"/>
    </xf>
    <xf numFmtId="3" fontId="9" fillId="0" borderId="1" xfId="0" applyNumberFormat="1" applyFont="1" applyBorder="1" applyAlignment="1">
      <alignment horizontal="center" vertical="bottom"/>
      <protection locked="0" hidden="0"/>
    </xf>
    <xf numFmtId="4" fontId="11" fillId="0" borderId="0" xfId="0" applyNumberFormat="1" applyFont="1" applyBorder="1">
      <alignment vertical="center"/>
    </xf>
  </cellXfs>
  <cellStyles count="3">
    <cellStyle name="常规" xfId="0" builtinId="0"/>
    <cellStyle name="百分比" xfId="1" builtinId="5"/>
    <cellStyle name="千位分隔" xfId="2" builtinId="3"/>
  </cellStyles>
  <dxfs count="3">
    <dxf>
      <font>
        <sz val="11"/>
        <color rgb="FFFFFFFF"/>
      </font>
    </dxf>
    <dxf>
      <font>
        <sz val="11"/>
        <color rgb="FF162A61"/>
      </font>
      <fill>
        <patternFill>
          <bgColor rgb="FFB8CCE4"/>
        </patternFill>
      </fill>
    </dxf>
    <dxf>
      <fill>
        <patternFill>
          <bgColor rgb="FF92D05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257748</xdr:colOff>
      <xdr:row>0</xdr:row>
      <xdr:rowOff>0</xdr:rowOff>
    </xdr:from>
    <xdr:to>
      <xdr:col>3</xdr:col>
      <xdr:colOff>216415</xdr:colOff>
      <xdr:row>7</xdr:row>
      <xdr:rowOff>240357</xdr:rowOff>
    </xdr:to>
    <xdr:pic>
      <xdr:nvPicPr>
        <xdr:cNvPr id="2" name="Imagen 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8536" y="0"/>
          <a:ext cx="2095501" cy="1750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460692</xdr:colOff>
      <xdr:row>2</xdr:row>
      <xdr:rowOff>215800</xdr:rowOff>
    </xdr:from>
    <xdr:to>
      <xdr:col>9</xdr:col>
      <xdr:colOff>391572</xdr:colOff>
      <xdr:row>6</xdr:row>
      <xdr:rowOff>317003</xdr:rowOff>
    </xdr:to>
    <xdr:pic>
      <xdr:nvPicPr>
        <xdr:cNvPr id="3" name="Gráfico 3" descr="Estetoscopio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020822" y="517071"/>
          <a:ext cx="923357" cy="92335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3</xdr:col>
      <xdr:colOff>1006731</xdr:colOff>
      <xdr:row>3</xdr:row>
      <xdr:rowOff>0</xdr:rowOff>
    </xdr:from>
    <xdr:to>
      <xdr:col>4</xdr:col>
      <xdr:colOff>482880</xdr:colOff>
      <xdr:row>6</xdr:row>
      <xdr:rowOff>342304</xdr:rowOff>
    </xdr:to>
    <xdr:pic>
      <xdr:nvPicPr>
        <xdr:cNvPr id="4" name="Gráfico 4" descr="Corazón con pulso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3143251" y="545246"/>
          <a:ext cx="923357" cy="92335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5002"/>
  <sheetViews>
    <sheetView tabSelected="1" workbookViewId="0" topLeftCell="E2" showGridLines="0" zoomScale="70">
      <pane ySplit="9" topLeftCell="A11" state="frozen" activePane="bottomLeft"/>
      <selection pane="bottomLeft" activeCell="E12" sqref="E12"/>
    </sheetView>
  </sheetViews>
  <sheetFormatPr defaultRowHeight="18.0" customHeight="1" defaultColWidth="9"/>
  <cols>
    <col min="1" max="1" customWidth="1" width="21.285156" style="1"/>
    <col min="2" max="2" hidden="1" width="9.855469" style="1"/>
    <col min="3" max="3" customWidth="1" width="10.855469" style="1"/>
    <col min="4" max="4" customWidth="1" width="21.710938" style="1"/>
    <col min="5" max="5" customWidth="1" width="93.42578" style="2"/>
    <col min="6" max="6" hidden="1" width="12.425781" style="3"/>
    <col min="7" max="7" hidden="1" width="11.285156" style="4"/>
    <col min="8" max="8" customWidth="1" width="11.285156" style="4"/>
    <col min="9" max="9" customWidth="1" width="14.855469" style="5"/>
    <col min="10" max="10" customWidth="1" width="13.425781" style="6"/>
    <col min="11" max="11" customWidth="1" width="19.285156" style="7"/>
    <col min="12" max="12" customWidth="1" width="16.855469" style="8"/>
    <col min="13" max="13" customWidth="1" width="9.140625" style="9"/>
    <col min="14" max="14" customWidth="1" width="9.140625" style="9"/>
    <col min="15" max="15" customWidth="1" width="9.140625" style="9"/>
    <col min="16" max="16" customWidth="1" width="9.140625" style="9"/>
    <col min="17" max="17" customWidth="1" width="13.140625" style="9"/>
    <col min="18" max="18" customWidth="1" width="9.140625" style="9"/>
    <col min="19" max="19" customWidth="1" width="9.140625" style="9"/>
    <col min="20" max="20" customWidth="1" width="9.140625" style="9"/>
    <col min="21" max="21" customWidth="1" width="9.140625" style="9"/>
    <col min="22" max="22" customWidth="1" width="9.140625" style="9"/>
    <col min="23" max="23" customWidth="1" width="9.140625" style="9"/>
    <col min="24" max="24" customWidth="1" width="9.140625" style="9"/>
    <col min="25" max="25" customWidth="1" width="9.140625" style="9"/>
    <col min="26" max="26" customWidth="1" width="9.140625" style="9"/>
    <col min="27" max="27" customWidth="1" width="9.140625" style="9"/>
    <col min="28" max="28" hidden="1" width="9.140625" style="9"/>
    <col min="29" max="29" customWidth="1" width="9.140625" style="9"/>
    <col min="30" max="30" customWidth="1" width="9.140625" style="9"/>
    <col min="31" max="31" customWidth="1" width="9.140625" style="9"/>
    <col min="32" max="32" customWidth="1" width="9.140625" style="9"/>
    <col min="33" max="33" customWidth="1" width="9.140625" style="9"/>
    <col min="34" max="34" customWidth="1" width="9.140625" style="9"/>
    <col min="35" max="35" customWidth="1" width="9.140625" style="9"/>
    <col min="36" max="36" customWidth="1" width="9.140625" style="9"/>
    <col min="37" max="37" customWidth="1" width="9.140625" style="9"/>
    <col min="38" max="38" customWidth="1" width="9.140625" style="9"/>
    <col min="39" max="39" customWidth="1" width="9.140625" style="9"/>
    <col min="40" max="40" customWidth="1" width="9.140625" style="9"/>
    <col min="41" max="41" customWidth="1" width="9.140625" style="9"/>
    <col min="42" max="42" customWidth="1" width="9.140625" style="9"/>
    <col min="43" max="43" customWidth="1" width="9.140625" style="9"/>
    <col min="44" max="44" customWidth="1" width="9.140625" style="9"/>
    <col min="45" max="45" customWidth="1" width="9.140625" style="9"/>
    <col min="46" max="46" customWidth="1" width="9.140625" style="9"/>
    <col min="47" max="47" customWidth="1" width="9.140625" style="9"/>
    <col min="48" max="48" customWidth="1" width="9.140625" style="9"/>
    <col min="49" max="49" customWidth="1" width="9.140625" style="9"/>
    <col min="50" max="50" customWidth="1" width="9.140625" style="9"/>
    <col min="51" max="51" customWidth="1" width="9.140625" style="9"/>
    <col min="52" max="52" customWidth="1" width="9.140625" style="9"/>
    <col min="53" max="53" customWidth="1" width="9.140625" style="9"/>
    <col min="54" max="54" customWidth="1" width="9.140625" style="9"/>
    <col min="55" max="55" customWidth="1" width="9.140625" style="9"/>
    <col min="56" max="56" customWidth="1" width="9.140625" style="9"/>
    <col min="57" max="57" customWidth="1" width="9.140625" style="9"/>
    <col min="58" max="58" customWidth="1" width="9.140625" style="9"/>
    <col min="59" max="59" customWidth="1" width="9.140625" style="9"/>
    <col min="60" max="60" customWidth="1" width="9.140625" style="9"/>
    <col min="61" max="61" customWidth="1" width="9.140625" style="9"/>
    <col min="62" max="62" customWidth="1" width="9.140625" style="9"/>
    <col min="63" max="63" customWidth="1" width="9.140625" style="9"/>
    <col min="64" max="64" customWidth="1" width="9.140625" style="9"/>
    <col min="65" max="65" customWidth="1" width="9.140625" style="9"/>
    <col min="66" max="66" customWidth="1" width="9.140625" style="9"/>
    <col min="67" max="67" customWidth="1" width="9.140625" style="9"/>
    <col min="68" max="68" customWidth="1" width="9.140625" style="9"/>
    <col min="69" max="69" customWidth="1" width="9.140625" style="9"/>
    <col min="70" max="70" customWidth="1" width="9.140625" style="9"/>
    <col min="71" max="71" customWidth="1" width="9.140625" style="9"/>
    <col min="72" max="72" customWidth="1" width="9.140625" style="9"/>
    <col min="73" max="73" customWidth="1" width="9.140625" style="9"/>
    <col min="74" max="74" customWidth="1" width="9.140625" style="9"/>
    <col min="75" max="75" customWidth="1" width="9.140625" style="9"/>
    <col min="76" max="76" customWidth="1" width="9.140625" style="9"/>
    <col min="77" max="77" customWidth="1" width="9.140625" style="9"/>
    <col min="78" max="78" customWidth="1" width="9.140625" style="9"/>
    <col min="79" max="79" customWidth="1" width="9.140625" style="9"/>
    <col min="80" max="80" customWidth="1" width="9.140625" style="9"/>
    <col min="81" max="81" customWidth="1" width="9.140625" style="9"/>
    <col min="82" max="82" customWidth="1" width="9.140625" style="9"/>
    <col min="83" max="83" customWidth="1" width="9.140625" style="9"/>
    <col min="84" max="84" customWidth="1" width="9.140625" style="9"/>
    <col min="85" max="85" customWidth="1" width="9.140625" style="9"/>
    <col min="86" max="86" customWidth="1" width="9.140625" style="9"/>
    <col min="87" max="87" customWidth="1" width="9.140625" style="9"/>
    <col min="88" max="88" customWidth="1" width="9.140625" style="9"/>
    <col min="89" max="89" customWidth="1" width="9.140625" style="9"/>
    <col min="90" max="90" customWidth="1" width="9.140625" style="9"/>
    <col min="91" max="91" customWidth="1" width="9.140625" style="9"/>
    <col min="92" max="92" customWidth="1" width="9.140625" style="9"/>
    <col min="93" max="93" customWidth="1" width="9.140625" style="9"/>
    <col min="94" max="94" customWidth="1" width="9.140625" style="9"/>
    <col min="95" max="95" customWidth="1" width="9.140625" style="9"/>
    <col min="96" max="96" customWidth="1" width="9.140625" style="9"/>
    <col min="97" max="97" customWidth="1" width="9.140625" style="9"/>
    <col min="98" max="98" customWidth="1" width="9.140625" style="9"/>
    <col min="99" max="99" customWidth="1" width="9.140625" style="9"/>
    <col min="100" max="100" customWidth="1" width="9.140625" style="9"/>
    <col min="101" max="101" customWidth="1" width="9.140625" style="9"/>
    <col min="102" max="102" customWidth="1" width="9.140625" style="9"/>
    <col min="103" max="103" customWidth="1" width="9.140625" style="9"/>
    <col min="104" max="104" customWidth="1" width="9.140625" style="9"/>
    <col min="105" max="105" customWidth="1" width="9.140625" style="9"/>
    <col min="106" max="106" customWidth="1" width="9.140625" style="9"/>
    <col min="107" max="107" customWidth="1" width="9.140625" style="9"/>
    <col min="108" max="108" customWidth="1" width="9.140625" style="9"/>
    <col min="109" max="109" customWidth="1" width="9.140625" style="9"/>
    <col min="110" max="110" customWidth="1" width="9.140625" style="9"/>
    <col min="111" max="111" customWidth="1" width="9.140625" style="9"/>
    <col min="112" max="112" customWidth="1" width="9.140625" style="9"/>
    <col min="113" max="113" customWidth="1" width="9.140625" style="9"/>
    <col min="114" max="114" customWidth="1" width="9.140625" style="9"/>
    <col min="115" max="115" customWidth="1" width="9.140625" style="9"/>
    <col min="116" max="116" customWidth="1" width="9.140625" style="9"/>
    <col min="117" max="117" customWidth="1" width="9.140625" style="9"/>
    <col min="118" max="118" customWidth="1" width="9.140625" style="9"/>
    <col min="119" max="119" customWidth="1" width="9.140625" style="9"/>
    <col min="120" max="120" customWidth="1" width="9.140625" style="9"/>
    <col min="121" max="121" customWidth="1" width="9.140625" style="9"/>
    <col min="122" max="122" customWidth="1" width="9.140625" style="9"/>
    <col min="123" max="123" customWidth="1" width="9.140625" style="9"/>
    <col min="124" max="124" customWidth="1" width="9.140625" style="9"/>
    <col min="125" max="125" customWidth="1" width="9.140625" style="9"/>
    <col min="126" max="126" customWidth="1" width="9.140625" style="9"/>
    <col min="127" max="127" customWidth="1" width="9.140625" style="9"/>
    <col min="128" max="128" customWidth="1" width="9.140625" style="9"/>
    <col min="129" max="129" customWidth="1" width="9.140625" style="9"/>
    <col min="130" max="130" customWidth="1" width="9.140625" style="9"/>
    <col min="131" max="131" customWidth="1" width="9.140625" style="9"/>
    <col min="132" max="132" customWidth="1" width="9.140625" style="9"/>
    <col min="133" max="133" customWidth="1" width="9.140625" style="9"/>
    <col min="134" max="134" customWidth="1" width="9.140625" style="9"/>
    <col min="135" max="135" customWidth="1" width="9.140625" style="9"/>
    <col min="136" max="136" customWidth="1" width="9.140625" style="9"/>
    <col min="137" max="137" customWidth="1" width="9.140625" style="9"/>
    <col min="138" max="138" customWidth="1" width="9.140625" style="9"/>
    <col min="139" max="139" customWidth="1" width="9.140625" style="9"/>
    <col min="140" max="140" customWidth="1" width="9.140625" style="9"/>
    <col min="141" max="141" customWidth="1" width="9.140625" style="9"/>
    <col min="142" max="142" customWidth="1" width="9.140625" style="9"/>
    <col min="143" max="143" customWidth="1" width="9.140625" style="9"/>
    <col min="144" max="144" customWidth="1" width="9.140625" style="9"/>
    <col min="145" max="145" customWidth="1" width="9.140625" style="9"/>
    <col min="146" max="146" customWidth="1" width="9.140625" style="9"/>
    <col min="147" max="147" customWidth="1" width="9.140625" style="9"/>
    <col min="148" max="148" customWidth="1" width="9.140625" style="9"/>
    <col min="149" max="149" customWidth="1" width="9.140625" style="9"/>
    <col min="150" max="150" customWidth="1" width="9.140625" style="9"/>
    <col min="151" max="151" customWidth="1" width="9.140625" style="9"/>
    <col min="152" max="152" customWidth="1" width="9.140625" style="9"/>
    <col min="153" max="153" customWidth="1" width="9.140625" style="9"/>
    <col min="154" max="154" customWidth="1" width="9.140625" style="9"/>
    <col min="155" max="155" customWidth="1" width="9.140625" style="9"/>
    <col min="156" max="156" customWidth="1" width="9.140625" style="9"/>
    <col min="157" max="157" customWidth="1" width="9.140625" style="9"/>
    <col min="158" max="158" customWidth="1" width="9.140625" style="9"/>
    <col min="159" max="159" customWidth="1" width="9.140625" style="9"/>
    <col min="160" max="160" customWidth="1" width="9.140625" style="9"/>
    <col min="161" max="161" customWidth="1" width="9.140625" style="9"/>
    <col min="162" max="162" customWidth="1" width="9.140625" style="9"/>
    <col min="163" max="163" customWidth="1" width="9.140625" style="9"/>
    <col min="164" max="164" customWidth="1" width="9.140625" style="9"/>
    <col min="165" max="165" customWidth="1" width="9.140625" style="9"/>
    <col min="166" max="166" customWidth="1" width="9.140625" style="9"/>
    <col min="167" max="167" customWidth="1" width="9.140625" style="9"/>
    <col min="168" max="168" customWidth="1" width="9.140625" style="9"/>
    <col min="169" max="169" customWidth="1" width="9.140625" style="9"/>
    <col min="170" max="170" customWidth="1" width="9.140625" style="9"/>
    <col min="171" max="171" customWidth="1" width="9.140625" style="9"/>
    <col min="172" max="172" customWidth="1" width="9.140625" style="9"/>
    <col min="173" max="173" customWidth="1" width="9.140625" style="9"/>
    <col min="174" max="174" customWidth="1" width="9.140625" style="9"/>
    <col min="175" max="175" customWidth="1" width="9.140625" style="9"/>
    <col min="176" max="176" customWidth="1" width="9.140625" style="9"/>
    <col min="177" max="177" customWidth="1" width="9.140625" style="9"/>
    <col min="178" max="178" customWidth="1" width="9.140625" style="9"/>
    <col min="179" max="179" customWidth="1" width="9.140625" style="9"/>
    <col min="180" max="180" customWidth="1" width="9.140625" style="9"/>
    <col min="181" max="181" customWidth="1" width="9.140625" style="9"/>
    <col min="182" max="182" customWidth="1" width="9.140625" style="9"/>
    <col min="183" max="183" customWidth="1" width="9.140625" style="9"/>
    <col min="184" max="184" customWidth="1" width="9.140625" style="9"/>
    <col min="185" max="185" customWidth="1" width="9.140625" style="9"/>
    <col min="186" max="186" customWidth="1" width="9.140625" style="9"/>
    <col min="187" max="187" customWidth="1" width="9.140625" style="9"/>
    <col min="188" max="188" customWidth="1" width="9.140625" style="9"/>
    <col min="189" max="189" customWidth="1" width="9.140625" style="9"/>
    <col min="190" max="190" customWidth="1" width="9.140625" style="9"/>
    <col min="191" max="191" customWidth="1" width="9.140625" style="9"/>
    <col min="192" max="192" customWidth="1" width="9.140625" style="9"/>
    <col min="193" max="193" customWidth="1" width="9.140625" style="9"/>
    <col min="194" max="194" customWidth="1" width="9.140625" style="9"/>
    <col min="195" max="195" customWidth="1" width="9.140625" style="9"/>
    <col min="196" max="196" customWidth="1" width="9.140625" style="9"/>
    <col min="197" max="197" customWidth="1" width="9.140625" style="9"/>
    <col min="198" max="198" customWidth="1" width="9.140625" style="9"/>
    <col min="199" max="199" customWidth="1" width="9.140625" style="9"/>
    <col min="200" max="200" customWidth="1" width="9.140625" style="9"/>
    <col min="201" max="201" customWidth="1" width="9.140625" style="9"/>
    <col min="202" max="202" customWidth="1" width="9.140625" style="9"/>
    <col min="203" max="203" customWidth="1" width="9.140625" style="9"/>
    <col min="204" max="204" customWidth="1" width="9.140625" style="9"/>
    <col min="205" max="205" customWidth="1" width="9.140625" style="9"/>
    <col min="206" max="206" customWidth="1" width="9.140625" style="9"/>
    <col min="207" max="207" customWidth="1" width="9.140625" style="9"/>
    <col min="208" max="208" customWidth="1" width="9.140625" style="9"/>
    <col min="209" max="209" customWidth="1" width="9.140625" style="9"/>
    <col min="210" max="210" customWidth="1" width="9.140625" style="9"/>
    <col min="211" max="211" customWidth="1" width="9.140625" style="9"/>
    <col min="212" max="212" customWidth="1" width="9.140625" style="9"/>
    <col min="213" max="213" customWidth="1" width="9.140625" style="9"/>
    <col min="214" max="214" customWidth="1" width="9.140625" style="9"/>
    <col min="215" max="215" customWidth="1" width="9.140625" style="9"/>
    <col min="216" max="216" customWidth="1" width="9.140625" style="9"/>
    <col min="217" max="217" customWidth="1" width="9.140625" style="9"/>
    <col min="218" max="218" customWidth="1" width="9.140625" style="9"/>
    <col min="219" max="219" customWidth="1" width="9.140625" style="9"/>
    <col min="220" max="220" customWidth="1" width="9.140625" style="9"/>
    <col min="221" max="221" customWidth="1" width="9.140625" style="9"/>
    <col min="222" max="222" customWidth="1" width="9.140625" style="9"/>
    <col min="223" max="223" customWidth="1" width="9.140625" style="9"/>
    <col min="224" max="224" customWidth="1" width="9.140625" style="9"/>
    <col min="225" max="225" customWidth="1" width="9.140625" style="9"/>
    <col min="226" max="226" customWidth="1" width="9.140625" style="9"/>
    <col min="227" max="227" customWidth="1" width="9.140625" style="9"/>
    <col min="228" max="228" customWidth="1" width="9.140625" style="9"/>
    <col min="229" max="229" customWidth="1" width="9.140625" style="9"/>
    <col min="230" max="230" customWidth="1" width="9.140625" style="9"/>
    <col min="231" max="231" customWidth="1" width="9.140625" style="9"/>
    <col min="232" max="232" customWidth="1" width="9.140625" style="9"/>
    <col min="233" max="233" customWidth="1" width="9.140625" style="9"/>
    <col min="234" max="234" customWidth="1" width="9.140625" style="9"/>
    <col min="235" max="235" customWidth="1" width="9.140625" style="9"/>
    <col min="236" max="236" customWidth="1" width="9.140625" style="9"/>
    <col min="237" max="237" customWidth="1" width="9.140625" style="9"/>
    <col min="238" max="238" customWidth="1" width="9.140625" style="9"/>
    <col min="239" max="239" customWidth="1" width="9.140625" style="9"/>
    <col min="240" max="240" customWidth="1" width="9.140625" style="9"/>
    <col min="241" max="241" customWidth="1" width="9.140625" style="9"/>
    <col min="242" max="242" customWidth="1" width="9.140625" style="9"/>
    <col min="243" max="243" customWidth="1" width="9.140625" style="9"/>
    <col min="244" max="244" customWidth="1" width="9.140625" style="9"/>
    <col min="245" max="245" customWidth="1" width="9.140625" style="9"/>
    <col min="246" max="246" customWidth="1" width="9.140625" style="9"/>
    <col min="247" max="247" customWidth="1" width="9.140625" style="9"/>
    <col min="248" max="248" customWidth="1" width="9.140625" style="9"/>
    <col min="249" max="249" customWidth="1" width="9.140625" style="9"/>
    <col min="250" max="250" customWidth="1" width="9.140625" style="9"/>
    <col min="251" max="251" customWidth="1" width="9.140625" style="9"/>
    <col min="252" max="252" customWidth="1" width="9.140625" style="9"/>
    <col min="253" max="253" customWidth="1" width="9.140625" style="9"/>
    <col min="254" max="254" customWidth="1" width="9.140625" style="9"/>
    <col min="255" max="255" customWidth="1" width="9.140625" style="9"/>
    <col min="256" max="256" customWidth="1" width="9.140625" style="9"/>
    <col min="257" max="16384" width="9" style="0" hidden="0"/>
  </cols>
  <sheetData>
    <row r="1" spans="8:8" ht="5.1" customHeight="1">
      <c r="A1" s="10"/>
      <c r="B1" s="10"/>
      <c r="C1" s="10"/>
      <c r="D1" s="10"/>
      <c r="E1" s="11"/>
      <c r="F1" s="12"/>
      <c r="G1" s="11"/>
      <c r="H1" s="11"/>
      <c r="I1" s="13"/>
      <c r="J1" s="14"/>
      <c r="K1" s="15"/>
      <c r="L1" s="16"/>
      <c r="AB1" s="9" t="s">
        <v>0</v>
      </c>
    </row>
    <row r="2" spans="8:8" ht="18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8">
        <f>TODAY()</f>
        <v>44876.0</v>
      </c>
      <c r="L2" s="18"/>
      <c r="AB2" s="19" t="str">
        <f>IFERROR(INDEX($A$11:$A$2500,MATCH(0,INDEX(COUNTIF($AB$1:AB1,$A$11:$A$2500),0,0),0)),"")</f>
        <v/>
      </c>
    </row>
    <row r="3" spans="8:8" ht="18.75" customHeight="1">
      <c r="A3" s="20" t="s">
        <v>6799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AB3" s="19" t="str">
        <f>IFERROR(INDEX($A$11:$A$2500,MATCH(0,INDEX(COUNTIF($AB$1:AB2,$A$11:$A$2500),0,0),0)),"")</f>
        <v/>
      </c>
    </row>
    <row r="4" spans="8:8" ht="15.0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AB4" s="19" t="str">
        <f>IFERROR(INDEX($A$11:$A$2500,MATCH(0,INDEX(COUNTIF($AB$1:AB3,$A$11:$A$2500),0,0),0)),"")</f>
        <v/>
      </c>
    </row>
    <row r="5" spans="8:8" ht="15.0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AB5" s="19" t="str">
        <f>IFERROR(INDEX($A$11:$A$2500,MATCH(0,INDEX(COUNTIF($AB$1:AB4,$A$11:$A$2500),0,0),0)),"")</f>
        <v/>
      </c>
    </row>
    <row r="6" spans="8:8" ht="15.0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AB6" s="19" t="str">
        <f>IFERROR(INDEX($A$11:$A$2500,MATCH(0,INDEX(COUNTIF($AB$1:AB5,$A$11:$A$2500),0,0),0)),"")</f>
        <v/>
      </c>
    </row>
    <row r="7" spans="8:8" ht="30.0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AB7" s="19" t="str">
        <f>IFERROR(INDEX($A$11:$A$2500,MATCH(0,INDEX(COUNTIF($AB$1:AB6,$A$11:$A$2500),0,0),0)),"")</f>
        <v/>
      </c>
    </row>
    <row r="8" spans="8:8" ht="25.5" customHeight="1">
      <c r="A8" s="22" t="s">
        <v>4</v>
      </c>
      <c r="B8" s="22"/>
      <c r="C8" s="22"/>
      <c r="D8" s="22"/>
      <c r="E8" s="22"/>
      <c r="F8" s="22"/>
      <c r="G8" s="22"/>
      <c r="H8" s="22"/>
      <c r="I8" s="22"/>
      <c r="J8" s="22"/>
      <c r="K8" s="23" t="s">
        <v>1</v>
      </c>
      <c r="L8" s="24" t="s">
        <v>2</v>
      </c>
      <c r="AB8" s="19" t="str">
        <f>IFERROR(INDEX($A$11:$A$2500,MATCH(0,INDEX(COUNTIF($AB$1:AB7,$A$11:$A$2500),0,0),0)),"")</f>
        <v/>
      </c>
    </row>
    <row r="9" spans="8:8" ht="21.9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6">
        <f>SUBTOTAL(9,K11:K5000)</f>
        <v>0.0</v>
      </c>
      <c r="L9" s="27">
        <f>SUBTOTAL(9,L11:L5000)</f>
        <v>0.0</v>
      </c>
      <c r="M9" s="28"/>
      <c r="AB9" s="19" t="str">
        <f>IFERROR(INDEX($A$11:$A$2500,MATCH(0,INDEX(COUNTIF($AB$1:AB8,$A$11:$A$2500),0,0),0)),"")</f>
        <v/>
      </c>
    </row>
    <row r="10" spans="8:8" ht="23.25" customHeight="1">
      <c r="A10" s="29" t="s">
        <v>5</v>
      </c>
      <c r="B10" s="29" t="s">
        <v>6</v>
      </c>
      <c r="C10" s="29" t="s">
        <v>7</v>
      </c>
      <c r="D10" s="29" t="s">
        <v>8</v>
      </c>
      <c r="E10" s="29" t="s">
        <v>9</v>
      </c>
      <c r="F10" s="29" t="s">
        <v>10</v>
      </c>
      <c r="G10" s="29" t="s">
        <v>11</v>
      </c>
      <c r="H10" s="29" t="s">
        <v>12</v>
      </c>
      <c r="I10" s="29" t="s">
        <v>13</v>
      </c>
      <c r="J10" s="29" t="s">
        <v>14</v>
      </c>
      <c r="K10" s="29" t="s">
        <v>15</v>
      </c>
      <c r="L10" s="30" t="s">
        <v>3</v>
      </c>
      <c r="N10" s="31"/>
      <c r="AB10" s="19" t="str">
        <f>IFERROR(INDEX($A$11:$A$2500,MATCH(0,INDEX(COUNTIF($AB$1:AB9,$A$11:$A$2500),0,0),0)),"")</f>
        <v/>
      </c>
    </row>
    <row r="11" spans="8:8" ht="18.0" customHeight="1">
      <c r="A11" s="32" t="s">
        <v>22</v>
      </c>
      <c r="B11" s="33" t="s">
        <v>23</v>
      </c>
      <c r="C11" s="34" t="s">
        <v>24</v>
      </c>
      <c r="D11" s="35">
        <v>6.930169708162E12</v>
      </c>
      <c r="E11" s="36" t="s">
        <v>25</v>
      </c>
      <c r="F11" s="37">
        <v>2.65</v>
      </c>
      <c r="G11" s="38">
        <v>0.1</v>
      </c>
      <c r="H11" s="37">
        <f>+F11-F11*G11</f>
        <v>2.385</v>
      </c>
      <c r="I11" s="37">
        <v>432.0</v>
      </c>
      <c r="J11" s="39">
        <v>45627.0</v>
      </c>
      <c r="K11" s="40"/>
      <c r="L11" s="41">
        <f>+K11*H11</f>
        <v>0.0</v>
      </c>
      <c r="AB11" s="19" t="str">
        <f>IFERROR(INDEX($A$11:$A$2500,MATCH(0,INDEX(COUNTIF($AB$1:AB10,$A$11:$A$2500),0,0),0)),"")</f>
        <v/>
      </c>
    </row>
    <row r="12" spans="8:8" ht="18.0" customHeight="1">
      <c r="A12" s="42" t="s">
        <v>16</v>
      </c>
      <c r="B12" s="33" t="s">
        <v>26</v>
      </c>
      <c r="C12" s="40"/>
      <c r="D12" s="35">
        <v>7.596347804973E12</v>
      </c>
      <c r="E12" s="43" t="s">
        <v>27</v>
      </c>
      <c r="F12" s="37">
        <v>12.0</v>
      </c>
      <c r="G12" s="38">
        <v>0.1</v>
      </c>
      <c r="H12" s="37">
        <f t="shared" si="0" ref="H12:H75">+F12-F12*G12</f>
        <v>10.8</v>
      </c>
      <c r="I12" s="37">
        <v>17.0</v>
      </c>
      <c r="J12" s="39">
        <v>45477.0</v>
      </c>
      <c r="K12" s="40"/>
      <c r="L12" s="41">
        <f>+K12*H12</f>
        <v>0.0</v>
      </c>
      <c r="AB12" s="19" t="str">
        <f>IFERROR(INDEX($A$11:$A$2500,MATCH(0,INDEX(COUNTIF($AB$1:AB11,$A$11:$A$2500),0,0),0)),"")</f>
        <v/>
      </c>
    </row>
    <row r="13" spans="8:8" ht="18.0" customHeight="1">
      <c r="A13" s="42" t="s">
        <v>16</v>
      </c>
      <c r="B13" s="33" t="s">
        <v>28</v>
      </c>
      <c r="C13" s="40"/>
      <c r="D13" s="35">
        <v>7.591619520889E12</v>
      </c>
      <c r="E13" s="44" t="s">
        <v>29</v>
      </c>
      <c r="F13" s="37">
        <v>10.89</v>
      </c>
      <c r="G13" s="38">
        <v>0.1</v>
      </c>
      <c r="H13" s="37">
        <f t="shared" si="0"/>
        <v>9.801</v>
      </c>
      <c r="I13" s="37">
        <v>19.0</v>
      </c>
      <c r="J13" s="39">
        <v>45717.0</v>
      </c>
      <c r="K13" s="40"/>
      <c r="L13" s="41">
        <f>+K13*H13</f>
        <v>0.0</v>
      </c>
      <c r="AB13" s="19" t="str">
        <f>IFERROR(INDEX($A$11:$A$2500,MATCH(0,INDEX(COUNTIF($AB$1:AB12,$A$11:$A$2500),0,0),0)),"")</f>
        <v/>
      </c>
    </row>
    <row r="14" spans="8:8" ht="18.0" customHeight="1">
      <c r="A14" s="42" t="s">
        <v>16</v>
      </c>
      <c r="B14" s="33" t="s">
        <v>30</v>
      </c>
      <c r="C14" s="40"/>
      <c r="D14" s="35">
        <v>7.591619520896E12</v>
      </c>
      <c r="E14" s="45" t="s">
        <v>31</v>
      </c>
      <c r="F14" s="37">
        <v>14.15</v>
      </c>
      <c r="G14" s="38">
        <v>0.1</v>
      </c>
      <c r="H14" s="37">
        <f t="shared" si="0"/>
        <v>12.735</v>
      </c>
      <c r="I14" s="37">
        <v>16.0</v>
      </c>
      <c r="J14" s="39">
        <v>45748.0</v>
      </c>
      <c r="K14" s="40"/>
      <c r="L14" s="41">
        <f>+K14*H14</f>
        <v>0.0</v>
      </c>
      <c r="AB14" s="19" t="str">
        <f>IFERROR(INDEX($A$11:$A$2500,MATCH(0,INDEX(COUNTIF($AB$1:AB13,$A$11:$A$2500),0,0),0)),"")</f>
        <v/>
      </c>
    </row>
    <row r="15" spans="8:8" ht="18.0" customHeight="1">
      <c r="A15" s="42" t="s">
        <v>19</v>
      </c>
      <c r="B15" s="33" t="s">
        <v>32</v>
      </c>
      <c r="C15" s="40"/>
      <c r="D15" s="35">
        <v>7.594001450016E12</v>
      </c>
      <c r="E15" s="46" t="s">
        <v>33</v>
      </c>
      <c r="F15" s="37">
        <v>1.9488</v>
      </c>
      <c r="G15" s="38">
        <v>0.1</v>
      </c>
      <c r="H15" s="37">
        <f t="shared" si="0"/>
        <v>1.7539200000000001</v>
      </c>
      <c r="I15" s="37">
        <v>33.0</v>
      </c>
      <c r="J15" s="39">
        <v>45870.0</v>
      </c>
      <c r="K15" s="40"/>
      <c r="L15" s="41">
        <f>+K15*H15</f>
        <v>0.0</v>
      </c>
      <c r="AB15" s="19" t="str">
        <f>IFERROR(INDEX($A$11:$A$2500,MATCH(0,INDEX(COUNTIF($AB$1:AB14,$A$11:$A$2500),0,0),0)),"")</f>
        <v/>
      </c>
    </row>
    <row r="16" spans="8:8" ht="18.0" customHeight="1">
      <c r="A16" s="47" t="s">
        <v>34</v>
      </c>
      <c r="B16" s="33" t="s">
        <v>35</v>
      </c>
      <c r="C16" s="40"/>
      <c r="D16" s="35">
        <v>7.593090001758E12</v>
      </c>
      <c r="E16" s="48" t="s">
        <v>36</v>
      </c>
      <c r="F16" s="37">
        <v>6.148</v>
      </c>
      <c r="G16" s="38">
        <v>0.1</v>
      </c>
      <c r="H16" s="37">
        <f t="shared" si="0"/>
        <v>5.5332</v>
      </c>
      <c r="I16" s="37">
        <v>12.0</v>
      </c>
      <c r="J16" s="39">
        <v>45869.0</v>
      </c>
      <c r="K16" s="40"/>
      <c r="L16" s="41">
        <f>+K16*H16</f>
        <v>0.0</v>
      </c>
    </row>
    <row r="17" spans="8:8" ht="18.0" customHeight="1">
      <c r="A17" s="47" t="s">
        <v>34</v>
      </c>
      <c r="B17" s="33" t="s">
        <v>37</v>
      </c>
      <c r="C17" s="40"/>
      <c r="D17" s="35">
        <v>7.591248611309E12</v>
      </c>
      <c r="E17" s="49" t="s">
        <v>38</v>
      </c>
      <c r="F17" s="37">
        <v>3.074</v>
      </c>
      <c r="G17" s="38">
        <v>0.1</v>
      </c>
      <c r="H17" s="37">
        <f t="shared" si="0"/>
        <v>2.7666</v>
      </c>
      <c r="I17" s="37">
        <v>6.0</v>
      </c>
      <c r="J17" s="39">
        <v>45534.0</v>
      </c>
      <c r="K17" s="40"/>
      <c r="L17" s="41">
        <f>+K17*H17</f>
        <v>0.0</v>
      </c>
    </row>
    <row r="18" spans="8:8" ht="18.0" customHeight="1">
      <c r="A18" s="42" t="s">
        <v>19</v>
      </c>
      <c r="B18" s="50" t="s">
        <v>39</v>
      </c>
      <c r="C18" s="34" t="s">
        <v>24</v>
      </c>
      <c r="D18" s="35">
        <v>7.591616000032E12</v>
      </c>
      <c r="E18" s="51" t="s">
        <v>40</v>
      </c>
      <c r="F18" s="37">
        <v>1.6</v>
      </c>
      <c r="G18" s="38">
        <v>0.1</v>
      </c>
      <c r="H18" s="37">
        <f t="shared" si="0"/>
        <v>1.4400000000000002</v>
      </c>
      <c r="I18" s="37">
        <v>60.0</v>
      </c>
      <c r="J18" s="39">
        <v>45839.0</v>
      </c>
      <c r="K18" s="40"/>
      <c r="L18" s="41">
        <f>+K18*H18</f>
        <v>0.0</v>
      </c>
    </row>
    <row r="19" spans="8:8" ht="18.0" customHeight="1">
      <c r="A19" s="42" t="s">
        <v>19</v>
      </c>
      <c r="B19" s="33" t="s">
        <v>41</v>
      </c>
      <c r="C19" s="40"/>
      <c r="D19" s="35">
        <v>7.594001450122E12</v>
      </c>
      <c r="E19" s="52" t="s">
        <v>42</v>
      </c>
      <c r="F19" s="37">
        <v>2.552</v>
      </c>
      <c r="G19" s="38">
        <v>0.1</v>
      </c>
      <c r="H19" s="37">
        <f t="shared" si="0"/>
        <v>2.2968</v>
      </c>
      <c r="I19" s="37">
        <v>59.0</v>
      </c>
      <c r="J19" s="39">
        <v>45901.0</v>
      </c>
      <c r="K19" s="40"/>
      <c r="L19" s="41">
        <f>+K19*H19</f>
        <v>0.0</v>
      </c>
    </row>
    <row r="20" spans="8:8" ht="18.0" customHeight="1">
      <c r="A20" s="42" t="s">
        <v>19</v>
      </c>
      <c r="B20" s="50" t="s">
        <v>43</v>
      </c>
      <c r="C20" s="40"/>
      <c r="D20" s="35">
        <v>7.591616000162E12</v>
      </c>
      <c r="E20" s="53" t="s">
        <v>44</v>
      </c>
      <c r="F20" s="37">
        <v>1.55</v>
      </c>
      <c r="G20" s="38">
        <v>0.1</v>
      </c>
      <c r="H20" s="37">
        <f t="shared" si="0"/>
        <v>1.395</v>
      </c>
      <c r="I20" s="37">
        <v>24.0</v>
      </c>
      <c r="J20" s="39">
        <v>45870.0</v>
      </c>
      <c r="K20" s="40"/>
      <c r="L20" s="41">
        <f>+K20*H20</f>
        <v>0.0</v>
      </c>
    </row>
    <row r="21" spans="8:8" ht="18.0" customHeight="1">
      <c r="A21" s="47" t="s">
        <v>34</v>
      </c>
      <c r="B21" s="33" t="s">
        <v>45</v>
      </c>
      <c r="C21" s="40"/>
      <c r="D21" s="35">
        <v>7.594001450092E12</v>
      </c>
      <c r="E21" s="52" t="s">
        <v>46</v>
      </c>
      <c r="F21" s="37">
        <v>1.102</v>
      </c>
      <c r="G21" s="38">
        <v>0.1</v>
      </c>
      <c r="H21" s="37">
        <f t="shared" si="0"/>
        <v>0.9918000000000001</v>
      </c>
      <c r="I21" s="37">
        <v>27.0</v>
      </c>
      <c r="J21" s="39">
        <v>45717.0</v>
      </c>
      <c r="K21" s="40"/>
      <c r="L21" s="41">
        <f>+K21*H21</f>
        <v>0.0</v>
      </c>
      <c r="M21" s="4"/>
    </row>
    <row r="22" spans="8:8" ht="18.0" customHeight="1">
      <c r="A22" s="42" t="s">
        <v>19</v>
      </c>
      <c r="B22" s="33" t="s">
        <v>47</v>
      </c>
      <c r="C22" s="40"/>
      <c r="D22" s="35">
        <v>7.59902800006E12</v>
      </c>
      <c r="E22" s="54" t="s">
        <v>48</v>
      </c>
      <c r="F22" s="37">
        <v>1.55</v>
      </c>
      <c r="G22" s="38">
        <v>0.1</v>
      </c>
      <c r="H22" s="37">
        <f t="shared" si="0"/>
        <v>1.395</v>
      </c>
      <c r="I22" s="37">
        <v>2.0</v>
      </c>
      <c r="J22" s="39">
        <v>45807.0</v>
      </c>
      <c r="K22" s="40"/>
      <c r="L22" s="41">
        <f>+K22*H22</f>
        <v>0.0</v>
      </c>
    </row>
    <row r="23" spans="8:8" ht="18.0" customHeight="1">
      <c r="A23" s="47" t="s">
        <v>34</v>
      </c>
      <c r="B23" s="33" t="s">
        <v>49</v>
      </c>
      <c r="C23" s="40"/>
      <c r="D23" s="55">
        <v>7.5486087999E10</v>
      </c>
      <c r="E23" s="56" t="s">
        <v>50</v>
      </c>
      <c r="F23" s="37">
        <v>9.454</v>
      </c>
      <c r="G23" s="38">
        <v>0.1</v>
      </c>
      <c r="H23" s="37">
        <f t="shared" si="0"/>
        <v>8.508600000000001</v>
      </c>
      <c r="I23" s="37">
        <v>18.0</v>
      </c>
      <c r="J23" s="39">
        <v>45474.0</v>
      </c>
      <c r="K23" s="40"/>
      <c r="L23" s="41">
        <f>+K23*H23</f>
        <v>0.0</v>
      </c>
    </row>
    <row r="24" spans="8:8" ht="18.0" customHeight="1">
      <c r="A24" s="42" t="s">
        <v>19</v>
      </c>
      <c r="B24" s="50" t="s">
        <v>51</v>
      </c>
      <c r="C24" s="34" t="s">
        <v>24</v>
      </c>
      <c r="D24" s="35">
        <v>7.591616000131E12</v>
      </c>
      <c r="E24" s="57" t="s">
        <v>52</v>
      </c>
      <c r="F24" s="37">
        <v>2.2</v>
      </c>
      <c r="G24" s="38">
        <v>0.1</v>
      </c>
      <c r="H24" s="37">
        <f t="shared" si="0"/>
        <v>1.9800000000000002</v>
      </c>
      <c r="I24" s="37">
        <v>120.0</v>
      </c>
      <c r="J24" s="39">
        <v>45870.0</v>
      </c>
      <c r="K24" s="40"/>
      <c r="L24" s="41">
        <f>+K24*H24</f>
        <v>0.0</v>
      </c>
      <c r="X24" s="58"/>
    </row>
    <row r="25" spans="8:8" ht="18.0" customHeight="1">
      <c r="A25" s="47" t="s">
        <v>34</v>
      </c>
      <c r="B25" s="33" t="s">
        <v>53</v>
      </c>
      <c r="C25" s="40"/>
      <c r="D25" s="55">
        <v>7.5486091583E10</v>
      </c>
      <c r="E25" s="59" t="s">
        <v>54</v>
      </c>
      <c r="F25" s="37">
        <v>12.8528</v>
      </c>
      <c r="G25" s="38">
        <v>0.1</v>
      </c>
      <c r="H25" s="37">
        <f t="shared" si="0"/>
        <v>11.56752</v>
      </c>
      <c r="I25" s="37">
        <v>20.0</v>
      </c>
      <c r="J25" s="39">
        <v>45444.0</v>
      </c>
      <c r="K25" s="40"/>
      <c r="L25" s="41">
        <f>+K25*H25</f>
        <v>0.0</v>
      </c>
    </row>
    <row r="26" spans="8:8" ht="18.0" customHeight="1">
      <c r="A26" s="42" t="s">
        <v>16</v>
      </c>
      <c r="B26" s="33" t="s">
        <v>55</v>
      </c>
      <c r="C26" s="40"/>
      <c r="D26" s="35">
        <v>8.9043065009E12</v>
      </c>
      <c r="E26" s="60" t="s">
        <v>56</v>
      </c>
      <c r="F26" s="37">
        <v>15.0</v>
      </c>
      <c r="G26" s="38">
        <v>0.1</v>
      </c>
      <c r="H26" s="37">
        <f t="shared" si="0"/>
        <v>13.5</v>
      </c>
      <c r="I26" s="37">
        <v>1.0</v>
      </c>
      <c r="J26" s="39">
        <v>45350.0</v>
      </c>
      <c r="K26" s="40"/>
      <c r="L26" s="41">
        <f>+K26*H26</f>
        <v>0.0</v>
      </c>
    </row>
    <row r="27" spans="8:8" ht="18.0" customHeight="1">
      <c r="A27" s="42" t="s">
        <v>16</v>
      </c>
      <c r="B27" s="33" t="s">
        <v>57</v>
      </c>
      <c r="C27" s="40"/>
      <c r="D27" s="35">
        <v>7.591196004802E12</v>
      </c>
      <c r="E27" s="61" t="s">
        <v>58</v>
      </c>
      <c r="F27" s="37">
        <v>7.05</v>
      </c>
      <c r="G27" s="38">
        <v>0.1</v>
      </c>
      <c r="H27" s="37">
        <f t="shared" si="0"/>
        <v>6.345</v>
      </c>
      <c r="I27" s="37">
        <v>73.0</v>
      </c>
      <c r="J27" s="39">
        <v>45554.0</v>
      </c>
      <c r="K27" s="40"/>
      <c r="L27" s="41">
        <f>+K27*H27</f>
        <v>0.0</v>
      </c>
    </row>
    <row r="28" spans="8:8" ht="18.0" customHeight="1">
      <c r="A28" s="42" t="s">
        <v>16</v>
      </c>
      <c r="B28" s="33" t="s">
        <v>59</v>
      </c>
      <c r="C28" s="34" t="s">
        <v>24</v>
      </c>
      <c r="D28" s="35">
        <v>7.59830700047E12</v>
      </c>
      <c r="E28" s="46" t="s">
        <v>60</v>
      </c>
      <c r="F28" s="37">
        <v>0.35</v>
      </c>
      <c r="G28" s="38">
        <v>0.1</v>
      </c>
      <c r="H28" s="37">
        <f t="shared" si="0"/>
        <v>0.31499999999999995</v>
      </c>
      <c r="I28" s="37">
        <v>120.0</v>
      </c>
      <c r="J28" s="39">
        <v>45689.0</v>
      </c>
      <c r="K28" s="40"/>
      <c r="L28" s="41">
        <f>+K28*H28</f>
        <v>0.0</v>
      </c>
    </row>
    <row r="29" spans="8:8" ht="18.0" customHeight="1">
      <c r="A29" s="62" t="s">
        <v>61</v>
      </c>
      <c r="B29" s="33" t="s">
        <v>62</v>
      </c>
      <c r="C29" s="40"/>
      <c r="D29" s="35">
        <v>7.598578000384E12</v>
      </c>
      <c r="E29" s="63" t="s">
        <v>63</v>
      </c>
      <c r="F29" s="37">
        <v>3.05</v>
      </c>
      <c r="G29" s="38">
        <v>0.1</v>
      </c>
      <c r="H29" s="37">
        <f t="shared" si="0"/>
        <v>2.7449999999999997</v>
      </c>
      <c r="I29" s="37">
        <v>84.0</v>
      </c>
      <c r="J29" s="39">
        <v>45566.0</v>
      </c>
      <c r="K29" s="40"/>
      <c r="L29" s="41">
        <f>+K29*H29</f>
        <v>0.0</v>
      </c>
    </row>
    <row r="30" spans="8:8" ht="18.0" customHeight="1">
      <c r="A30" s="62" t="s">
        <v>61</v>
      </c>
      <c r="B30" s="33" t="s">
        <v>64</v>
      </c>
      <c r="C30" s="40"/>
      <c r="D30" s="35">
        <v>7.591519008494E12</v>
      </c>
      <c r="E30" s="63" t="s">
        <v>65</v>
      </c>
      <c r="F30" s="37">
        <v>2.8</v>
      </c>
      <c r="G30" s="38">
        <v>0.1</v>
      </c>
      <c r="H30" s="37">
        <f t="shared" si="0"/>
        <v>2.5199999999999996</v>
      </c>
      <c r="I30" s="37">
        <v>111.0</v>
      </c>
      <c r="J30" s="39">
        <v>45627.0</v>
      </c>
      <c r="K30" s="40"/>
      <c r="L30" s="41">
        <f>+K30*H30</f>
        <v>0.0</v>
      </c>
    </row>
    <row r="31" spans="8:8" ht="18.0" customHeight="1">
      <c r="A31" s="42" t="s">
        <v>16</v>
      </c>
      <c r="B31" s="33" t="s">
        <v>66</v>
      </c>
      <c r="C31" s="40"/>
      <c r="D31" s="35">
        <v>7.59002700226E12</v>
      </c>
      <c r="E31" s="64" t="s">
        <v>67</v>
      </c>
      <c r="F31" s="37">
        <v>2.49</v>
      </c>
      <c r="G31" s="38">
        <v>0.1</v>
      </c>
      <c r="H31" s="37">
        <f t="shared" si="0"/>
        <v>2.241</v>
      </c>
      <c r="I31" s="37">
        <v>194.0</v>
      </c>
      <c r="J31" s="39">
        <v>45503.0</v>
      </c>
      <c r="K31" s="40"/>
      <c r="L31" s="41">
        <f>+K31*H31</f>
        <v>0.0</v>
      </c>
    </row>
    <row r="32" spans="8:8" ht="18.0" customHeight="1">
      <c r="A32" s="32" t="s">
        <v>22</v>
      </c>
      <c r="B32" s="33" t="s">
        <v>68</v>
      </c>
      <c r="C32" s="40"/>
      <c r="D32" s="35">
        <v>6.942189530173E12</v>
      </c>
      <c r="E32" s="49" t="s">
        <v>69</v>
      </c>
      <c r="F32" s="37">
        <v>1.1</v>
      </c>
      <c r="G32" s="38">
        <v>0.1</v>
      </c>
      <c r="H32" s="37">
        <f t="shared" si="0"/>
        <v>0.9900000000000001</v>
      </c>
      <c r="I32" s="37">
        <v>58.0</v>
      </c>
      <c r="J32" s="39">
        <v>45656.0</v>
      </c>
      <c r="K32" s="40"/>
      <c r="L32" s="41">
        <f>+K32*H32</f>
        <v>0.0</v>
      </c>
    </row>
    <row r="33" spans="8:8" ht="18.0" customHeight="1">
      <c r="A33" s="65" t="s">
        <v>70</v>
      </c>
      <c r="B33" s="33" t="s">
        <v>71</v>
      </c>
      <c r="C33" s="40"/>
      <c r="D33" s="35">
        <v>7.591818132074E12</v>
      </c>
      <c r="E33" s="44" t="s">
        <v>72</v>
      </c>
      <c r="F33" s="37">
        <v>3.15</v>
      </c>
      <c r="G33" s="38">
        <v>0.1</v>
      </c>
      <c r="H33" s="37">
        <f t="shared" si="0"/>
        <v>2.835</v>
      </c>
      <c r="I33" s="37">
        <v>268.0</v>
      </c>
      <c r="J33" s="39">
        <v>46265.0</v>
      </c>
      <c r="K33" s="40"/>
      <c r="L33" s="41">
        <f>+K33*H33</f>
        <v>0.0</v>
      </c>
    </row>
    <row r="34" spans="8:8" ht="18.0" customHeight="1">
      <c r="A34" s="65" t="s">
        <v>70</v>
      </c>
      <c r="B34" s="33" t="s">
        <v>73</v>
      </c>
      <c r="C34" s="40"/>
      <c r="D34" s="35">
        <v>6.942189530159E12</v>
      </c>
      <c r="E34" s="66" t="s">
        <v>74</v>
      </c>
      <c r="F34" s="37">
        <v>1.45</v>
      </c>
      <c r="G34" s="38">
        <v>0.1</v>
      </c>
      <c r="H34" s="37">
        <f t="shared" si="0"/>
        <v>1.305</v>
      </c>
      <c r="I34" s="37">
        <v>1576.0</v>
      </c>
      <c r="J34" s="39">
        <v>45656.0</v>
      </c>
      <c r="K34" s="40"/>
      <c r="L34" s="41">
        <f>+K34*H34</f>
        <v>0.0</v>
      </c>
    </row>
    <row r="35" spans="8:8" ht="18.0" customHeight="1">
      <c r="A35" s="65" t="s">
        <v>70</v>
      </c>
      <c r="B35" s="33" t="s">
        <v>75</v>
      </c>
      <c r="C35" s="40"/>
      <c r="D35" s="35">
        <v>6.94218953018E12</v>
      </c>
      <c r="E35" s="48" t="s">
        <v>76</v>
      </c>
      <c r="F35" s="37">
        <v>1.65</v>
      </c>
      <c r="G35" s="38">
        <v>0.1</v>
      </c>
      <c r="H35" s="37">
        <f t="shared" si="0"/>
        <v>1.4849999999999999</v>
      </c>
      <c r="I35" s="37">
        <v>476.0</v>
      </c>
      <c r="J35" s="39">
        <v>45777.0</v>
      </c>
      <c r="K35" s="40"/>
      <c r="L35" s="41">
        <f>+K35*H35</f>
        <v>0.0</v>
      </c>
    </row>
    <row r="36" spans="8:8" ht="18.0" customHeight="1">
      <c r="A36" s="65" t="s">
        <v>70</v>
      </c>
      <c r="B36" s="33" t="s">
        <v>77</v>
      </c>
      <c r="C36" s="40"/>
      <c r="D36" s="35">
        <v>7.597758000459E12</v>
      </c>
      <c r="E36" s="51" t="s">
        <v>78</v>
      </c>
      <c r="F36" s="37">
        <v>3.35</v>
      </c>
      <c r="G36" s="38">
        <v>0.1</v>
      </c>
      <c r="H36" s="37">
        <f t="shared" si="0"/>
        <v>3.015</v>
      </c>
      <c r="I36" s="37">
        <v>112.0</v>
      </c>
      <c r="J36" s="39">
        <v>45322.0</v>
      </c>
      <c r="K36" s="40"/>
      <c r="L36" s="41">
        <f>+K36*H36</f>
        <v>0.0</v>
      </c>
    </row>
    <row r="37" spans="8:8" ht="18.0" customHeight="1">
      <c r="A37" s="42" t="s">
        <v>16</v>
      </c>
      <c r="B37" s="33" t="s">
        <v>79</v>
      </c>
      <c r="C37" s="40"/>
      <c r="D37" s="67">
        <v>1.8906047595013E13</v>
      </c>
      <c r="E37" s="68" t="s">
        <v>80</v>
      </c>
      <c r="F37" s="37">
        <v>3.0</v>
      </c>
      <c r="G37" s="38">
        <v>0.1</v>
      </c>
      <c r="H37" s="37">
        <f t="shared" si="0"/>
        <v>2.7</v>
      </c>
      <c r="I37" s="37">
        <v>443.0</v>
      </c>
      <c r="J37" s="39">
        <v>45474.0</v>
      </c>
      <c r="K37" s="40"/>
      <c r="L37" s="41">
        <f>+K37*H37</f>
        <v>0.0</v>
      </c>
    </row>
    <row r="38" spans="8:8" ht="18.0" customHeight="1">
      <c r="A38" s="42" t="s">
        <v>16</v>
      </c>
      <c r="B38" s="33" t="s">
        <v>81</v>
      </c>
      <c r="C38" s="40"/>
      <c r="D38" s="55">
        <v>7.20524031105E11</v>
      </c>
      <c r="E38" s="69" t="s">
        <v>82</v>
      </c>
      <c r="F38" s="37">
        <v>5.5</v>
      </c>
      <c r="G38" s="38">
        <v>0.1</v>
      </c>
      <c r="H38" s="37">
        <f t="shared" si="0"/>
        <v>4.95</v>
      </c>
      <c r="I38" s="37">
        <v>278.0</v>
      </c>
      <c r="J38" s="39">
        <v>45656.0</v>
      </c>
      <c r="K38" s="40"/>
      <c r="L38" s="41">
        <f>+K38*H38</f>
        <v>0.0</v>
      </c>
    </row>
    <row r="39" spans="8:8" ht="18.0" customHeight="1">
      <c r="A39" s="42" t="s">
        <v>16</v>
      </c>
      <c r="B39" s="33" t="s">
        <v>83</v>
      </c>
      <c r="C39" s="40"/>
      <c r="D39" s="35">
        <v>7.703038050018E12</v>
      </c>
      <c r="E39" s="63" t="s">
        <v>84</v>
      </c>
      <c r="F39" s="37">
        <v>9.0</v>
      </c>
      <c r="G39" s="38">
        <v>0.1</v>
      </c>
      <c r="H39" s="37">
        <f t="shared" si="0"/>
        <v>8.1</v>
      </c>
      <c r="I39" s="37">
        <v>213.0</v>
      </c>
      <c r="J39" s="39">
        <v>45200.0</v>
      </c>
      <c r="K39" s="40"/>
      <c r="L39" s="41">
        <f>+K39*H39</f>
        <v>0.0</v>
      </c>
    </row>
    <row r="40" spans="8:8" ht="18.0" customHeight="1">
      <c r="A40" s="42" t="s">
        <v>16</v>
      </c>
      <c r="B40" s="33" t="s">
        <v>85</v>
      </c>
      <c r="C40" s="40"/>
      <c r="D40" s="35">
        <v>7.597758000596E12</v>
      </c>
      <c r="E40" s="70" t="s">
        <v>86</v>
      </c>
      <c r="F40" s="37">
        <v>1.4</v>
      </c>
      <c r="G40" s="38">
        <v>0.1</v>
      </c>
      <c r="H40" s="37">
        <f t="shared" si="0"/>
        <v>1.2599999999999998</v>
      </c>
      <c r="I40" s="37">
        <v>24.0</v>
      </c>
      <c r="J40" s="39">
        <v>45688.0</v>
      </c>
      <c r="K40" s="40"/>
      <c r="L40" s="41">
        <f>+K40*H40</f>
        <v>0.0</v>
      </c>
    </row>
    <row r="41" spans="8:8" ht="18.0" customHeight="1">
      <c r="A41" s="42" t="s">
        <v>16</v>
      </c>
      <c r="B41" s="33" t="s">
        <v>87</v>
      </c>
      <c r="C41" s="40"/>
      <c r="D41" s="35">
        <v>7.590027001669E12</v>
      </c>
      <c r="E41" s="71" t="s">
        <v>88</v>
      </c>
      <c r="F41" s="37">
        <v>1.35</v>
      </c>
      <c r="G41" s="38">
        <v>0.1</v>
      </c>
      <c r="H41" s="37">
        <f t="shared" si="0"/>
        <v>1.215</v>
      </c>
      <c r="I41" s="37">
        <v>116.0</v>
      </c>
      <c r="J41" s="39">
        <v>45716.0</v>
      </c>
      <c r="K41" s="40"/>
      <c r="L41" s="41">
        <f>+K41*H41</f>
        <v>0.0</v>
      </c>
    </row>
    <row r="42" spans="8:8" ht="18.0" customHeight="1">
      <c r="A42" s="42" t="s">
        <v>16</v>
      </c>
      <c r="B42" s="33" t="s">
        <v>89</v>
      </c>
      <c r="C42" s="40"/>
      <c r="D42" s="67">
        <v>1.8906047594863E13</v>
      </c>
      <c r="E42" s="68" t="s">
        <v>90</v>
      </c>
      <c r="F42" s="37">
        <v>6.0</v>
      </c>
      <c r="G42" s="38">
        <v>0.1</v>
      </c>
      <c r="H42" s="37">
        <f t="shared" si="0"/>
        <v>5.4</v>
      </c>
      <c r="I42" s="37">
        <v>76.0</v>
      </c>
      <c r="J42" s="39">
        <v>45170.0</v>
      </c>
      <c r="K42" s="40"/>
      <c r="L42" s="41">
        <f>+K42*H42</f>
        <v>0.0</v>
      </c>
    </row>
    <row r="43" spans="8:8" ht="18.0" customHeight="1">
      <c r="A43" s="42" t="s">
        <v>16</v>
      </c>
      <c r="B43" s="33" t="s">
        <v>91</v>
      </c>
      <c r="C43" s="40"/>
      <c r="D43" s="35">
        <v>7.591519005264E12</v>
      </c>
      <c r="E43" s="70" t="s">
        <v>92</v>
      </c>
      <c r="F43" s="37">
        <v>0.93</v>
      </c>
      <c r="G43" s="38">
        <v>0.1</v>
      </c>
      <c r="H43" s="37">
        <f t="shared" si="0"/>
        <v>0.8370000000000001</v>
      </c>
      <c r="I43" s="37">
        <v>975.0</v>
      </c>
      <c r="J43" s="39">
        <v>45901.0</v>
      </c>
      <c r="K43" s="40"/>
      <c r="L43" s="41">
        <f>+K43*H43</f>
        <v>0.0</v>
      </c>
    </row>
    <row r="44" spans="8:8" ht="18.0" customHeight="1">
      <c r="A44" s="42" t="s">
        <v>16</v>
      </c>
      <c r="B44" s="33" t="s">
        <v>93</v>
      </c>
      <c r="C44" s="40"/>
      <c r="D44" s="35">
        <v>7.590027002079E12</v>
      </c>
      <c r="E44" s="71" t="s">
        <v>94</v>
      </c>
      <c r="F44" s="37">
        <v>2.06</v>
      </c>
      <c r="G44" s="38">
        <v>0.1</v>
      </c>
      <c r="H44" s="37">
        <f t="shared" si="0"/>
        <v>1.854</v>
      </c>
      <c r="I44" s="37">
        <v>107.0</v>
      </c>
      <c r="J44" s="39">
        <v>45442.0</v>
      </c>
      <c r="K44" s="40"/>
      <c r="L44" s="41">
        <f>+K44*H44</f>
        <v>0.0</v>
      </c>
    </row>
    <row r="45" spans="8:8" ht="18.0" customHeight="1">
      <c r="A45" s="42" t="s">
        <v>16</v>
      </c>
      <c r="B45" s="33" t="s">
        <v>95</v>
      </c>
      <c r="C45" s="40"/>
      <c r="D45" s="67">
        <v>1.8906047594443E13</v>
      </c>
      <c r="E45" s="72" t="s">
        <v>96</v>
      </c>
      <c r="F45" s="37">
        <v>10.5</v>
      </c>
      <c r="G45" s="38">
        <v>0.1</v>
      </c>
      <c r="H45" s="37">
        <f t="shared" si="0"/>
        <v>9.45</v>
      </c>
      <c r="I45" s="37">
        <v>26.0</v>
      </c>
      <c r="J45" s="39">
        <v>45474.0</v>
      </c>
      <c r="K45" s="40"/>
      <c r="L45" s="41">
        <f>+K45*H45</f>
        <v>0.0</v>
      </c>
    </row>
    <row r="46" spans="8:8" ht="18.0" customHeight="1">
      <c r="A46" s="42" t="s">
        <v>16</v>
      </c>
      <c r="B46" s="50" t="s">
        <v>97</v>
      </c>
      <c r="C46" s="40"/>
      <c r="D46" s="35">
        <v>7.598127000988E12</v>
      </c>
      <c r="E46" s="45" t="s">
        <v>98</v>
      </c>
      <c r="F46" s="37">
        <v>0.8</v>
      </c>
      <c r="G46" s="38">
        <v>0.1</v>
      </c>
      <c r="H46" s="37">
        <f t="shared" si="0"/>
        <v>0.7200000000000001</v>
      </c>
      <c r="I46" s="37">
        <v>155.0</v>
      </c>
      <c r="J46" s="39">
        <v>45383.0</v>
      </c>
      <c r="K46" s="40"/>
      <c r="L46" s="41">
        <f>+K46*H46</f>
        <v>0.0</v>
      </c>
    </row>
    <row r="47" spans="8:8" ht="18.0" customHeight="1">
      <c r="A47" s="42" t="s">
        <v>16</v>
      </c>
      <c r="B47" s="33" t="s">
        <v>99</v>
      </c>
      <c r="C47" s="40"/>
      <c r="D47" s="67">
        <v>1.890604759445E13</v>
      </c>
      <c r="E47" s="73" t="s">
        <v>100</v>
      </c>
      <c r="F47" s="37">
        <v>30.0</v>
      </c>
      <c r="G47" s="38">
        <v>0.1</v>
      </c>
      <c r="H47" s="37">
        <f t="shared" si="0"/>
        <v>27.0</v>
      </c>
      <c r="I47" s="37">
        <v>23.0</v>
      </c>
      <c r="J47" s="39">
        <v>45505.0</v>
      </c>
      <c r="K47" s="40"/>
      <c r="L47" s="41">
        <f>+K47*H47</f>
        <v>0.0</v>
      </c>
    </row>
    <row r="48" spans="8:8" ht="18.0" customHeight="1">
      <c r="A48" s="65" t="s">
        <v>70</v>
      </c>
      <c r="B48" s="33" t="s">
        <v>101</v>
      </c>
      <c r="C48" s="40"/>
      <c r="D48" s="35">
        <v>7.594000851234E12</v>
      </c>
      <c r="E48" s="74" t="s">
        <v>102</v>
      </c>
      <c r="F48" s="37">
        <v>2.2</v>
      </c>
      <c r="G48" s="38">
        <v>0.1</v>
      </c>
      <c r="H48" s="37">
        <f t="shared" si="0"/>
        <v>1.9800000000000002</v>
      </c>
      <c r="I48" s="37">
        <v>112.0</v>
      </c>
      <c r="J48" s="39">
        <v>45595.0</v>
      </c>
      <c r="K48" s="40"/>
      <c r="L48" s="41">
        <f>+K48*H48</f>
        <v>0.0</v>
      </c>
    </row>
    <row r="49" spans="8:8" ht="18.0" customHeight="1">
      <c r="A49" s="42" t="s">
        <v>16</v>
      </c>
      <c r="B49" s="50" t="s">
        <v>103</v>
      </c>
      <c r="C49" s="40"/>
      <c r="D49" s="35">
        <v>7.898505093107E12</v>
      </c>
      <c r="E49" s="74" t="s">
        <v>104</v>
      </c>
      <c r="F49" s="37">
        <v>2.5</v>
      </c>
      <c r="G49" s="38">
        <v>0.1</v>
      </c>
      <c r="H49" s="37">
        <f t="shared" si="0"/>
        <v>2.25</v>
      </c>
      <c r="I49" s="37">
        <v>189.0</v>
      </c>
      <c r="J49" s="39">
        <v>45107.0</v>
      </c>
      <c r="K49" s="40"/>
      <c r="L49" s="41">
        <f>+K49*H49</f>
        <v>0.0</v>
      </c>
    </row>
    <row r="50" spans="8:8" ht="18.0" customHeight="1">
      <c r="A50" s="32" t="s">
        <v>22</v>
      </c>
      <c r="B50" s="33" t="s">
        <v>105</v>
      </c>
      <c r="C50" s="34" t="s">
        <v>24</v>
      </c>
      <c r="D50" s="35">
        <v>8.906112611849E12</v>
      </c>
      <c r="E50" s="75" t="s">
        <v>106</v>
      </c>
      <c r="F50" s="37">
        <v>3.5</v>
      </c>
      <c r="G50" s="38">
        <v>0.1</v>
      </c>
      <c r="H50" s="37">
        <f t="shared" si="0"/>
        <v>3.15</v>
      </c>
      <c r="I50" s="37">
        <v>50.0</v>
      </c>
      <c r="J50" s="39">
        <v>45350.0</v>
      </c>
      <c r="K50" s="40"/>
      <c r="L50" s="41">
        <f>+K50*H50</f>
        <v>0.0</v>
      </c>
    </row>
    <row r="51" spans="8:8" ht="18.0" customHeight="1">
      <c r="A51" s="65" t="s">
        <v>70</v>
      </c>
      <c r="B51" s="33" t="s">
        <v>107</v>
      </c>
      <c r="C51" s="34" t="s">
        <v>24</v>
      </c>
      <c r="D51" s="35">
        <v>7.592806121018E12</v>
      </c>
      <c r="E51" s="76" t="s">
        <v>108</v>
      </c>
      <c r="F51" s="37">
        <v>3.34</v>
      </c>
      <c r="G51" s="38">
        <v>0.1</v>
      </c>
      <c r="H51" s="37">
        <f t="shared" si="0"/>
        <v>3.006</v>
      </c>
      <c r="I51" s="37">
        <v>83.0</v>
      </c>
      <c r="J51" s="39">
        <v>45808.0</v>
      </c>
      <c r="K51" s="40"/>
      <c r="L51" s="41">
        <f>+K51*H51</f>
        <v>0.0</v>
      </c>
    </row>
    <row r="52" spans="8:8" ht="18.0" customHeight="1">
      <c r="A52" s="42" t="s">
        <v>16</v>
      </c>
      <c r="B52" s="33" t="s">
        <v>109</v>
      </c>
      <c r="C52" s="40"/>
      <c r="D52" s="35">
        <v>7.591020000611E12</v>
      </c>
      <c r="E52" s="45" t="s">
        <v>110</v>
      </c>
      <c r="F52" s="37">
        <v>1.4</v>
      </c>
      <c r="G52" s="38">
        <v>0.1</v>
      </c>
      <c r="H52" s="37">
        <f t="shared" si="0"/>
        <v>1.2599999999999998</v>
      </c>
      <c r="I52" s="37">
        <v>507.0</v>
      </c>
      <c r="J52" s="39">
        <v>46230.0</v>
      </c>
      <c r="K52" s="40"/>
      <c r="L52" s="41">
        <f>+K52*H52</f>
        <v>0.0</v>
      </c>
    </row>
    <row r="53" spans="8:8" ht="18.0" customHeight="1">
      <c r="A53" s="65" t="s">
        <v>70</v>
      </c>
      <c r="B53" s="33" t="s">
        <v>111</v>
      </c>
      <c r="C53" s="40"/>
      <c r="D53" s="35">
        <v>7.591020006156E12</v>
      </c>
      <c r="E53" s="64" t="s">
        <v>112</v>
      </c>
      <c r="F53" s="37">
        <v>3.12</v>
      </c>
      <c r="G53" s="38">
        <v>0.1</v>
      </c>
      <c r="H53" s="37">
        <f t="shared" si="0"/>
        <v>2.8080000000000003</v>
      </c>
      <c r="I53" s="37">
        <v>82.0</v>
      </c>
      <c r="J53" s="39">
        <v>45463.0</v>
      </c>
      <c r="K53" s="40"/>
      <c r="L53" s="41">
        <f>+K53*H53</f>
        <v>0.0</v>
      </c>
    </row>
    <row r="54" spans="8:8" ht="18.0" customHeight="1">
      <c r="A54" s="32" t="s">
        <v>22</v>
      </c>
      <c r="B54" s="33" t="s">
        <v>113</v>
      </c>
      <c r="C54" s="40"/>
      <c r="D54" s="67">
        <v>1.8906047595686E13</v>
      </c>
      <c r="E54" s="77" t="s">
        <v>114</v>
      </c>
      <c r="F54" s="37">
        <v>1.5</v>
      </c>
      <c r="G54" s="38">
        <v>0.1</v>
      </c>
      <c r="H54" s="37">
        <f t="shared" si="0"/>
        <v>1.35</v>
      </c>
      <c r="I54" s="37">
        <v>1.0</v>
      </c>
      <c r="J54" s="39">
        <v>45689.0</v>
      </c>
      <c r="K54" s="40"/>
      <c r="L54" s="41">
        <f>+K54*H54</f>
        <v>0.0</v>
      </c>
    </row>
    <row r="55" spans="8:8" ht="18.0" customHeight="1">
      <c r="A55" s="42" t="s">
        <v>16</v>
      </c>
      <c r="B55" s="33" t="s">
        <v>115</v>
      </c>
      <c r="C55" s="40"/>
      <c r="D55" s="35">
        <v>7.592348211031E12</v>
      </c>
      <c r="E55" s="70" t="s">
        <v>116</v>
      </c>
      <c r="F55" s="37">
        <v>1.5</v>
      </c>
      <c r="G55" s="38">
        <v>0.1</v>
      </c>
      <c r="H55" s="37">
        <f t="shared" si="0"/>
        <v>1.35</v>
      </c>
      <c r="I55" s="37">
        <v>33.0</v>
      </c>
      <c r="J55" s="39">
        <v>45809.0</v>
      </c>
      <c r="K55" s="40"/>
      <c r="L55" s="41">
        <f>+K55*H55</f>
        <v>0.0</v>
      </c>
    </row>
    <row r="56" spans="8:8" ht="18.0" customHeight="1">
      <c r="A56" s="42" t="s">
        <v>16</v>
      </c>
      <c r="B56" s="33" t="s">
        <v>117</v>
      </c>
      <c r="C56" s="40"/>
      <c r="D56" s="35">
        <v>7.591519005639E12</v>
      </c>
      <c r="E56" s="77" t="s">
        <v>118</v>
      </c>
      <c r="F56" s="37">
        <v>3.91</v>
      </c>
      <c r="G56" s="38">
        <v>0.1</v>
      </c>
      <c r="H56" s="37">
        <f t="shared" si="0"/>
        <v>3.519</v>
      </c>
      <c r="I56" s="37">
        <v>29.0</v>
      </c>
      <c r="J56" s="39">
        <v>45870.0</v>
      </c>
      <c r="K56" s="40"/>
      <c r="L56" s="41">
        <f>+K56*H56</f>
        <v>0.0</v>
      </c>
    </row>
    <row r="57" spans="8:8" ht="18.0" customHeight="1">
      <c r="A57" s="42" t="s">
        <v>16</v>
      </c>
      <c r="B57" s="50" t="s">
        <v>119</v>
      </c>
      <c r="C57" s="40"/>
      <c r="D57" s="35">
        <v>6.921875010748E12</v>
      </c>
      <c r="E57" s="77" t="s">
        <v>120</v>
      </c>
      <c r="F57" s="37">
        <v>1.05</v>
      </c>
      <c r="G57" s="38">
        <v>0.1</v>
      </c>
      <c r="H57" s="37">
        <f t="shared" si="0"/>
        <v>0.9450000000000001</v>
      </c>
      <c r="I57" s="37">
        <v>99.0</v>
      </c>
      <c r="J57" s="39">
        <v>45046.0</v>
      </c>
      <c r="K57" s="40"/>
      <c r="L57" s="41">
        <f>+K57*H57</f>
        <v>0.0</v>
      </c>
    </row>
    <row r="58" spans="8:8" ht="18.0" customHeight="1">
      <c r="A58" s="42" t="s">
        <v>16</v>
      </c>
      <c r="B58" s="33" t="s">
        <v>121</v>
      </c>
      <c r="C58" s="40"/>
      <c r="D58" s="55">
        <v>7.20524031174E11</v>
      </c>
      <c r="E58" s="77" t="s">
        <v>122</v>
      </c>
      <c r="F58" s="37">
        <v>1.1</v>
      </c>
      <c r="G58" s="38">
        <v>0.1</v>
      </c>
      <c r="H58" s="37">
        <f t="shared" si="0"/>
        <v>0.9900000000000001</v>
      </c>
      <c r="I58" s="37">
        <v>589.0</v>
      </c>
      <c r="J58" s="39">
        <v>45473.0</v>
      </c>
      <c r="K58" s="40"/>
      <c r="L58" s="41">
        <f>+K58*H58</f>
        <v>0.0</v>
      </c>
    </row>
    <row r="59" spans="8:8" ht="18.0" customHeight="1">
      <c r="A59" s="42" t="s">
        <v>16</v>
      </c>
      <c r="B59" s="33" t="s">
        <v>123</v>
      </c>
      <c r="C59" s="40"/>
      <c r="D59" s="35">
        <v>7.59800800009E12</v>
      </c>
      <c r="E59" s="61" t="s">
        <v>124</v>
      </c>
      <c r="F59" s="37">
        <v>11.5</v>
      </c>
      <c r="G59" s="38">
        <v>0.1</v>
      </c>
      <c r="H59" s="37">
        <f t="shared" si="0"/>
        <v>10.35</v>
      </c>
      <c r="I59" s="37">
        <v>4.0</v>
      </c>
      <c r="J59" s="39">
        <v>45595.0</v>
      </c>
      <c r="K59" s="40"/>
      <c r="L59" s="41">
        <f>+K59*H59</f>
        <v>0.0</v>
      </c>
    </row>
    <row r="60" spans="8:8" ht="18.0" customHeight="1">
      <c r="A60" s="42" t="s">
        <v>16</v>
      </c>
      <c r="B60" s="33" t="s">
        <v>125</v>
      </c>
      <c r="C60" s="40"/>
      <c r="D60" s="35">
        <v>7.703038050025E12</v>
      </c>
      <c r="E60" s="78" t="s">
        <v>126</v>
      </c>
      <c r="F60" s="37">
        <v>24.0</v>
      </c>
      <c r="G60" s="38">
        <v>0.1</v>
      </c>
      <c r="H60" s="37">
        <f t="shared" si="0"/>
        <v>21.6</v>
      </c>
      <c r="I60" s="37">
        <v>4.0</v>
      </c>
      <c r="J60" s="39">
        <v>45321.0</v>
      </c>
      <c r="K60" s="40"/>
      <c r="L60" s="41">
        <f>+K60*H60</f>
        <v>0.0</v>
      </c>
    </row>
    <row r="61" spans="8:8" ht="18.0" customHeight="1">
      <c r="A61" s="32" t="s">
        <v>22</v>
      </c>
      <c r="B61" s="33" t="s">
        <v>127</v>
      </c>
      <c r="C61" s="34" t="s">
        <v>24</v>
      </c>
      <c r="D61" s="35">
        <v>7.596347802993E12</v>
      </c>
      <c r="E61" s="79" t="s">
        <v>128</v>
      </c>
      <c r="F61" s="37">
        <v>2.6</v>
      </c>
      <c r="G61" s="38">
        <v>0.1</v>
      </c>
      <c r="H61" s="37">
        <f t="shared" si="0"/>
        <v>2.34</v>
      </c>
      <c r="I61" s="37">
        <v>92.0</v>
      </c>
      <c r="J61" s="39">
        <v>45536.0</v>
      </c>
      <c r="K61" s="40"/>
      <c r="L61" s="41">
        <f>+K61*H61</f>
        <v>0.0</v>
      </c>
    </row>
    <row r="62" spans="8:8" ht="18.0" customHeight="1">
      <c r="A62" s="32" t="s">
        <v>22</v>
      </c>
      <c r="B62" s="33" t="s">
        <v>129</v>
      </c>
      <c r="C62" s="40"/>
      <c r="D62" s="35">
        <v>6.942189211324E12</v>
      </c>
      <c r="E62" s="80" t="s">
        <v>130</v>
      </c>
      <c r="F62" s="37">
        <v>1.05</v>
      </c>
      <c r="G62" s="38">
        <v>0.1</v>
      </c>
      <c r="H62" s="37">
        <f t="shared" si="0"/>
        <v>0.9450000000000001</v>
      </c>
      <c r="I62" s="37">
        <v>310.0</v>
      </c>
      <c r="J62" s="39">
        <v>45746.0</v>
      </c>
      <c r="K62" s="40"/>
      <c r="L62" s="41">
        <f>+K62*H62</f>
        <v>0.0</v>
      </c>
    </row>
    <row r="63" spans="8:8" ht="18.0" customHeight="1">
      <c r="A63" s="32" t="s">
        <v>22</v>
      </c>
      <c r="B63" s="33" t="s">
        <v>131</v>
      </c>
      <c r="C63" s="40"/>
      <c r="D63" s="35">
        <v>7.702123012832E12</v>
      </c>
      <c r="E63" s="52" t="s">
        <v>132</v>
      </c>
      <c r="F63" s="37">
        <v>14.9</v>
      </c>
      <c r="G63" s="38">
        <v>0.1</v>
      </c>
      <c r="H63" s="37">
        <f t="shared" si="0"/>
        <v>13.41</v>
      </c>
      <c r="I63" s="37">
        <v>32.0</v>
      </c>
      <c r="J63" s="39">
        <v>45200.0</v>
      </c>
      <c r="K63" s="40"/>
      <c r="L63" s="41">
        <f>+K63*H63</f>
        <v>0.0</v>
      </c>
    </row>
    <row r="64" spans="8:8" ht="18.0" customHeight="1">
      <c r="A64" s="42" t="s">
        <v>16</v>
      </c>
      <c r="B64" s="50" t="s">
        <v>133</v>
      </c>
      <c r="C64" s="40"/>
      <c r="D64" s="35">
        <v>6.921875010755E12</v>
      </c>
      <c r="E64" s="49" t="s">
        <v>134</v>
      </c>
      <c r="F64" s="37">
        <v>1.1</v>
      </c>
      <c r="G64" s="38">
        <v>0.1</v>
      </c>
      <c r="H64" s="37">
        <f t="shared" si="0"/>
        <v>0.9900000000000001</v>
      </c>
      <c r="I64" s="37">
        <v>51.0</v>
      </c>
      <c r="J64" s="39">
        <v>45381.0</v>
      </c>
      <c r="K64" s="40"/>
      <c r="L64" s="41">
        <f>+K64*H64</f>
        <v>0.0</v>
      </c>
    </row>
    <row r="65" spans="8:8" ht="18.0" customHeight="1">
      <c r="A65" s="42" t="s">
        <v>16</v>
      </c>
      <c r="B65" s="33" t="s">
        <v>135</v>
      </c>
      <c r="C65" s="40"/>
      <c r="D65" s="35">
        <v>7.590027002086E12</v>
      </c>
      <c r="E65" s="49" t="s">
        <v>136</v>
      </c>
      <c r="F65" s="37">
        <v>2.85</v>
      </c>
      <c r="G65" s="38">
        <v>0.1</v>
      </c>
      <c r="H65" s="37">
        <f t="shared" si="0"/>
        <v>2.565</v>
      </c>
      <c r="I65" s="37">
        <v>30.0</v>
      </c>
      <c r="J65" s="39">
        <v>45442.0</v>
      </c>
      <c r="K65" s="40"/>
      <c r="L65" s="41">
        <f>+K65*H65</f>
        <v>0.0</v>
      </c>
    </row>
    <row r="66" spans="8:8" ht="18.0" customHeight="1">
      <c r="A66" s="42" t="s">
        <v>16</v>
      </c>
      <c r="B66" s="33" t="s">
        <v>137</v>
      </c>
      <c r="C66" s="40"/>
      <c r="D66" s="35">
        <v>7.598008000762E12</v>
      </c>
      <c r="E66" s="81" t="s">
        <v>138</v>
      </c>
      <c r="F66" s="37">
        <v>6.0</v>
      </c>
      <c r="G66" s="38">
        <v>0.1</v>
      </c>
      <c r="H66" s="37">
        <f t="shared" si="0"/>
        <v>5.4</v>
      </c>
      <c r="I66" s="37">
        <v>11.0</v>
      </c>
      <c r="J66" s="39">
        <v>45626.0</v>
      </c>
      <c r="K66" s="40"/>
      <c r="L66" s="41">
        <f>+K66*H66</f>
        <v>0.0</v>
      </c>
    </row>
    <row r="67" spans="8:8" ht="18.0" customHeight="1">
      <c r="A67" s="42" t="s">
        <v>16</v>
      </c>
      <c r="B67" s="33" t="s">
        <v>139</v>
      </c>
      <c r="C67" s="40"/>
      <c r="D67" s="35">
        <v>8.90418788649E12</v>
      </c>
      <c r="E67" s="45" t="s">
        <v>140</v>
      </c>
      <c r="F67" s="37">
        <v>1.15</v>
      </c>
      <c r="G67" s="38">
        <v>0.1</v>
      </c>
      <c r="H67" s="37">
        <f t="shared" si="0"/>
        <v>1.035</v>
      </c>
      <c r="I67" s="37">
        <v>79.0</v>
      </c>
      <c r="J67" s="39">
        <v>45657.0</v>
      </c>
      <c r="K67" s="40"/>
      <c r="L67" s="41">
        <f>+K67*H67</f>
        <v>0.0</v>
      </c>
    </row>
    <row r="68" spans="8:8" ht="18.0" customHeight="1">
      <c r="A68" s="42" t="s">
        <v>16</v>
      </c>
      <c r="B68" s="33" t="s">
        <v>141</v>
      </c>
      <c r="C68" s="40"/>
      <c r="D68" s="35">
        <v>7.598668001185E12</v>
      </c>
      <c r="E68" s="82" t="s">
        <v>142</v>
      </c>
      <c r="F68" s="37">
        <v>4.7</v>
      </c>
      <c r="G68" s="38">
        <v>0.1</v>
      </c>
      <c r="H68" s="37">
        <f t="shared" si="0"/>
        <v>4.23</v>
      </c>
      <c r="I68" s="37">
        <v>38.0</v>
      </c>
      <c r="J68" s="39">
        <v>45505.0</v>
      </c>
      <c r="K68" s="40"/>
      <c r="L68" s="41">
        <f>+K68*H68</f>
        <v>0.0</v>
      </c>
    </row>
    <row r="69" spans="8:8" ht="18.0" customHeight="1">
      <c r="A69" s="42" t="s">
        <v>16</v>
      </c>
      <c r="B69" s="33" t="s">
        <v>143</v>
      </c>
      <c r="C69" s="40"/>
      <c r="D69" s="35">
        <v>8.906130230497E12</v>
      </c>
      <c r="E69" s="83" t="s">
        <v>144</v>
      </c>
      <c r="F69" s="37">
        <v>5.05</v>
      </c>
      <c r="G69" s="38">
        <v>0.1</v>
      </c>
      <c r="H69" s="37">
        <f t="shared" si="0"/>
        <v>4.545</v>
      </c>
      <c r="I69" s="37">
        <v>3.0</v>
      </c>
      <c r="J69" s="39">
        <v>45717.0</v>
      </c>
      <c r="K69" s="40"/>
      <c r="L69" s="41">
        <f>+K69*H69</f>
        <v>0.0</v>
      </c>
    </row>
    <row r="70" spans="8:8" ht="18.0" customHeight="1">
      <c r="A70" s="42" t="s">
        <v>16</v>
      </c>
      <c r="B70" s="33" t="s">
        <v>145</v>
      </c>
      <c r="C70" s="40"/>
      <c r="D70" s="35">
        <v>7.598429000037E12</v>
      </c>
      <c r="E70" s="45" t="s">
        <v>146</v>
      </c>
      <c r="F70" s="37">
        <v>0.45</v>
      </c>
      <c r="G70" s="38">
        <v>0.1</v>
      </c>
      <c r="H70" s="37">
        <f t="shared" si="0"/>
        <v>0.405</v>
      </c>
      <c r="I70" s="37">
        <v>60.0</v>
      </c>
      <c r="J70" s="39">
        <v>45200.0</v>
      </c>
      <c r="K70" s="40"/>
      <c r="L70" s="41">
        <f>+K70*H70</f>
        <v>0.0</v>
      </c>
    </row>
    <row r="71" spans="8:8" ht="18.0" customHeight="1">
      <c r="A71" s="42" t="s">
        <v>16</v>
      </c>
      <c r="B71" s="33" t="s">
        <v>147</v>
      </c>
      <c r="C71" s="40"/>
      <c r="D71" s="35">
        <v>7.591196003195E12</v>
      </c>
      <c r="E71" s="44" t="s">
        <v>148</v>
      </c>
      <c r="F71" s="37">
        <v>1.85</v>
      </c>
      <c r="G71" s="38">
        <v>0.1</v>
      </c>
      <c r="H71" s="37">
        <f t="shared" si="0"/>
        <v>1.665</v>
      </c>
      <c r="I71" s="37">
        <v>56.0</v>
      </c>
      <c r="J71" s="39">
        <v>45336.0</v>
      </c>
      <c r="K71" s="40"/>
      <c r="L71" s="41">
        <f>+K71*H71</f>
        <v>0.0</v>
      </c>
    </row>
    <row r="72" spans="8:8" ht="18.0" customHeight="1">
      <c r="A72" s="42" t="s">
        <v>16</v>
      </c>
      <c r="B72" s="33" t="s">
        <v>149</v>
      </c>
      <c r="C72" s="34" t="s">
        <v>24</v>
      </c>
      <c r="D72" s="35">
        <v>7.598127001046E12</v>
      </c>
      <c r="E72" s="81" t="s">
        <v>150</v>
      </c>
      <c r="F72" s="37">
        <v>1.2</v>
      </c>
      <c r="G72" s="38">
        <v>0.1</v>
      </c>
      <c r="H72" s="37">
        <f t="shared" si="0"/>
        <v>1.08</v>
      </c>
      <c r="I72" s="37">
        <v>50.0</v>
      </c>
      <c r="J72" s="39">
        <v>45748.0</v>
      </c>
      <c r="K72" s="40"/>
      <c r="L72" s="41">
        <f>+K72*H72</f>
        <v>0.0</v>
      </c>
    </row>
    <row r="73" spans="8:8" ht="18.0" customHeight="1">
      <c r="A73" s="84" t="s">
        <v>151</v>
      </c>
      <c r="B73" s="33" t="s">
        <v>152</v>
      </c>
      <c r="C73" s="40"/>
      <c r="D73" s="40"/>
      <c r="E73" s="66" t="s">
        <v>153</v>
      </c>
      <c r="F73" s="37">
        <v>6.5</v>
      </c>
      <c r="G73" s="38">
        <v>0.1</v>
      </c>
      <c r="H73" s="37">
        <f t="shared" si="0"/>
        <v>5.85</v>
      </c>
      <c r="I73" s="37">
        <v>140.0</v>
      </c>
      <c r="J73" s="39">
        <v>45383.0</v>
      </c>
      <c r="K73" s="40"/>
      <c r="L73" s="41">
        <f>+K73*H73</f>
        <v>0.0</v>
      </c>
    </row>
    <row r="74" spans="8:8" ht="18.0" customHeight="1">
      <c r="A74" s="42" t="s">
        <v>16</v>
      </c>
      <c r="B74" s="33" t="s">
        <v>154</v>
      </c>
      <c r="C74" s="40"/>
      <c r="D74" s="67">
        <v>1.8906047594498E13</v>
      </c>
      <c r="E74" s="85" t="s">
        <v>155</v>
      </c>
      <c r="F74" s="37">
        <v>7.7</v>
      </c>
      <c r="G74" s="38">
        <v>0.1</v>
      </c>
      <c r="H74" s="37">
        <f t="shared" si="0"/>
        <v>6.93</v>
      </c>
      <c r="I74" s="37">
        <v>149.0</v>
      </c>
      <c r="J74" s="39">
        <v>45170.0</v>
      </c>
      <c r="K74" s="40"/>
      <c r="L74" s="41">
        <f>+K74*H74</f>
        <v>0.0</v>
      </c>
    </row>
    <row r="75" spans="8:8" ht="18.0" customHeight="1">
      <c r="A75" s="32" t="s">
        <v>22</v>
      </c>
      <c r="B75" s="33" t="s">
        <v>156</v>
      </c>
      <c r="C75" s="40"/>
      <c r="D75" s="35">
        <v>7.599028000787E12</v>
      </c>
      <c r="E75" s="61" t="s">
        <v>157</v>
      </c>
      <c r="F75" s="37">
        <v>3.3</v>
      </c>
      <c r="G75" s="38">
        <v>0.1</v>
      </c>
      <c r="H75" s="37">
        <f t="shared" si="0"/>
        <v>2.9699999999999998</v>
      </c>
      <c r="I75" s="37">
        <v>109.0</v>
      </c>
      <c r="J75" s="39">
        <v>45870.0</v>
      </c>
      <c r="K75" s="40"/>
      <c r="L75" s="41">
        <f>+K75*H75</f>
        <v>0.0</v>
      </c>
    </row>
    <row r="76" spans="8:8" ht="18.0" customHeight="1">
      <c r="A76" s="42" t="s">
        <v>19</v>
      </c>
      <c r="B76" s="33" t="s">
        <v>158</v>
      </c>
      <c r="C76" s="40"/>
      <c r="D76" s="40"/>
      <c r="E76" s="71" t="s">
        <v>159</v>
      </c>
      <c r="F76" s="37">
        <v>0.45</v>
      </c>
      <c r="G76" s="38">
        <v>0.1</v>
      </c>
      <c r="H76" s="37">
        <f t="shared" si="1" ref="H76:H139">+F76-F76*G76</f>
        <v>0.405</v>
      </c>
      <c r="I76" s="37">
        <v>257.0</v>
      </c>
      <c r="J76" s="39">
        <v>45962.0</v>
      </c>
      <c r="K76" s="40"/>
      <c r="L76" s="41">
        <f>+K76*H76</f>
        <v>0.0</v>
      </c>
    </row>
    <row r="77" spans="8:8" ht="18.0" customHeight="1">
      <c r="A77" s="42" t="s">
        <v>19</v>
      </c>
      <c r="B77" s="33" t="s">
        <v>160</v>
      </c>
      <c r="C77" s="34" t="s">
        <v>24</v>
      </c>
      <c r="D77" s="35">
        <v>7.591616001695E12</v>
      </c>
      <c r="E77" s="71" t="s">
        <v>161</v>
      </c>
      <c r="F77" s="37">
        <v>2.2</v>
      </c>
      <c r="G77" s="38">
        <v>0.1</v>
      </c>
      <c r="H77" s="37">
        <f t="shared" si="1"/>
        <v>1.9800000000000002</v>
      </c>
      <c r="I77" s="37">
        <v>72.0</v>
      </c>
      <c r="J77" s="39">
        <v>45383.0</v>
      </c>
      <c r="K77" s="40"/>
      <c r="L77" s="41">
        <f>+K77*H77</f>
        <v>0.0</v>
      </c>
    </row>
    <row r="78" spans="8:8" ht="18.0" customHeight="1">
      <c r="A78" s="42" t="s">
        <v>16</v>
      </c>
      <c r="B78" s="33" t="s">
        <v>162</v>
      </c>
      <c r="C78" s="40"/>
      <c r="D78" s="35">
        <v>7.598176000434E12</v>
      </c>
      <c r="E78" s="86" t="s">
        <v>163</v>
      </c>
      <c r="F78" s="37">
        <v>2.2</v>
      </c>
      <c r="G78" s="38">
        <v>0.1</v>
      </c>
      <c r="H78" s="37">
        <f t="shared" si="1"/>
        <v>1.9800000000000002</v>
      </c>
      <c r="I78" s="37">
        <v>61.0</v>
      </c>
      <c r="J78" s="39">
        <v>45717.0</v>
      </c>
      <c r="K78" s="40"/>
      <c r="L78" s="41">
        <f>+K78*H78</f>
        <v>0.0</v>
      </c>
    </row>
    <row r="79" spans="8:8" ht="18.0" customHeight="1">
      <c r="A79" s="42" t="s">
        <v>16</v>
      </c>
      <c r="B79" s="33" t="s">
        <v>164</v>
      </c>
      <c r="C79" s="34" t="s">
        <v>24</v>
      </c>
      <c r="D79" s="35">
        <v>7.592601303206E12</v>
      </c>
      <c r="E79" s="87" t="s">
        <v>165</v>
      </c>
      <c r="F79" s="37">
        <v>0.9</v>
      </c>
      <c r="G79" s="38">
        <v>0.1</v>
      </c>
      <c r="H79" s="37">
        <f t="shared" si="1"/>
        <v>0.81</v>
      </c>
      <c r="I79" s="37">
        <v>24.0</v>
      </c>
      <c r="J79" s="39">
        <v>45230.0</v>
      </c>
      <c r="K79" s="40"/>
      <c r="L79" s="41">
        <f>+K79*H79</f>
        <v>0.0</v>
      </c>
    </row>
    <row r="80" spans="8:8" ht="18.0" customHeight="1">
      <c r="A80" s="42" t="s">
        <v>16</v>
      </c>
      <c r="B80" s="33" t="s">
        <v>166</v>
      </c>
      <c r="C80" s="40"/>
      <c r="D80" s="35">
        <v>7.591619501024E12</v>
      </c>
      <c r="E80" s="52" t="s">
        <v>167</v>
      </c>
      <c r="F80" s="37">
        <v>2.12</v>
      </c>
      <c r="G80" s="38">
        <v>0.1</v>
      </c>
      <c r="H80" s="37">
        <f t="shared" si="1"/>
        <v>1.9080000000000001</v>
      </c>
      <c r="I80" s="37">
        <v>33.0</v>
      </c>
      <c r="J80" s="39">
        <v>46203.0</v>
      </c>
      <c r="K80" s="40"/>
      <c r="L80" s="41">
        <f>+K80*H80</f>
        <v>0.0</v>
      </c>
    </row>
    <row r="81" spans="8:8" ht="18.0" customHeight="1">
      <c r="A81" s="42" t="s">
        <v>16</v>
      </c>
      <c r="B81" s="50" t="s">
        <v>168</v>
      </c>
      <c r="C81" s="40"/>
      <c r="D81" s="35">
        <v>7.591519004892E12</v>
      </c>
      <c r="E81" s="87" t="s">
        <v>169</v>
      </c>
      <c r="F81" s="37">
        <v>1.5</v>
      </c>
      <c r="G81" s="38">
        <v>0.1</v>
      </c>
      <c r="H81" s="37">
        <f t="shared" si="1"/>
        <v>1.35</v>
      </c>
      <c r="I81" s="37">
        <v>6.0</v>
      </c>
      <c r="J81" s="39">
        <v>45809.0</v>
      </c>
      <c r="K81" s="40"/>
      <c r="L81" s="41">
        <f>+K81*H81</f>
        <v>0.0</v>
      </c>
    </row>
    <row r="82" spans="8:8" ht="18.0" customHeight="1">
      <c r="A82" s="42" t="s">
        <v>16</v>
      </c>
      <c r="B82" s="50" t="s">
        <v>170</v>
      </c>
      <c r="C82" s="40"/>
      <c r="D82" s="35">
        <v>7.59161900022E12</v>
      </c>
      <c r="E82" s="52" t="s">
        <v>171</v>
      </c>
      <c r="F82" s="37">
        <v>2.25</v>
      </c>
      <c r="G82" s="38">
        <v>0.1</v>
      </c>
      <c r="H82" s="37">
        <f t="shared" si="1"/>
        <v>2.025</v>
      </c>
      <c r="I82" s="37">
        <v>21.0</v>
      </c>
      <c r="J82" s="39">
        <v>46569.0</v>
      </c>
      <c r="K82" s="40"/>
      <c r="L82" s="41">
        <f>+K82*H82</f>
        <v>0.0</v>
      </c>
    </row>
    <row r="83" spans="8:8" ht="18.0" customHeight="1">
      <c r="A83" s="42" t="s">
        <v>16</v>
      </c>
      <c r="B83" s="33" t="s">
        <v>172</v>
      </c>
      <c r="C83" s="40"/>
      <c r="D83" s="35">
        <v>7.592601301486E12</v>
      </c>
      <c r="E83" s="87" t="s">
        <v>173</v>
      </c>
      <c r="F83" s="37">
        <v>2.35</v>
      </c>
      <c r="G83" s="38">
        <v>0.1</v>
      </c>
      <c r="H83" s="37">
        <f t="shared" si="1"/>
        <v>2.115</v>
      </c>
      <c r="I83" s="37">
        <v>56.0</v>
      </c>
      <c r="J83" s="39">
        <v>45169.0</v>
      </c>
      <c r="K83" s="40"/>
      <c r="L83" s="41">
        <f>+K83*H83</f>
        <v>0.0</v>
      </c>
    </row>
    <row r="84" spans="8:8" ht="18.0" customHeight="1">
      <c r="A84" s="42" t="s">
        <v>16</v>
      </c>
      <c r="B84" s="33" t="s">
        <v>174</v>
      </c>
      <c r="C84" s="40"/>
      <c r="D84" s="35">
        <v>7.591020008174E12</v>
      </c>
      <c r="E84" s="87" t="s">
        <v>175</v>
      </c>
      <c r="F84" s="37">
        <v>2.2</v>
      </c>
      <c r="G84" s="38">
        <v>0.1</v>
      </c>
      <c r="H84" s="37">
        <f t="shared" si="1"/>
        <v>1.9800000000000002</v>
      </c>
      <c r="I84" s="37">
        <v>54.0</v>
      </c>
      <c r="J84" s="39">
        <v>46467.0</v>
      </c>
      <c r="K84" s="40"/>
      <c r="L84" s="41">
        <f>+K84*H84</f>
        <v>0.0</v>
      </c>
    </row>
    <row r="85" spans="8:8" ht="18.0" customHeight="1">
      <c r="A85" s="84" t="s">
        <v>151</v>
      </c>
      <c r="B85" s="33" t="s">
        <v>176</v>
      </c>
      <c r="C85" s="40"/>
      <c r="D85" s="35">
        <v>7.591619501048E12</v>
      </c>
      <c r="E85" s="52" t="s">
        <v>177</v>
      </c>
      <c r="F85" s="37">
        <v>6.92</v>
      </c>
      <c r="G85" s="38">
        <v>0.1</v>
      </c>
      <c r="H85" s="37">
        <f t="shared" si="1"/>
        <v>6.228</v>
      </c>
      <c r="I85" s="37">
        <v>38.0</v>
      </c>
      <c r="J85" s="39">
        <v>45474.0</v>
      </c>
      <c r="K85" s="40"/>
      <c r="L85" s="41">
        <f>+K85*H85</f>
        <v>0.0</v>
      </c>
    </row>
    <row r="86" spans="8:8" ht="18.0" customHeight="1">
      <c r="A86" s="42" t="s">
        <v>16</v>
      </c>
      <c r="B86" s="33" t="s">
        <v>178</v>
      </c>
      <c r="C86" s="40"/>
      <c r="D86" s="55">
        <v>6.46824237101E11</v>
      </c>
      <c r="E86" s="45" t="s">
        <v>179</v>
      </c>
      <c r="F86" s="37">
        <v>8.05</v>
      </c>
      <c r="G86" s="38">
        <v>0.1</v>
      </c>
      <c r="H86" s="37">
        <f t="shared" si="1"/>
        <v>7.245000000000001</v>
      </c>
      <c r="I86" s="37">
        <v>2.0</v>
      </c>
      <c r="J86" s="39">
        <v>45290.0</v>
      </c>
      <c r="K86" s="40"/>
      <c r="L86" s="41">
        <f>+K86*H86</f>
        <v>0.0</v>
      </c>
    </row>
    <row r="87" spans="8:8" ht="18.0" customHeight="1">
      <c r="A87" s="42" t="s">
        <v>16</v>
      </c>
      <c r="B87" s="33" t="s">
        <v>180</v>
      </c>
      <c r="C87" s="40"/>
      <c r="D87" s="35">
        <v>7.598176000441E12</v>
      </c>
      <c r="E87" s="51" t="s">
        <v>181</v>
      </c>
      <c r="F87" s="37">
        <v>3.0</v>
      </c>
      <c r="G87" s="38">
        <v>0.1</v>
      </c>
      <c r="H87" s="37">
        <f t="shared" si="1"/>
        <v>2.7</v>
      </c>
      <c r="I87" s="37">
        <v>100.0</v>
      </c>
      <c r="J87" s="39">
        <v>45747.0</v>
      </c>
      <c r="K87" s="40"/>
      <c r="L87" s="41">
        <f>+K87*H87</f>
        <v>0.0</v>
      </c>
    </row>
    <row r="88" spans="8:8" ht="18.0" customHeight="1">
      <c r="A88" s="42" t="s">
        <v>16</v>
      </c>
      <c r="B88" s="33" t="s">
        <v>182</v>
      </c>
      <c r="C88" s="40"/>
      <c r="D88" s="40"/>
      <c r="E88" s="68" t="s">
        <v>183</v>
      </c>
      <c r="F88" s="37">
        <v>3.0</v>
      </c>
      <c r="G88" s="38">
        <v>0.1</v>
      </c>
      <c r="H88" s="37">
        <f t="shared" si="1"/>
        <v>2.7</v>
      </c>
      <c r="I88" s="37">
        <v>21.0</v>
      </c>
      <c r="J88" s="39">
        <v>45381.0</v>
      </c>
      <c r="K88" s="40"/>
      <c r="L88" s="41">
        <f>+K88*H88</f>
        <v>0.0</v>
      </c>
    </row>
    <row r="89" spans="8:8" ht="18.0" customHeight="1">
      <c r="A89" s="42" t="s">
        <v>16</v>
      </c>
      <c r="B89" s="33" t="s">
        <v>184</v>
      </c>
      <c r="C89" s="40"/>
      <c r="D89" s="40"/>
      <c r="E89" s="59" t="s">
        <v>185</v>
      </c>
      <c r="F89" s="37">
        <v>3.0</v>
      </c>
      <c r="G89" s="38">
        <v>0.1</v>
      </c>
      <c r="H89" s="37">
        <f t="shared" si="1"/>
        <v>2.7</v>
      </c>
      <c r="I89" s="37">
        <v>8.0</v>
      </c>
      <c r="J89" s="39">
        <v>45534.0</v>
      </c>
      <c r="K89" s="40"/>
      <c r="L89" s="41">
        <f>+K89*H89</f>
        <v>0.0</v>
      </c>
    </row>
    <row r="90" spans="8:8" ht="18.0" customHeight="1">
      <c r="A90" s="42" t="s">
        <v>16</v>
      </c>
      <c r="B90" s="33" t="s">
        <v>186</v>
      </c>
      <c r="C90" s="34" t="s">
        <v>24</v>
      </c>
      <c r="D90" s="35">
        <v>7.59260130319E12</v>
      </c>
      <c r="E90" s="77" t="s">
        <v>187</v>
      </c>
      <c r="F90" s="37">
        <v>0.85</v>
      </c>
      <c r="G90" s="38">
        <v>0.1</v>
      </c>
      <c r="H90" s="37">
        <f t="shared" si="1"/>
        <v>0.765</v>
      </c>
      <c r="I90" s="37">
        <v>24.0</v>
      </c>
      <c r="J90" s="39">
        <v>45565.0</v>
      </c>
      <c r="K90" s="40"/>
      <c r="L90" s="41">
        <f>+K90*H90</f>
        <v>0.0</v>
      </c>
    </row>
    <row r="91" spans="8:8" ht="18.0" customHeight="1">
      <c r="A91" s="42" t="s">
        <v>16</v>
      </c>
      <c r="B91" s="33" t="s">
        <v>188</v>
      </c>
      <c r="C91" s="34" t="s">
        <v>24</v>
      </c>
      <c r="D91" s="35">
        <v>7.592601301479E12</v>
      </c>
      <c r="E91" s="77" t="s">
        <v>189</v>
      </c>
      <c r="F91" s="37">
        <v>2.1</v>
      </c>
      <c r="G91" s="38">
        <v>0.1</v>
      </c>
      <c r="H91" s="37">
        <f t="shared" si="1"/>
        <v>1.8900000000000001</v>
      </c>
      <c r="I91" s="37">
        <v>24.0</v>
      </c>
      <c r="J91" s="39">
        <v>45565.0</v>
      </c>
      <c r="K91" s="40"/>
      <c r="L91" s="41">
        <f>+K91*H91</f>
        <v>0.0</v>
      </c>
    </row>
    <row r="92" spans="8:8" ht="18.0" customHeight="1">
      <c r="A92" s="42" t="s">
        <v>16</v>
      </c>
      <c r="B92" s="33" t="s">
        <v>190</v>
      </c>
      <c r="C92" s="40"/>
      <c r="D92" s="35">
        <v>7.594001101314E12</v>
      </c>
      <c r="E92" s="88" t="s">
        <v>191</v>
      </c>
      <c r="F92" s="37">
        <v>1.03</v>
      </c>
      <c r="G92" s="38">
        <v>0.1</v>
      </c>
      <c r="H92" s="37">
        <f t="shared" si="1"/>
        <v>0.927</v>
      </c>
      <c r="I92" s="37">
        <v>163.0</v>
      </c>
      <c r="J92" s="39">
        <v>46203.0</v>
      </c>
      <c r="K92" s="40"/>
      <c r="L92" s="41">
        <f>+K92*H92</f>
        <v>0.0</v>
      </c>
    </row>
    <row r="93" spans="8:8" ht="18.0" customHeight="1">
      <c r="A93" s="42" t="s">
        <v>16</v>
      </c>
      <c r="B93" s="33" t="s">
        <v>192</v>
      </c>
      <c r="C93" s="40"/>
      <c r="D93" s="35">
        <v>8.90613023077E12</v>
      </c>
      <c r="E93" s="89" t="s">
        <v>193</v>
      </c>
      <c r="F93" s="37">
        <v>3.0</v>
      </c>
      <c r="G93" s="38">
        <v>0.1</v>
      </c>
      <c r="H93" s="37">
        <f t="shared" si="1"/>
        <v>2.7</v>
      </c>
      <c r="I93" s="37">
        <v>11.0</v>
      </c>
      <c r="J93" s="39">
        <v>45689.0</v>
      </c>
      <c r="K93" s="40"/>
      <c r="L93" s="41">
        <f>+K93*H93</f>
        <v>0.0</v>
      </c>
    </row>
    <row r="94" spans="8:8" ht="18.0" customHeight="1">
      <c r="A94" s="84" t="s">
        <v>151</v>
      </c>
      <c r="B94" s="33" t="s">
        <v>194</v>
      </c>
      <c r="C94" s="40"/>
      <c r="D94" s="67">
        <v>1.7598252101571E13</v>
      </c>
      <c r="E94" s="90" t="s">
        <v>195</v>
      </c>
      <c r="F94" s="37">
        <v>18.0</v>
      </c>
      <c r="G94" s="38">
        <v>0.1</v>
      </c>
      <c r="H94" s="37">
        <f t="shared" si="1"/>
        <v>16.2</v>
      </c>
      <c r="I94" s="37">
        <v>184.0</v>
      </c>
      <c r="J94" s="39">
        <v>45444.0</v>
      </c>
      <c r="K94" s="40"/>
      <c r="L94" s="41">
        <f>+K94*H94</f>
        <v>0.0</v>
      </c>
    </row>
    <row r="95" spans="8:8" ht="18.0" customHeight="1">
      <c r="A95" s="65" t="s">
        <v>70</v>
      </c>
      <c r="B95" s="33" t="s">
        <v>196</v>
      </c>
      <c r="C95" s="40"/>
      <c r="D95" s="35">
        <v>7.467217700254E12</v>
      </c>
      <c r="E95" s="70" t="s">
        <v>197</v>
      </c>
      <c r="F95" s="37">
        <v>2.4</v>
      </c>
      <c r="G95" s="38">
        <v>0.1</v>
      </c>
      <c r="H95" s="37">
        <f t="shared" si="1"/>
        <v>2.16</v>
      </c>
      <c r="I95" s="37">
        <v>117.0</v>
      </c>
      <c r="J95" s="39">
        <v>45778.0</v>
      </c>
      <c r="K95" s="40"/>
      <c r="L95" s="41">
        <f>+K95*H95</f>
        <v>0.0</v>
      </c>
    </row>
    <row r="96" spans="8:8" ht="18.0" customHeight="1">
      <c r="A96" s="32" t="s">
        <v>22</v>
      </c>
      <c r="B96" s="33" t="s">
        <v>198</v>
      </c>
      <c r="C96" s="40"/>
      <c r="D96" s="35">
        <v>7.468191034779E12</v>
      </c>
      <c r="E96" s="61" t="s">
        <v>199</v>
      </c>
      <c r="F96" s="37">
        <v>5.45</v>
      </c>
      <c r="G96" s="38">
        <v>0.1</v>
      </c>
      <c r="H96" s="37">
        <f t="shared" si="1"/>
        <v>4.905</v>
      </c>
      <c r="I96" s="37">
        <v>73.0</v>
      </c>
      <c r="J96" s="39">
        <v>46052.0</v>
      </c>
      <c r="K96" s="40"/>
      <c r="L96" s="41">
        <f>+K96*H96</f>
        <v>0.0</v>
      </c>
    </row>
    <row r="97" spans="8:8" ht="18.0" customHeight="1">
      <c r="A97" s="42" t="s">
        <v>16</v>
      </c>
      <c r="B97" s="33" t="s">
        <v>200</v>
      </c>
      <c r="C97" s="34" t="s">
        <v>24</v>
      </c>
      <c r="D97" s="35">
        <v>7.595152002635E12</v>
      </c>
      <c r="E97" s="91" t="s">
        <v>201</v>
      </c>
      <c r="F97" s="37">
        <v>2.0</v>
      </c>
      <c r="G97" s="38">
        <v>0.1</v>
      </c>
      <c r="H97" s="37">
        <f t="shared" si="1"/>
        <v>1.8</v>
      </c>
      <c r="I97" s="37">
        <v>21.0</v>
      </c>
      <c r="J97" s="39">
        <v>45746.0</v>
      </c>
      <c r="K97" s="40"/>
      <c r="L97" s="41">
        <f>+K97*H97</f>
        <v>0.0</v>
      </c>
    </row>
    <row r="98" spans="8:8" ht="18.0" customHeight="1">
      <c r="A98" s="32" t="s">
        <v>22</v>
      </c>
      <c r="B98" s="33" t="s">
        <v>202</v>
      </c>
      <c r="C98" s="40"/>
      <c r="D98" s="67">
        <v>1.8906047595709E13</v>
      </c>
      <c r="E98" s="49" t="s">
        <v>203</v>
      </c>
      <c r="F98" s="37">
        <v>3.5</v>
      </c>
      <c r="G98" s="38">
        <v>0.1</v>
      </c>
      <c r="H98" s="37">
        <f t="shared" si="1"/>
        <v>3.15</v>
      </c>
      <c r="I98" s="37">
        <v>24.0</v>
      </c>
      <c r="J98" s="39">
        <v>45689.0</v>
      </c>
      <c r="K98" s="40"/>
      <c r="L98" s="41">
        <f>+K98*H98</f>
        <v>0.0</v>
      </c>
    </row>
    <row r="99" spans="8:8" ht="18.0" customHeight="1">
      <c r="A99" s="84" t="s">
        <v>151</v>
      </c>
      <c r="B99" s="33" t="s">
        <v>204</v>
      </c>
      <c r="C99" s="40"/>
      <c r="D99" s="55">
        <v>2.128108828E10</v>
      </c>
      <c r="E99" s="76" t="s">
        <v>205</v>
      </c>
      <c r="F99" s="37">
        <v>7.45</v>
      </c>
      <c r="G99" s="38">
        <v>0.1</v>
      </c>
      <c r="H99" s="37">
        <f t="shared" si="1"/>
        <v>6.705</v>
      </c>
      <c r="I99" s="37">
        <v>9.0</v>
      </c>
      <c r="J99" s="39">
        <v>45323.0</v>
      </c>
      <c r="K99" s="40"/>
      <c r="L99" s="41">
        <f>+K99*H99</f>
        <v>0.0</v>
      </c>
    </row>
    <row r="100" spans="8:8" ht="18.0" customHeight="1">
      <c r="A100" s="42" t="s">
        <v>16</v>
      </c>
      <c r="B100" s="33" t="s">
        <v>206</v>
      </c>
      <c r="C100" s="40"/>
      <c r="D100" s="67">
        <v>1.8906047595532E13</v>
      </c>
      <c r="E100" s="69" t="s">
        <v>207</v>
      </c>
      <c r="F100" s="37">
        <v>30.0</v>
      </c>
      <c r="G100" s="38">
        <v>0.1</v>
      </c>
      <c r="H100" s="37">
        <f t="shared" si="1"/>
        <v>27.0</v>
      </c>
      <c r="I100" s="37">
        <v>86.0</v>
      </c>
      <c r="J100" s="39">
        <v>45597.0</v>
      </c>
      <c r="K100" s="40"/>
      <c r="L100" s="41">
        <f>+K100*H100</f>
        <v>0.0</v>
      </c>
    </row>
    <row r="101" spans="8:8" ht="18.0" customHeight="1">
      <c r="A101" s="42" t="s">
        <v>16</v>
      </c>
      <c r="B101" s="33" t="s">
        <v>208</v>
      </c>
      <c r="C101" s="40"/>
      <c r="D101" s="35">
        <v>8.906069872393E12</v>
      </c>
      <c r="E101" s="91" t="s">
        <v>209</v>
      </c>
      <c r="F101" s="37">
        <v>3.45</v>
      </c>
      <c r="G101" s="38">
        <v>0.1</v>
      </c>
      <c r="H101" s="37">
        <f t="shared" si="1"/>
        <v>3.1050000000000004</v>
      </c>
      <c r="I101" s="37">
        <v>272.0</v>
      </c>
      <c r="J101" s="39">
        <v>45412.0</v>
      </c>
      <c r="K101" s="40"/>
      <c r="L101" s="41">
        <f>+K101*H101</f>
        <v>0.0</v>
      </c>
    </row>
    <row r="102" spans="8:8" ht="18.0" customHeight="1">
      <c r="A102" s="84" t="s">
        <v>151</v>
      </c>
      <c r="B102" s="33" t="s">
        <v>210</v>
      </c>
      <c r="C102" s="40"/>
      <c r="D102" s="35">
        <v>8.906047062181E12</v>
      </c>
      <c r="E102" s="90" t="s">
        <v>211</v>
      </c>
      <c r="F102" s="37">
        <v>5.75</v>
      </c>
      <c r="G102" s="38">
        <v>0.1</v>
      </c>
      <c r="H102" s="37">
        <f t="shared" si="1"/>
        <v>5.175</v>
      </c>
      <c r="I102" s="37">
        <v>1.0</v>
      </c>
      <c r="J102" s="39">
        <v>45597.0</v>
      </c>
      <c r="K102" s="40"/>
      <c r="L102" s="41">
        <f>+K102*H102</f>
        <v>0.0</v>
      </c>
    </row>
    <row r="103" spans="8:8" ht="18.0" customHeight="1">
      <c r="A103" s="42" t="s">
        <v>16</v>
      </c>
      <c r="B103" s="33" t="s">
        <v>212</v>
      </c>
      <c r="C103" s="40"/>
      <c r="D103" s="35">
        <v>7.598869002226E12</v>
      </c>
      <c r="E103" s="59" t="s">
        <v>213</v>
      </c>
      <c r="F103" s="37">
        <v>19.5</v>
      </c>
      <c r="G103" s="38">
        <v>0.1</v>
      </c>
      <c r="H103" s="37">
        <f t="shared" si="1"/>
        <v>17.55</v>
      </c>
      <c r="I103" s="37">
        <v>13.0</v>
      </c>
      <c r="J103" s="39">
        <v>45323.0</v>
      </c>
      <c r="K103" s="40"/>
      <c r="L103" s="41">
        <f>+K103*H103</f>
        <v>0.0</v>
      </c>
    </row>
    <row r="104" spans="8:8" ht="18.0" customHeight="1">
      <c r="A104" s="42" t="s">
        <v>16</v>
      </c>
      <c r="B104" s="33" t="s">
        <v>214</v>
      </c>
      <c r="C104" s="40"/>
      <c r="D104" s="35">
        <v>8.90507700161E12</v>
      </c>
      <c r="E104" s="63" t="s">
        <v>215</v>
      </c>
      <c r="F104" s="37">
        <v>17.0</v>
      </c>
      <c r="G104" s="38">
        <v>0.1</v>
      </c>
      <c r="H104" s="37">
        <f t="shared" si="1"/>
        <v>15.3</v>
      </c>
      <c r="I104" s="37">
        <v>24.0</v>
      </c>
      <c r="J104" s="39">
        <v>45536.0</v>
      </c>
      <c r="K104" s="40"/>
      <c r="L104" s="41">
        <f>+K104*H104</f>
        <v>0.0</v>
      </c>
    </row>
    <row r="105" spans="8:8" ht="18.0" customHeight="1">
      <c r="A105" s="42" t="s">
        <v>16</v>
      </c>
      <c r="B105" s="33" t="s">
        <v>216</v>
      </c>
      <c r="C105" s="40"/>
      <c r="D105" s="35">
        <v>7.598008000632E12</v>
      </c>
      <c r="E105" s="66" t="s">
        <v>217</v>
      </c>
      <c r="F105" s="37">
        <v>16.5</v>
      </c>
      <c r="G105" s="38">
        <v>0.1</v>
      </c>
      <c r="H105" s="37">
        <f t="shared" si="1"/>
        <v>14.85</v>
      </c>
      <c r="I105" s="37">
        <v>47.0</v>
      </c>
      <c r="J105" s="39">
        <v>45687.0</v>
      </c>
      <c r="K105" s="40"/>
      <c r="L105" s="41">
        <f>+K105*H105</f>
        <v>0.0</v>
      </c>
    </row>
    <row r="106" spans="8:8" ht="18.0" customHeight="1">
      <c r="A106" s="42" t="s">
        <v>16</v>
      </c>
      <c r="B106" s="33" t="s">
        <v>218</v>
      </c>
      <c r="C106" s="40"/>
      <c r="D106" s="35">
        <v>7.598677000247E12</v>
      </c>
      <c r="E106" s="52" t="s">
        <v>219</v>
      </c>
      <c r="F106" s="37">
        <v>5.0</v>
      </c>
      <c r="G106" s="38">
        <v>0.1</v>
      </c>
      <c r="H106" s="37">
        <f t="shared" si="1"/>
        <v>4.5</v>
      </c>
      <c r="I106" s="37">
        <v>127.0</v>
      </c>
      <c r="J106" s="39">
        <v>45473.0</v>
      </c>
      <c r="K106" s="40"/>
      <c r="L106" s="41">
        <f>+K106*H106</f>
        <v>0.0</v>
      </c>
    </row>
    <row r="107" spans="8:8" ht="18.0" customHeight="1">
      <c r="A107" s="42" t="s">
        <v>16</v>
      </c>
      <c r="B107" s="33" t="s">
        <v>220</v>
      </c>
      <c r="C107" s="40"/>
      <c r="D107" s="55">
        <v>7.88070552895E11</v>
      </c>
      <c r="E107" s="46" t="s">
        <v>221</v>
      </c>
      <c r="F107" s="37">
        <v>4.35</v>
      </c>
      <c r="G107" s="38">
        <v>0.1</v>
      </c>
      <c r="H107" s="37">
        <f t="shared" si="1"/>
        <v>3.9149999999999996</v>
      </c>
      <c r="I107" s="37">
        <v>39.0</v>
      </c>
      <c r="J107" s="39">
        <v>45627.0</v>
      </c>
      <c r="K107" s="40"/>
      <c r="L107" s="41">
        <f>+K107*H107</f>
        <v>0.0</v>
      </c>
    </row>
    <row r="108" spans="8:8" ht="18.0" customHeight="1">
      <c r="A108" s="65" t="s">
        <v>70</v>
      </c>
      <c r="B108" s="33" t="s">
        <v>222</v>
      </c>
      <c r="C108" s="40"/>
      <c r="D108" s="35">
        <v>8.906089281397E12</v>
      </c>
      <c r="E108" s="86" t="s">
        <v>223</v>
      </c>
      <c r="F108" s="37">
        <v>4.8</v>
      </c>
      <c r="G108" s="38">
        <v>0.1</v>
      </c>
      <c r="H108" s="37">
        <f t="shared" si="1"/>
        <v>4.32</v>
      </c>
      <c r="I108" s="37">
        <v>236.0</v>
      </c>
      <c r="J108" s="39">
        <v>45444.0</v>
      </c>
      <c r="K108" s="40"/>
      <c r="L108" s="41">
        <f>+K108*H108</f>
        <v>0.0</v>
      </c>
    </row>
    <row r="109" spans="8:8" ht="18.0" customHeight="1">
      <c r="A109" s="42" t="s">
        <v>16</v>
      </c>
      <c r="B109" s="33" t="s">
        <v>224</v>
      </c>
      <c r="C109" s="40"/>
      <c r="D109" s="35">
        <v>7.593089000083E12</v>
      </c>
      <c r="E109" s="44" t="s">
        <v>225</v>
      </c>
      <c r="F109" s="37">
        <v>6.85</v>
      </c>
      <c r="G109" s="38">
        <v>0.1</v>
      </c>
      <c r="H109" s="37">
        <f t="shared" si="1"/>
        <v>6.164999999999999</v>
      </c>
      <c r="I109" s="37">
        <v>13.0</v>
      </c>
      <c r="J109" s="39">
        <v>45260.0</v>
      </c>
      <c r="K109" s="40"/>
      <c r="L109" s="41">
        <f>+K109*H109</f>
        <v>0.0</v>
      </c>
    </row>
    <row r="110" spans="8:8" ht="18.0" customHeight="1">
      <c r="A110" s="42" t="s">
        <v>16</v>
      </c>
      <c r="B110" s="33" t="s">
        <v>226</v>
      </c>
      <c r="C110" s="40"/>
      <c r="D110" s="35">
        <v>7.591519051865E12</v>
      </c>
      <c r="E110" s="49" t="s">
        <v>227</v>
      </c>
      <c r="F110" s="37">
        <v>3.1</v>
      </c>
      <c r="G110" s="38">
        <v>0.1</v>
      </c>
      <c r="H110" s="37">
        <f t="shared" si="1"/>
        <v>2.79</v>
      </c>
      <c r="I110" s="37">
        <v>12.0</v>
      </c>
      <c r="J110" s="39">
        <v>45413.0</v>
      </c>
      <c r="K110" s="40"/>
      <c r="L110" s="41">
        <f>+K110*H110</f>
        <v>0.0</v>
      </c>
    </row>
    <row r="111" spans="8:8" ht="18.0" customHeight="1">
      <c r="A111" s="47" t="s">
        <v>34</v>
      </c>
      <c r="B111" s="33" t="s">
        <v>228</v>
      </c>
      <c r="C111" s="40"/>
      <c r="D111" s="35">
        <v>7.891150017337E12</v>
      </c>
      <c r="E111" s="90" t="s">
        <v>229</v>
      </c>
      <c r="F111" s="37">
        <v>5.104</v>
      </c>
      <c r="G111" s="38">
        <v>0.1</v>
      </c>
      <c r="H111" s="37">
        <f t="shared" si="1"/>
        <v>4.5936</v>
      </c>
      <c r="I111" s="37">
        <v>8.0</v>
      </c>
      <c r="J111" s="39">
        <v>45563.0</v>
      </c>
      <c r="K111" s="40"/>
      <c r="L111" s="41">
        <f>+K111*H111</f>
        <v>0.0</v>
      </c>
    </row>
    <row r="112" spans="8:8" ht="18.0" customHeight="1">
      <c r="A112" s="47" t="s">
        <v>34</v>
      </c>
      <c r="B112" s="33" t="s">
        <v>230</v>
      </c>
      <c r="C112" s="40"/>
      <c r="D112" s="35">
        <v>7.791293004976E12</v>
      </c>
      <c r="E112" s="75" t="s">
        <v>231</v>
      </c>
      <c r="F112" s="37">
        <v>5.104</v>
      </c>
      <c r="G112" s="38">
        <v>0.1</v>
      </c>
      <c r="H112" s="37">
        <f t="shared" si="1"/>
        <v>4.5936</v>
      </c>
      <c r="I112" s="37">
        <v>9.0</v>
      </c>
      <c r="J112" s="39">
        <v>45581.0</v>
      </c>
      <c r="K112" s="40"/>
      <c r="L112" s="41">
        <f>+K112*H112</f>
        <v>0.0</v>
      </c>
    </row>
    <row r="113" spans="8:8" ht="18.0" customHeight="1">
      <c r="A113" s="47" t="s">
        <v>34</v>
      </c>
      <c r="B113" s="33" t="s">
        <v>232</v>
      </c>
      <c r="C113" s="40"/>
      <c r="D113" s="35">
        <v>7.590005008468E12</v>
      </c>
      <c r="E113" s="92" t="s">
        <v>233</v>
      </c>
      <c r="F113" s="37">
        <v>2.262</v>
      </c>
      <c r="G113" s="38">
        <v>0.1</v>
      </c>
      <c r="H113" s="37">
        <f t="shared" si="1"/>
        <v>2.0358</v>
      </c>
      <c r="I113" s="37">
        <v>8.0</v>
      </c>
      <c r="J113" s="39">
        <v>45566.0</v>
      </c>
      <c r="K113" s="40"/>
      <c r="L113" s="41">
        <f>+K113*H113</f>
        <v>0.0</v>
      </c>
    </row>
    <row r="114" spans="8:8" ht="18.0" customHeight="1">
      <c r="A114" s="47" t="s">
        <v>34</v>
      </c>
      <c r="B114" s="33" t="s">
        <v>234</v>
      </c>
      <c r="C114" s="40"/>
      <c r="D114" s="35">
        <v>7.590005008444E12</v>
      </c>
      <c r="E114" s="69" t="s">
        <v>235</v>
      </c>
      <c r="F114" s="37">
        <v>3.422</v>
      </c>
      <c r="G114" s="38">
        <v>0.1</v>
      </c>
      <c r="H114" s="37">
        <f t="shared" si="1"/>
        <v>3.0798</v>
      </c>
      <c r="I114" s="37">
        <v>2.0</v>
      </c>
      <c r="J114" s="39">
        <v>45444.0</v>
      </c>
      <c r="K114" s="40"/>
      <c r="L114" s="41">
        <f>+K114*H114</f>
        <v>0.0</v>
      </c>
    </row>
    <row r="115" spans="8:8" ht="18.0" customHeight="1">
      <c r="A115" s="47" t="s">
        <v>34</v>
      </c>
      <c r="B115" s="33" t="s">
        <v>236</v>
      </c>
      <c r="C115" s="40"/>
      <c r="D115" s="35">
        <v>7.590005008451E12</v>
      </c>
      <c r="E115" s="81" t="s">
        <v>237</v>
      </c>
      <c r="F115" s="37">
        <v>3.422</v>
      </c>
      <c r="G115" s="38">
        <v>0.1</v>
      </c>
      <c r="H115" s="37">
        <f t="shared" si="1"/>
        <v>3.0798</v>
      </c>
      <c r="I115" s="37">
        <v>4.0</v>
      </c>
      <c r="J115" s="39">
        <v>45444.0</v>
      </c>
      <c r="K115" s="40"/>
      <c r="L115" s="41">
        <f>+K115*H115</f>
        <v>0.0</v>
      </c>
    </row>
    <row r="116" spans="8:8" ht="18.0" customHeight="1">
      <c r="A116" s="47" t="s">
        <v>34</v>
      </c>
      <c r="B116" s="33" t="s">
        <v>238</v>
      </c>
      <c r="C116" s="40"/>
      <c r="D116" s="35">
        <v>7.59000500842E12</v>
      </c>
      <c r="E116" s="90" t="s">
        <v>239</v>
      </c>
      <c r="F116" s="37">
        <v>2.088</v>
      </c>
      <c r="G116" s="38">
        <v>0.1</v>
      </c>
      <c r="H116" s="37">
        <f t="shared" si="1"/>
        <v>1.8792</v>
      </c>
      <c r="I116" s="37">
        <v>9.0</v>
      </c>
      <c r="J116" s="39">
        <v>45505.0</v>
      </c>
      <c r="K116" s="40"/>
      <c r="L116" s="41">
        <f>+K116*H116</f>
        <v>0.0</v>
      </c>
    </row>
    <row r="117" spans="8:8" ht="18.0" customHeight="1">
      <c r="A117" s="47" t="s">
        <v>34</v>
      </c>
      <c r="B117" s="33" t="s">
        <v>240</v>
      </c>
      <c r="C117" s="40"/>
      <c r="D117" s="35">
        <v>7.590005164546E12</v>
      </c>
      <c r="E117" s="93" t="s">
        <v>241</v>
      </c>
      <c r="F117" s="37">
        <v>3.248</v>
      </c>
      <c r="G117" s="38">
        <v>0.1</v>
      </c>
      <c r="H117" s="37">
        <f t="shared" si="1"/>
        <v>2.9232000000000005</v>
      </c>
      <c r="I117" s="37">
        <v>2.0</v>
      </c>
      <c r="J117" s="39">
        <v>45383.0</v>
      </c>
      <c r="K117" s="40"/>
      <c r="L117" s="41">
        <f>+K117*H117</f>
        <v>0.0</v>
      </c>
    </row>
    <row r="118" spans="8:8" ht="18.0" customHeight="1">
      <c r="A118" s="47" t="s">
        <v>34</v>
      </c>
      <c r="B118" s="33" t="s">
        <v>242</v>
      </c>
      <c r="C118" s="40"/>
      <c r="D118" s="35">
        <v>7.590005164522E12</v>
      </c>
      <c r="E118" s="94" t="s">
        <v>243</v>
      </c>
      <c r="F118" s="37">
        <v>3.248</v>
      </c>
      <c r="G118" s="38">
        <v>0.1</v>
      </c>
      <c r="H118" s="37">
        <f t="shared" si="1"/>
        <v>2.9232000000000005</v>
      </c>
      <c r="I118" s="37">
        <v>2.0</v>
      </c>
      <c r="J118" s="39">
        <v>45413.0</v>
      </c>
      <c r="K118" s="40"/>
      <c r="L118" s="41">
        <f>+K118*H118</f>
        <v>0.0</v>
      </c>
    </row>
    <row r="119" spans="8:8" ht="18.0" customHeight="1">
      <c r="A119" s="47" t="s">
        <v>34</v>
      </c>
      <c r="B119" s="33" t="s">
        <v>244</v>
      </c>
      <c r="C119" s="40"/>
      <c r="D119" s="35">
        <v>7.590005164508E12</v>
      </c>
      <c r="E119" s="95" t="s">
        <v>245</v>
      </c>
      <c r="F119" s="37">
        <v>1.9024</v>
      </c>
      <c r="G119" s="38">
        <v>0.1</v>
      </c>
      <c r="H119" s="37">
        <f t="shared" si="1"/>
        <v>1.7121600000000001</v>
      </c>
      <c r="I119" s="37">
        <v>2.0</v>
      </c>
      <c r="J119" s="39">
        <v>45505.0</v>
      </c>
      <c r="K119" s="40"/>
      <c r="L119" s="41">
        <f>+K119*H119</f>
        <v>0.0</v>
      </c>
    </row>
    <row r="120" spans="8:8" ht="18.0" customHeight="1">
      <c r="A120" s="47" t="s">
        <v>34</v>
      </c>
      <c r="B120" s="33" t="s">
        <v>246</v>
      </c>
      <c r="C120" s="40"/>
      <c r="D120" s="35">
        <v>7.590005164515E12</v>
      </c>
      <c r="E120" s="95" t="s">
        <v>247</v>
      </c>
      <c r="F120" s="37">
        <v>3.248</v>
      </c>
      <c r="G120" s="38">
        <v>0.1</v>
      </c>
      <c r="H120" s="37">
        <f t="shared" si="1"/>
        <v>2.9232000000000005</v>
      </c>
      <c r="I120" s="37">
        <v>12.0</v>
      </c>
      <c r="J120" s="39">
        <v>45505.0</v>
      </c>
      <c r="K120" s="40"/>
      <c r="L120" s="41">
        <f>+K120*H120</f>
        <v>0.0</v>
      </c>
    </row>
    <row r="121" spans="8:8" ht="18.0" customHeight="1">
      <c r="A121" s="47" t="s">
        <v>34</v>
      </c>
      <c r="B121" s="33" t="s">
        <v>248</v>
      </c>
      <c r="C121" s="40"/>
      <c r="D121" s="35">
        <v>7.590005164553E12</v>
      </c>
      <c r="E121" s="96" t="s">
        <v>249</v>
      </c>
      <c r="F121" s="37">
        <v>3.248</v>
      </c>
      <c r="G121" s="38">
        <v>0.1</v>
      </c>
      <c r="H121" s="37">
        <f t="shared" si="1"/>
        <v>2.9232000000000005</v>
      </c>
      <c r="I121" s="37">
        <v>9.0</v>
      </c>
      <c r="J121" s="39">
        <v>45413.0</v>
      </c>
      <c r="K121" s="40"/>
      <c r="L121" s="41">
        <f>+K121*H121</f>
        <v>0.0</v>
      </c>
    </row>
    <row r="122" spans="8:8" ht="18.0" customHeight="1">
      <c r="A122" s="47" t="s">
        <v>34</v>
      </c>
      <c r="B122" s="33" t="s">
        <v>250</v>
      </c>
      <c r="C122" s="40"/>
      <c r="D122" s="35">
        <v>7.506306237094E12</v>
      </c>
      <c r="E122" s="91" t="s">
        <v>251</v>
      </c>
      <c r="F122" s="37">
        <v>2.03</v>
      </c>
      <c r="G122" s="38">
        <v>0.1</v>
      </c>
      <c r="H122" s="37">
        <f t="shared" si="1"/>
        <v>1.8269999999999997</v>
      </c>
      <c r="I122" s="37">
        <v>11.0</v>
      </c>
      <c r="J122" s="39">
        <v>45597.0</v>
      </c>
      <c r="K122" s="40"/>
      <c r="L122" s="41">
        <f>+K122*H122</f>
        <v>0.0</v>
      </c>
    </row>
    <row r="123" spans="8:8" ht="18.0" customHeight="1">
      <c r="A123" s="47" t="s">
        <v>34</v>
      </c>
      <c r="B123" s="33" t="s">
        <v>252</v>
      </c>
      <c r="C123" s="40"/>
      <c r="D123" s="35">
        <v>7.506306237902E12</v>
      </c>
      <c r="E123" s="91" t="s">
        <v>253</v>
      </c>
      <c r="F123" s="37">
        <v>3.77</v>
      </c>
      <c r="G123" s="38">
        <v>0.1</v>
      </c>
      <c r="H123" s="37">
        <f t="shared" si="1"/>
        <v>3.393</v>
      </c>
      <c r="I123" s="37">
        <v>19.0</v>
      </c>
      <c r="J123" s="39">
        <v>45634.0</v>
      </c>
      <c r="K123" s="40"/>
      <c r="L123" s="41">
        <f>+K123*H123</f>
        <v>0.0</v>
      </c>
    </row>
    <row r="124" spans="8:8" ht="18.0" customHeight="1">
      <c r="A124" s="47" t="s">
        <v>34</v>
      </c>
      <c r="B124" s="33" t="s">
        <v>254</v>
      </c>
      <c r="C124" s="40"/>
      <c r="D124" s="35">
        <v>7.506306237155E12</v>
      </c>
      <c r="E124" s="44" t="s">
        <v>255</v>
      </c>
      <c r="F124" s="37">
        <v>3.654</v>
      </c>
      <c r="G124" s="38">
        <v>0.1</v>
      </c>
      <c r="H124" s="37">
        <f t="shared" si="1"/>
        <v>3.2885999999999997</v>
      </c>
      <c r="I124" s="37">
        <v>11.0</v>
      </c>
      <c r="J124" s="39">
        <v>45777.0</v>
      </c>
      <c r="K124" s="40"/>
      <c r="L124" s="41">
        <f>+K124*H124</f>
        <v>0.0</v>
      </c>
    </row>
    <row r="125" spans="8:8" ht="18.0" customHeight="1">
      <c r="A125" s="42" t="s">
        <v>16</v>
      </c>
      <c r="B125" s="33" t="s">
        <v>256</v>
      </c>
      <c r="C125" s="40"/>
      <c r="D125" s="35">
        <v>7.707274721053E12</v>
      </c>
      <c r="E125" s="97" t="s">
        <v>257</v>
      </c>
      <c r="F125" s="37">
        <v>3.7</v>
      </c>
      <c r="G125" s="38">
        <v>0.1</v>
      </c>
      <c r="H125" s="37">
        <f t="shared" si="1"/>
        <v>3.33</v>
      </c>
      <c r="I125" s="37">
        <v>31.0</v>
      </c>
      <c r="J125" s="39">
        <v>45870.0</v>
      </c>
      <c r="K125" s="40"/>
      <c r="L125" s="41">
        <f>+K125*H125</f>
        <v>0.0</v>
      </c>
    </row>
    <row r="126" spans="8:8" ht="18.0" customHeight="1">
      <c r="A126" s="42" t="s">
        <v>16</v>
      </c>
      <c r="B126" s="33" t="s">
        <v>258</v>
      </c>
      <c r="C126" s="40"/>
      <c r="D126" s="35">
        <v>7.597189000264E12</v>
      </c>
      <c r="E126" s="92" t="s">
        <v>259</v>
      </c>
      <c r="F126" s="37">
        <v>6.35</v>
      </c>
      <c r="G126" s="38">
        <v>0.1</v>
      </c>
      <c r="H126" s="37">
        <f t="shared" si="1"/>
        <v>5.715</v>
      </c>
      <c r="I126" s="37">
        <v>1.0</v>
      </c>
      <c r="J126" s="39">
        <v>45412.0</v>
      </c>
      <c r="K126" s="40"/>
      <c r="L126" s="41">
        <f>+K126*H126</f>
        <v>0.0</v>
      </c>
    </row>
    <row r="127" spans="8:8" ht="18.0" customHeight="1">
      <c r="A127" s="98" t="s">
        <v>260</v>
      </c>
      <c r="B127" s="33" t="s">
        <v>261</v>
      </c>
      <c r="C127" s="40"/>
      <c r="D127" s="35">
        <v>7.592904000079E12</v>
      </c>
      <c r="E127" s="61" t="s">
        <v>262</v>
      </c>
      <c r="F127" s="37">
        <v>2.842</v>
      </c>
      <c r="G127" s="38">
        <v>0.1</v>
      </c>
      <c r="H127" s="37">
        <f t="shared" si="1"/>
        <v>2.5578000000000003</v>
      </c>
      <c r="I127" s="37">
        <v>76.0</v>
      </c>
      <c r="J127" s="39">
        <v>45931.0</v>
      </c>
      <c r="K127" s="40"/>
      <c r="L127" s="41">
        <f>+K127*H127</f>
        <v>0.0</v>
      </c>
    </row>
    <row r="128" spans="8:8" ht="18.0" customHeight="1">
      <c r="A128" s="42" t="s">
        <v>16</v>
      </c>
      <c r="B128" s="33" t="s">
        <v>263</v>
      </c>
      <c r="C128" s="40"/>
      <c r="D128" s="35">
        <v>7.592710003707E12</v>
      </c>
      <c r="E128" s="78" t="s">
        <v>264</v>
      </c>
      <c r="F128" s="37">
        <v>4.3</v>
      </c>
      <c r="G128" s="38">
        <v>0.1</v>
      </c>
      <c r="H128" s="37">
        <f t="shared" si="1"/>
        <v>3.8699999999999997</v>
      </c>
      <c r="I128" s="37">
        <v>11.0</v>
      </c>
      <c r="J128" s="39">
        <v>45809.0</v>
      </c>
      <c r="K128" s="40"/>
      <c r="L128" s="41">
        <f>+K128*H128</f>
        <v>0.0</v>
      </c>
    </row>
    <row r="129" spans="8:8" ht="18.0" customHeight="1">
      <c r="A129" s="32" t="s">
        <v>22</v>
      </c>
      <c r="B129" s="33" t="s">
        <v>265</v>
      </c>
      <c r="C129" s="40"/>
      <c r="D129" s="35">
        <v>7.59184400059E12</v>
      </c>
      <c r="E129" s="61" t="s">
        <v>266</v>
      </c>
      <c r="F129" s="37">
        <v>4.4776</v>
      </c>
      <c r="G129" s="38">
        <v>0.1</v>
      </c>
      <c r="H129" s="37">
        <f t="shared" si="1"/>
        <v>4.02984</v>
      </c>
      <c r="I129" s="37">
        <v>13.0</v>
      </c>
      <c r="J129" s="39">
        <v>45869.0</v>
      </c>
      <c r="K129" s="40"/>
      <c r="L129" s="41">
        <f>+K129*H129</f>
        <v>0.0</v>
      </c>
    </row>
    <row r="130" spans="8:8" ht="18.0" customHeight="1">
      <c r="A130" s="47" t="s">
        <v>34</v>
      </c>
      <c r="B130" s="33" t="s">
        <v>267</v>
      </c>
      <c r="C130" s="40"/>
      <c r="D130" s="35">
        <v>7.591844000729E12</v>
      </c>
      <c r="E130" s="78" t="s">
        <v>268</v>
      </c>
      <c r="F130" s="37">
        <v>2.494</v>
      </c>
      <c r="G130" s="38">
        <v>0.1</v>
      </c>
      <c r="H130" s="37">
        <f t="shared" si="1"/>
        <v>2.2446</v>
      </c>
      <c r="I130" s="37">
        <v>25.0</v>
      </c>
      <c r="J130" s="39">
        <v>45869.0</v>
      </c>
      <c r="K130" s="40"/>
      <c r="L130" s="41">
        <f>+K130*H130</f>
        <v>0.0</v>
      </c>
    </row>
    <row r="131" spans="8:8" ht="18.0" customHeight="1">
      <c r="A131" s="47" t="s">
        <v>34</v>
      </c>
      <c r="B131" s="33" t="s">
        <v>269</v>
      </c>
      <c r="C131" s="40"/>
      <c r="D131" s="35">
        <v>7.591844000606E12</v>
      </c>
      <c r="E131" s="69" t="s">
        <v>270</v>
      </c>
      <c r="F131" s="37">
        <v>2.0184</v>
      </c>
      <c r="G131" s="38">
        <v>0.1</v>
      </c>
      <c r="H131" s="37">
        <f t="shared" si="1"/>
        <v>1.8165600000000002</v>
      </c>
      <c r="I131" s="37">
        <v>7.0</v>
      </c>
      <c r="J131" s="39">
        <v>45869.0</v>
      </c>
      <c r="K131" s="40"/>
      <c r="L131" s="41">
        <f>+K131*H131</f>
        <v>0.0</v>
      </c>
    </row>
    <row r="132" spans="8:8" ht="18.0" customHeight="1">
      <c r="A132" s="98" t="s">
        <v>260</v>
      </c>
      <c r="B132" s="33" t="s">
        <v>271</v>
      </c>
      <c r="C132" s="40"/>
      <c r="D132" s="35">
        <v>7.594001564102E12</v>
      </c>
      <c r="E132" s="45" t="s">
        <v>272</v>
      </c>
      <c r="F132" s="37">
        <v>1.044</v>
      </c>
      <c r="G132" s="38">
        <v>0.1</v>
      </c>
      <c r="H132" s="37">
        <f t="shared" si="1"/>
        <v>0.9396</v>
      </c>
      <c r="I132" s="37">
        <v>14.0</v>
      </c>
      <c r="J132" s="39">
        <v>45689.0</v>
      </c>
      <c r="K132" s="40"/>
      <c r="L132" s="41">
        <f>+K132*H132</f>
        <v>0.0</v>
      </c>
    </row>
    <row r="133" spans="8:8" ht="18.0" customHeight="1">
      <c r="A133" s="98" t="s">
        <v>260</v>
      </c>
      <c r="B133" s="33" t="s">
        <v>273</v>
      </c>
      <c r="C133" s="40"/>
      <c r="D133" s="35">
        <v>6.224000549909E12</v>
      </c>
      <c r="E133" s="44" t="s">
        <v>274</v>
      </c>
      <c r="F133" s="37">
        <v>3.19</v>
      </c>
      <c r="G133" s="38">
        <v>0.1</v>
      </c>
      <c r="H133" s="37">
        <f t="shared" si="1"/>
        <v>2.871</v>
      </c>
      <c r="I133" s="37">
        <v>74.0</v>
      </c>
      <c r="J133" s="39">
        <v>45689.0</v>
      </c>
      <c r="K133" s="40"/>
      <c r="L133" s="41">
        <f>+K133*H133</f>
        <v>0.0</v>
      </c>
    </row>
    <row r="134" spans="8:8" ht="18.0" customHeight="1">
      <c r="A134" s="98" t="s">
        <v>260</v>
      </c>
      <c r="B134" s="33" t="s">
        <v>275</v>
      </c>
      <c r="C134" s="34" t="s">
        <v>24</v>
      </c>
      <c r="D134" s="35">
        <v>7.597478001903E12</v>
      </c>
      <c r="E134" s="96" t="s">
        <v>276</v>
      </c>
      <c r="F134" s="37">
        <v>13.746</v>
      </c>
      <c r="G134" s="38">
        <v>0.1</v>
      </c>
      <c r="H134" s="37">
        <f t="shared" si="1"/>
        <v>12.371400000000001</v>
      </c>
      <c r="I134" s="37">
        <v>3.0</v>
      </c>
      <c r="J134" s="39">
        <v>46327.0</v>
      </c>
      <c r="K134" s="40"/>
      <c r="L134" s="41">
        <f>+K134*H134</f>
        <v>0.0</v>
      </c>
    </row>
    <row r="135" spans="8:8" ht="18.0" customHeight="1">
      <c r="A135" s="98" t="s">
        <v>260</v>
      </c>
      <c r="B135" s="33" t="s">
        <v>277</v>
      </c>
      <c r="C135" s="34" t="s">
        <v>24</v>
      </c>
      <c r="D135" s="35">
        <v>7.597478002276E12</v>
      </c>
      <c r="E135" s="99" t="s">
        <v>278</v>
      </c>
      <c r="F135" s="37">
        <v>14.964</v>
      </c>
      <c r="G135" s="38">
        <v>0.1</v>
      </c>
      <c r="H135" s="37">
        <f t="shared" si="1"/>
        <v>13.467600000000001</v>
      </c>
      <c r="I135" s="37">
        <v>5.0</v>
      </c>
      <c r="J135" s="39">
        <v>46327.0</v>
      </c>
      <c r="K135" s="40"/>
      <c r="L135" s="41">
        <f>+K135*H135</f>
        <v>0.0</v>
      </c>
    </row>
    <row r="136" spans="8:8" ht="18.0" customHeight="1">
      <c r="A136" s="98" t="s">
        <v>260</v>
      </c>
      <c r="B136" s="33" t="s">
        <v>279</v>
      </c>
      <c r="C136" s="34" t="s">
        <v>24</v>
      </c>
      <c r="D136" s="35">
        <v>7.59747800229E12</v>
      </c>
      <c r="E136" s="82" t="s">
        <v>280</v>
      </c>
      <c r="F136" s="37">
        <v>20.88</v>
      </c>
      <c r="G136" s="38">
        <v>0.1</v>
      </c>
      <c r="H136" s="37">
        <f t="shared" si="1"/>
        <v>18.791999999999998</v>
      </c>
      <c r="I136" s="37">
        <v>8.0</v>
      </c>
      <c r="J136" s="39">
        <v>46327.0</v>
      </c>
      <c r="K136" s="40"/>
      <c r="L136" s="41">
        <f>+K136*H136</f>
        <v>0.0</v>
      </c>
    </row>
    <row r="137" spans="8:8" ht="18.0" customHeight="1">
      <c r="A137" s="47" t="s">
        <v>34</v>
      </c>
      <c r="B137" s="33" t="s">
        <v>281</v>
      </c>
      <c r="C137" s="34" t="s">
        <v>24</v>
      </c>
      <c r="D137" s="35">
        <v>7.597297000354E12</v>
      </c>
      <c r="E137" s="64" t="s">
        <v>282</v>
      </c>
      <c r="F137" s="37">
        <v>2.088</v>
      </c>
      <c r="G137" s="38">
        <v>0.1</v>
      </c>
      <c r="H137" s="37">
        <f t="shared" si="1"/>
        <v>1.8792</v>
      </c>
      <c r="I137" s="37">
        <v>179.0</v>
      </c>
      <c r="J137" s="39"/>
      <c r="K137" s="40"/>
      <c r="L137" s="41">
        <f>+K137*H137</f>
        <v>0.0</v>
      </c>
    </row>
    <row r="138" spans="8:8" ht="18.0" customHeight="1">
      <c r="A138" s="47" t="s">
        <v>34</v>
      </c>
      <c r="B138" s="33" t="s">
        <v>283</v>
      </c>
      <c r="C138" s="34" t="s">
        <v>24</v>
      </c>
      <c r="D138" s="35">
        <v>7.597297000361E12</v>
      </c>
      <c r="E138" s="71" t="s">
        <v>284</v>
      </c>
      <c r="F138" s="37">
        <v>2.9</v>
      </c>
      <c r="G138" s="38">
        <v>0.1</v>
      </c>
      <c r="H138" s="37">
        <f t="shared" si="1"/>
        <v>2.61</v>
      </c>
      <c r="I138" s="37">
        <v>153.0</v>
      </c>
      <c r="J138" s="39"/>
      <c r="K138" s="40"/>
      <c r="L138" s="41">
        <f>+K138*H138</f>
        <v>0.0</v>
      </c>
    </row>
    <row r="139" spans="8:8" ht="18.0" customHeight="1">
      <c r="A139" s="47" t="s">
        <v>34</v>
      </c>
      <c r="B139" s="33" t="s">
        <v>285</v>
      </c>
      <c r="C139" s="34" t="s">
        <v>24</v>
      </c>
      <c r="D139" s="35">
        <v>7.597297000385E12</v>
      </c>
      <c r="E139" s="92" t="s">
        <v>286</v>
      </c>
      <c r="F139" s="37">
        <v>1.74</v>
      </c>
      <c r="G139" s="38">
        <v>0.1</v>
      </c>
      <c r="H139" s="37">
        <f t="shared" si="1"/>
        <v>1.566</v>
      </c>
      <c r="I139" s="37">
        <v>164.0</v>
      </c>
      <c r="J139" s="39">
        <v>45442.0</v>
      </c>
      <c r="K139" s="40"/>
      <c r="L139" s="41">
        <f>+K139*H139</f>
        <v>0.0</v>
      </c>
    </row>
    <row r="140" spans="8:8" ht="18.0" customHeight="1">
      <c r="A140" s="47" t="s">
        <v>34</v>
      </c>
      <c r="B140" s="33" t="s">
        <v>287</v>
      </c>
      <c r="C140" s="34" t="s">
        <v>24</v>
      </c>
      <c r="D140" s="35">
        <v>7.597297000392E12</v>
      </c>
      <c r="E140" s="74" t="s">
        <v>288</v>
      </c>
      <c r="F140" s="37">
        <v>2.552</v>
      </c>
      <c r="G140" s="38">
        <v>0.1</v>
      </c>
      <c r="H140" s="37">
        <f t="shared" si="2" ref="H140:H203">+F140-F140*G140</f>
        <v>2.2968</v>
      </c>
      <c r="I140" s="37">
        <v>183.0</v>
      </c>
      <c r="J140" s="39"/>
      <c r="K140" s="40"/>
      <c r="L140" s="41">
        <f>+K140*H140</f>
        <v>0.0</v>
      </c>
    </row>
    <row r="141" spans="8:8" ht="18.0" customHeight="1">
      <c r="A141" s="98" t="s">
        <v>260</v>
      </c>
      <c r="B141" s="33" t="s">
        <v>289</v>
      </c>
      <c r="C141" s="40"/>
      <c r="D141" s="35">
        <v>7.594001564096E12</v>
      </c>
      <c r="E141" s="45" t="s">
        <v>290</v>
      </c>
      <c r="F141" s="37">
        <v>1.276</v>
      </c>
      <c r="G141" s="38">
        <v>0.1</v>
      </c>
      <c r="H141" s="37">
        <f t="shared" si="2"/>
        <v>1.1484</v>
      </c>
      <c r="I141" s="37">
        <v>144.0</v>
      </c>
      <c r="J141" s="39">
        <v>45689.0</v>
      </c>
      <c r="K141" s="40"/>
      <c r="L141" s="41">
        <f>+K141*H141</f>
        <v>0.0</v>
      </c>
    </row>
    <row r="142" spans="8:8" ht="18.0" customHeight="1">
      <c r="A142" s="98" t="s">
        <v>260</v>
      </c>
      <c r="B142" s="33" t="s">
        <v>291</v>
      </c>
      <c r="C142" s="40"/>
      <c r="D142" s="35">
        <v>6.223003731908E12</v>
      </c>
      <c r="E142" s="44" t="s">
        <v>292</v>
      </c>
      <c r="F142" s="37">
        <v>1.74</v>
      </c>
      <c r="G142" s="38">
        <v>0.1</v>
      </c>
      <c r="H142" s="37">
        <f t="shared" si="2"/>
        <v>1.566</v>
      </c>
      <c r="I142" s="37">
        <v>121.0</v>
      </c>
      <c r="J142" s="39">
        <v>45689.0</v>
      </c>
      <c r="K142" s="40"/>
      <c r="L142" s="41">
        <f>+K142*H142</f>
        <v>0.0</v>
      </c>
    </row>
    <row r="143" spans="8:8" ht="18.0" customHeight="1">
      <c r="A143" s="98" t="s">
        <v>260</v>
      </c>
      <c r="B143" s="33" t="s">
        <v>293</v>
      </c>
      <c r="C143" s="34" t="s">
        <v>24</v>
      </c>
      <c r="D143" s="35">
        <v>7.597478000364E12</v>
      </c>
      <c r="E143" s="73" t="s">
        <v>294</v>
      </c>
      <c r="F143" s="37">
        <v>13.108</v>
      </c>
      <c r="G143" s="38">
        <v>0.1</v>
      </c>
      <c r="H143" s="37">
        <f t="shared" si="2"/>
        <v>11.7972</v>
      </c>
      <c r="I143" s="37">
        <v>3.0</v>
      </c>
      <c r="J143" s="39">
        <v>46419.0</v>
      </c>
      <c r="K143" s="40"/>
      <c r="L143" s="41">
        <f>+K143*H143</f>
        <v>0.0</v>
      </c>
    </row>
    <row r="144" spans="8:8" ht="18.0" customHeight="1">
      <c r="A144" s="98" t="s">
        <v>260</v>
      </c>
      <c r="B144" s="33" t="s">
        <v>295</v>
      </c>
      <c r="C144" s="34" t="s">
        <v>24</v>
      </c>
      <c r="D144" s="35">
        <v>7.597478000395E12</v>
      </c>
      <c r="E144" s="75" t="s">
        <v>296</v>
      </c>
      <c r="F144" s="37">
        <v>16.24</v>
      </c>
      <c r="G144" s="38">
        <v>0.1</v>
      </c>
      <c r="H144" s="37">
        <f t="shared" si="2"/>
        <v>14.615999999999998</v>
      </c>
      <c r="I144" s="37">
        <v>8.0</v>
      </c>
      <c r="J144" s="39">
        <v>46419.0</v>
      </c>
      <c r="K144" s="40"/>
      <c r="L144" s="41">
        <f>+K144*H144</f>
        <v>0.0</v>
      </c>
    </row>
    <row r="145" spans="8:8" ht="18.0" customHeight="1">
      <c r="A145" s="98" t="s">
        <v>260</v>
      </c>
      <c r="B145" s="33" t="s">
        <v>297</v>
      </c>
      <c r="C145" s="34" t="s">
        <v>24</v>
      </c>
      <c r="D145" s="35">
        <v>7.597478000401E12</v>
      </c>
      <c r="E145" s="92" t="s">
        <v>298</v>
      </c>
      <c r="F145" s="37">
        <v>13.34</v>
      </c>
      <c r="G145" s="38">
        <v>0.1</v>
      </c>
      <c r="H145" s="37">
        <f t="shared" si="2"/>
        <v>12.006</v>
      </c>
      <c r="I145" s="37">
        <v>11.0</v>
      </c>
      <c r="J145" s="39">
        <v>46419.0</v>
      </c>
      <c r="K145" s="40"/>
      <c r="L145" s="41">
        <f>+K145*H145</f>
        <v>0.0</v>
      </c>
    </row>
    <row r="146" spans="8:8" ht="18.0" customHeight="1">
      <c r="A146" s="98" t="s">
        <v>260</v>
      </c>
      <c r="B146" s="33" t="s">
        <v>299</v>
      </c>
      <c r="C146" s="34" t="s">
        <v>24</v>
      </c>
      <c r="D146" s="35">
        <v>7.597297000323E12</v>
      </c>
      <c r="E146" s="48" t="s">
        <v>300</v>
      </c>
      <c r="F146" s="37">
        <v>1.624</v>
      </c>
      <c r="G146" s="38">
        <v>0.1</v>
      </c>
      <c r="H146" s="37">
        <f t="shared" si="2"/>
        <v>1.4616000000000002</v>
      </c>
      <c r="I146" s="37">
        <v>190.0</v>
      </c>
      <c r="J146" s="39"/>
      <c r="K146" s="40"/>
      <c r="L146" s="41">
        <f>+K146*H146</f>
        <v>0.0</v>
      </c>
    </row>
    <row r="147" spans="8:8" ht="18.0" customHeight="1">
      <c r="A147" s="98" t="s">
        <v>260</v>
      </c>
      <c r="B147" s="33" t="s">
        <v>301</v>
      </c>
      <c r="C147" s="34" t="s">
        <v>24</v>
      </c>
      <c r="D147" s="35">
        <v>7.59729700033E12</v>
      </c>
      <c r="E147" s="86" t="s">
        <v>302</v>
      </c>
      <c r="F147" s="37">
        <v>2.204</v>
      </c>
      <c r="G147" s="38">
        <v>0.1</v>
      </c>
      <c r="H147" s="37">
        <f t="shared" si="2"/>
        <v>1.9836000000000003</v>
      </c>
      <c r="I147" s="37">
        <v>183.0</v>
      </c>
      <c r="J147" s="39"/>
      <c r="K147" s="40"/>
      <c r="L147" s="41">
        <f>+K147*H147</f>
        <v>0.0</v>
      </c>
    </row>
    <row r="148" spans="8:8" ht="18.0" customHeight="1">
      <c r="A148" s="98" t="s">
        <v>260</v>
      </c>
      <c r="B148" s="33" t="s">
        <v>303</v>
      </c>
      <c r="C148" s="34" t="s">
        <v>24</v>
      </c>
      <c r="D148" s="35">
        <v>7.597297000347E12</v>
      </c>
      <c r="E148" s="46" t="s">
        <v>304</v>
      </c>
      <c r="F148" s="37">
        <v>3.48</v>
      </c>
      <c r="G148" s="38">
        <v>0.1</v>
      </c>
      <c r="H148" s="37">
        <f t="shared" si="2"/>
        <v>3.132</v>
      </c>
      <c r="I148" s="37">
        <v>190.0</v>
      </c>
      <c r="J148" s="39"/>
      <c r="K148" s="40"/>
      <c r="L148" s="41">
        <f>+K148*H148</f>
        <v>0.0</v>
      </c>
    </row>
    <row r="149" spans="8:8" ht="18.0" customHeight="1">
      <c r="A149" s="42" t="s">
        <v>16</v>
      </c>
      <c r="B149" s="33" t="s">
        <v>305</v>
      </c>
      <c r="C149" s="40"/>
      <c r="D149" s="35">
        <v>7.707355056869E12</v>
      </c>
      <c r="E149" s="61" t="s">
        <v>306</v>
      </c>
      <c r="F149" s="37">
        <v>2.7</v>
      </c>
      <c r="G149" s="38">
        <v>0.1</v>
      </c>
      <c r="H149" s="37">
        <f t="shared" si="2"/>
        <v>2.43</v>
      </c>
      <c r="I149" s="37">
        <v>6.0</v>
      </c>
      <c r="J149" s="39">
        <v>45473.0</v>
      </c>
      <c r="K149" s="40"/>
      <c r="L149" s="41">
        <f>+K149*H149</f>
        <v>0.0</v>
      </c>
    </row>
    <row r="150" spans="8:8" ht="18.0" customHeight="1">
      <c r="A150" s="84" t="s">
        <v>151</v>
      </c>
      <c r="B150" s="33" t="s">
        <v>307</v>
      </c>
      <c r="C150" s="40"/>
      <c r="D150" s="40"/>
      <c r="E150" s="36" t="s">
        <v>308</v>
      </c>
      <c r="F150" s="37">
        <v>5.5</v>
      </c>
      <c r="G150" s="38">
        <v>0.1</v>
      </c>
      <c r="H150" s="37">
        <f t="shared" si="2"/>
        <v>4.95</v>
      </c>
      <c r="I150" s="37">
        <v>6.0</v>
      </c>
      <c r="J150" s="39">
        <v>45321.0</v>
      </c>
      <c r="K150" s="40"/>
      <c r="L150" s="41">
        <f>+K150*H150</f>
        <v>0.0</v>
      </c>
    </row>
    <row r="151" spans="8:8" ht="18.0" customHeight="1">
      <c r="A151" s="84" t="s">
        <v>151</v>
      </c>
      <c r="B151" s="33" t="s">
        <v>309</v>
      </c>
      <c r="C151" s="40"/>
      <c r="D151" s="55">
        <v>2.03571228204E11</v>
      </c>
      <c r="E151" s="46" t="s">
        <v>310</v>
      </c>
      <c r="F151" s="37">
        <v>4.0</v>
      </c>
      <c r="G151" s="38">
        <v>0.1</v>
      </c>
      <c r="H151" s="37">
        <f t="shared" si="2"/>
        <v>3.6</v>
      </c>
      <c r="I151" s="37">
        <v>44.0</v>
      </c>
      <c r="J151" s="39">
        <v>45168.0</v>
      </c>
      <c r="K151" s="40"/>
      <c r="L151" s="41">
        <f>+K151*H151</f>
        <v>0.0</v>
      </c>
    </row>
    <row r="152" spans="8:8" ht="18.0" customHeight="1">
      <c r="A152" s="98" t="s">
        <v>260</v>
      </c>
      <c r="B152" s="33" t="s">
        <v>311</v>
      </c>
      <c r="C152" s="40"/>
      <c r="D152" s="35">
        <v>6.920210513029E12</v>
      </c>
      <c r="E152" s="53" t="s">
        <v>312</v>
      </c>
      <c r="F152" s="37">
        <v>15.4</v>
      </c>
      <c r="G152" s="38">
        <v>0.1</v>
      </c>
      <c r="H152" s="37">
        <f t="shared" si="2"/>
        <v>13.86</v>
      </c>
      <c r="I152" s="37">
        <v>113.0</v>
      </c>
      <c r="J152" s="39">
        <v>46327.0</v>
      </c>
      <c r="K152" s="40"/>
      <c r="L152" s="41">
        <f>+K152*H152</f>
        <v>0.0</v>
      </c>
    </row>
    <row r="153" spans="8:8" ht="18.0" customHeight="1">
      <c r="A153" s="98" t="s">
        <v>260</v>
      </c>
      <c r="B153" s="33" t="s">
        <v>313</v>
      </c>
      <c r="C153" s="40"/>
      <c r="D153" s="35">
        <v>6.920210513012E12</v>
      </c>
      <c r="E153" s="87" t="s">
        <v>314</v>
      </c>
      <c r="F153" s="37">
        <v>15.4</v>
      </c>
      <c r="G153" s="38">
        <v>0.1</v>
      </c>
      <c r="H153" s="37">
        <f t="shared" si="2"/>
        <v>13.86</v>
      </c>
      <c r="I153" s="37">
        <v>76.0</v>
      </c>
      <c r="J153" s="39">
        <v>46327.0</v>
      </c>
      <c r="K153" s="40"/>
      <c r="L153" s="41">
        <f>+K153*H153</f>
        <v>0.0</v>
      </c>
    </row>
    <row r="154" spans="8:8" ht="18.0" customHeight="1">
      <c r="A154" s="65" t="s">
        <v>70</v>
      </c>
      <c r="B154" s="33" t="s">
        <v>315</v>
      </c>
      <c r="C154" s="40"/>
      <c r="D154" s="35">
        <v>7.591818210406E12</v>
      </c>
      <c r="E154" s="86" t="s">
        <v>316</v>
      </c>
      <c r="F154" s="37">
        <v>6.45</v>
      </c>
      <c r="G154" s="38">
        <v>0.1</v>
      </c>
      <c r="H154" s="37">
        <f t="shared" si="2"/>
        <v>5.805</v>
      </c>
      <c r="I154" s="37">
        <v>92.0</v>
      </c>
      <c r="J154" s="39">
        <v>45503.0</v>
      </c>
      <c r="K154" s="40"/>
      <c r="L154" s="41">
        <f>+K154*H154</f>
        <v>0.0</v>
      </c>
    </row>
    <row r="155" spans="8:8" ht="18.0" customHeight="1">
      <c r="A155" s="47" t="s">
        <v>34</v>
      </c>
      <c r="B155" s="33" t="s">
        <v>317</v>
      </c>
      <c r="C155" s="40"/>
      <c r="D155" s="55">
        <v>4.7400110151E10</v>
      </c>
      <c r="E155" s="100" t="s">
        <v>318</v>
      </c>
      <c r="F155" s="37">
        <v>12.238</v>
      </c>
      <c r="G155" s="38">
        <v>0.1</v>
      </c>
      <c r="H155" s="37">
        <f t="shared" si="2"/>
        <v>11.014199999999999</v>
      </c>
      <c r="I155" s="37">
        <v>17.0</v>
      </c>
      <c r="J155" s="39"/>
      <c r="K155" s="40"/>
      <c r="L155" s="41">
        <f>+K155*H155</f>
        <v>0.0</v>
      </c>
    </row>
    <row r="156" spans="8:8" ht="18.0" customHeight="1">
      <c r="A156" s="47" t="s">
        <v>34</v>
      </c>
      <c r="B156" s="33" t="s">
        <v>319</v>
      </c>
      <c r="C156" s="40"/>
      <c r="D156" s="55">
        <v>8.87930419986E11</v>
      </c>
      <c r="E156" s="86" t="s">
        <v>320</v>
      </c>
      <c r="F156" s="37">
        <v>3.7352</v>
      </c>
      <c r="G156" s="38">
        <v>0.1</v>
      </c>
      <c r="H156" s="37">
        <f t="shared" si="2"/>
        <v>3.36168</v>
      </c>
      <c r="I156" s="37">
        <v>11.0</v>
      </c>
      <c r="J156" s="39"/>
      <c r="K156" s="40"/>
      <c r="L156" s="41">
        <f>+K156*H156</f>
        <v>0.0</v>
      </c>
    </row>
    <row r="157" spans="8:8" ht="18.0" customHeight="1">
      <c r="A157" s="47" t="s">
        <v>34</v>
      </c>
      <c r="B157" s="33" t="s">
        <v>321</v>
      </c>
      <c r="C157" s="40"/>
      <c r="D157" s="55">
        <v>8.87930423396E11</v>
      </c>
      <c r="E157" s="64" t="s">
        <v>322</v>
      </c>
      <c r="F157" s="37">
        <v>10.2312</v>
      </c>
      <c r="G157" s="38">
        <v>0.1</v>
      </c>
      <c r="H157" s="37">
        <f t="shared" si="2"/>
        <v>9.208079999999999</v>
      </c>
      <c r="I157" s="37">
        <v>11.0</v>
      </c>
      <c r="J157" s="39"/>
      <c r="K157" s="40"/>
      <c r="L157" s="41">
        <f>+K157*H157</f>
        <v>0.0</v>
      </c>
    </row>
    <row r="158" spans="8:8" ht="18.0" customHeight="1">
      <c r="A158" s="47" t="s">
        <v>34</v>
      </c>
      <c r="B158" s="33" t="s">
        <v>323</v>
      </c>
      <c r="C158" s="40"/>
      <c r="D158" s="55">
        <v>8.87930419955E11</v>
      </c>
      <c r="E158" s="45" t="s">
        <v>324</v>
      </c>
      <c r="F158" s="37">
        <v>3.5728</v>
      </c>
      <c r="G158" s="38">
        <v>0.1</v>
      </c>
      <c r="H158" s="37">
        <f t="shared" si="2"/>
        <v>3.21552</v>
      </c>
      <c r="I158" s="37">
        <v>12.0</v>
      </c>
      <c r="J158" s="39"/>
      <c r="K158" s="40"/>
      <c r="L158" s="41">
        <f>+K158*H158</f>
        <v>0.0</v>
      </c>
    </row>
    <row r="159" spans="8:8" ht="18.0" customHeight="1">
      <c r="A159" s="47" t="s">
        <v>34</v>
      </c>
      <c r="B159" s="33" t="s">
        <v>325</v>
      </c>
      <c r="C159" s="40"/>
      <c r="D159" s="55">
        <v>8.87930419962E11</v>
      </c>
      <c r="E159" s="43" t="s">
        <v>326</v>
      </c>
      <c r="F159" s="37">
        <v>3.5728</v>
      </c>
      <c r="G159" s="38">
        <v>0.1</v>
      </c>
      <c r="H159" s="37">
        <f t="shared" si="2"/>
        <v>3.21552</v>
      </c>
      <c r="I159" s="37">
        <v>14.0</v>
      </c>
      <c r="J159" s="39"/>
      <c r="K159" s="40"/>
      <c r="L159" s="41">
        <f>+K159*H159</f>
        <v>0.0</v>
      </c>
    </row>
    <row r="160" spans="8:8" ht="18.0" customHeight="1">
      <c r="A160" s="47" t="s">
        <v>34</v>
      </c>
      <c r="B160" s="33" t="s">
        <v>327</v>
      </c>
      <c r="C160" s="40"/>
      <c r="D160" s="55">
        <v>8.87930419979E11</v>
      </c>
      <c r="E160" s="51" t="s">
        <v>328</v>
      </c>
      <c r="F160" s="37">
        <v>3.248</v>
      </c>
      <c r="G160" s="38">
        <v>0.1</v>
      </c>
      <c r="H160" s="37">
        <f t="shared" si="2"/>
        <v>2.9232000000000005</v>
      </c>
      <c r="I160" s="37">
        <v>14.0</v>
      </c>
      <c r="J160" s="39"/>
      <c r="K160" s="40"/>
      <c r="L160" s="41">
        <f>+K160*H160</f>
        <v>0.0</v>
      </c>
    </row>
    <row r="161" spans="8:8" ht="18.0" customHeight="1">
      <c r="A161" s="47" t="s">
        <v>34</v>
      </c>
      <c r="B161" s="33" t="s">
        <v>329</v>
      </c>
      <c r="C161" s="40"/>
      <c r="D161" s="55">
        <v>8.87930423556E11</v>
      </c>
      <c r="E161" s="71" t="s">
        <v>330</v>
      </c>
      <c r="F161" s="37">
        <v>7.308</v>
      </c>
      <c r="G161" s="38">
        <v>0.1</v>
      </c>
      <c r="H161" s="37">
        <f t="shared" si="2"/>
        <v>6.5771999999999995</v>
      </c>
      <c r="I161" s="37">
        <v>12.0</v>
      </c>
      <c r="J161" s="39"/>
      <c r="K161" s="40"/>
      <c r="L161" s="41">
        <f>+K161*H161</f>
        <v>0.0</v>
      </c>
    </row>
    <row r="162" spans="8:8" ht="18.0" customHeight="1">
      <c r="A162" s="47" t="s">
        <v>34</v>
      </c>
      <c r="B162" s="33" t="s">
        <v>331</v>
      </c>
      <c r="C162" s="40"/>
      <c r="D162" s="55">
        <v>8.87930420371E11</v>
      </c>
      <c r="E162" s="59" t="s">
        <v>332</v>
      </c>
      <c r="F162" s="37">
        <v>12.5396</v>
      </c>
      <c r="G162" s="38">
        <v>0.1</v>
      </c>
      <c r="H162" s="37">
        <f t="shared" si="2"/>
        <v>11.28564</v>
      </c>
      <c r="I162" s="37">
        <v>21.0</v>
      </c>
      <c r="J162" s="39"/>
      <c r="K162" s="40"/>
      <c r="L162" s="41">
        <f>+K162*H162</f>
        <v>0.0</v>
      </c>
    </row>
    <row r="163" spans="8:8" ht="18.0" customHeight="1">
      <c r="A163" s="47" t="s">
        <v>34</v>
      </c>
      <c r="B163" s="33" t="s">
        <v>333</v>
      </c>
      <c r="C163" s="40"/>
      <c r="D163" s="55">
        <v>8.87930420364E11</v>
      </c>
      <c r="E163" s="76" t="s">
        <v>334</v>
      </c>
      <c r="F163" s="37">
        <v>9.048</v>
      </c>
      <c r="G163" s="38">
        <v>0.1</v>
      </c>
      <c r="H163" s="37">
        <f t="shared" si="2"/>
        <v>8.1432</v>
      </c>
      <c r="I163" s="37">
        <v>18.0</v>
      </c>
      <c r="J163" s="39"/>
      <c r="K163" s="40"/>
      <c r="L163" s="41">
        <f>+K163*H163</f>
        <v>0.0</v>
      </c>
    </row>
    <row r="164" spans="8:8" ht="18.0" customHeight="1">
      <c r="A164" s="47" t="s">
        <v>34</v>
      </c>
      <c r="B164" s="33" t="s">
        <v>335</v>
      </c>
      <c r="C164" s="40"/>
      <c r="D164" s="55">
        <v>8.87930422306E11</v>
      </c>
      <c r="E164" s="81" t="s">
        <v>336</v>
      </c>
      <c r="F164" s="37">
        <v>10.556</v>
      </c>
      <c r="G164" s="38">
        <v>0.1</v>
      </c>
      <c r="H164" s="37">
        <f t="shared" si="2"/>
        <v>9.500399999999999</v>
      </c>
      <c r="I164" s="37">
        <v>14.0</v>
      </c>
      <c r="J164" s="39"/>
      <c r="K164" s="40"/>
      <c r="L164" s="41">
        <f>+K164*H164</f>
        <v>0.0</v>
      </c>
    </row>
    <row r="165" spans="8:8" ht="18.0" customHeight="1">
      <c r="A165" s="47" t="s">
        <v>34</v>
      </c>
      <c r="B165" s="33" t="s">
        <v>337</v>
      </c>
      <c r="C165" s="40"/>
      <c r="D165" s="55">
        <v>8.87930419993E11</v>
      </c>
      <c r="E165" s="45" t="s">
        <v>338</v>
      </c>
      <c r="F165" s="37">
        <v>3.8976</v>
      </c>
      <c r="G165" s="38">
        <v>0.1</v>
      </c>
      <c r="H165" s="37">
        <f t="shared" si="2"/>
        <v>3.5078400000000003</v>
      </c>
      <c r="I165" s="37">
        <v>10.0</v>
      </c>
      <c r="J165" s="39"/>
      <c r="K165" s="40"/>
      <c r="L165" s="41">
        <f>+K165*H165</f>
        <v>0.0</v>
      </c>
    </row>
    <row r="166" spans="8:8" ht="18.0" customHeight="1">
      <c r="A166" s="42" t="s">
        <v>16</v>
      </c>
      <c r="B166" s="50" t="s">
        <v>339</v>
      </c>
      <c r="C166" s="40"/>
      <c r="D166" s="35">
        <v>7.591196007186E12</v>
      </c>
      <c r="E166" s="89" t="s">
        <v>340</v>
      </c>
      <c r="F166" s="37">
        <v>0.95</v>
      </c>
      <c r="G166" s="38"/>
      <c r="H166" s="37">
        <f t="shared" si="2"/>
        <v>0.95</v>
      </c>
      <c r="I166" s="37">
        <v>1774.0</v>
      </c>
      <c r="J166" s="39">
        <v>45507.0</v>
      </c>
      <c r="K166" s="40"/>
      <c r="L166" s="41">
        <f>+K166*H166</f>
        <v>0.0</v>
      </c>
    </row>
    <row r="167" spans="8:8" ht="18.0" customHeight="1">
      <c r="A167" s="42" t="s">
        <v>16</v>
      </c>
      <c r="B167" s="33" t="s">
        <v>341</v>
      </c>
      <c r="C167" s="40"/>
      <c r="D167" s="35">
        <v>7.591619163024E12</v>
      </c>
      <c r="E167" s="45" t="s">
        <v>342</v>
      </c>
      <c r="F167" s="37">
        <v>2.22</v>
      </c>
      <c r="G167" s="38">
        <v>0.1</v>
      </c>
      <c r="H167" s="37">
        <f t="shared" si="2"/>
        <v>1.9980000000000002</v>
      </c>
      <c r="I167" s="37">
        <v>9.0</v>
      </c>
      <c r="J167" s="39">
        <v>45566.0</v>
      </c>
      <c r="K167" s="40"/>
      <c r="L167" s="41">
        <f>+K167*H167</f>
        <v>0.0</v>
      </c>
    </row>
    <row r="168" spans="8:8" ht="18.0" customHeight="1">
      <c r="A168" s="65" t="s">
        <v>70</v>
      </c>
      <c r="B168" s="33" t="s">
        <v>343</v>
      </c>
      <c r="C168" s="40"/>
      <c r="D168" s="35">
        <v>7.792690206406E12</v>
      </c>
      <c r="E168" s="74" t="s">
        <v>344</v>
      </c>
      <c r="F168" s="37">
        <v>6.05</v>
      </c>
      <c r="G168" s="38">
        <v>0.1</v>
      </c>
      <c r="H168" s="37">
        <f t="shared" si="2"/>
        <v>5.445</v>
      </c>
      <c r="I168" s="37">
        <v>33.0</v>
      </c>
      <c r="J168" s="39">
        <v>45229.0</v>
      </c>
      <c r="K168" s="40"/>
      <c r="L168" s="41">
        <f>+K168*H168</f>
        <v>0.0</v>
      </c>
    </row>
    <row r="169" spans="8:8" ht="18.0" customHeight="1">
      <c r="A169" s="65" t="s">
        <v>70</v>
      </c>
      <c r="B169" s="33" t="s">
        <v>345</v>
      </c>
      <c r="C169" s="40"/>
      <c r="D169" s="35">
        <v>7.792690201067E12</v>
      </c>
      <c r="E169" s="74" t="s">
        <v>346</v>
      </c>
      <c r="F169" s="37">
        <v>8.4</v>
      </c>
      <c r="G169" s="38">
        <v>0.1</v>
      </c>
      <c r="H169" s="37">
        <f t="shared" si="2"/>
        <v>7.5600000000000005</v>
      </c>
      <c r="I169" s="37">
        <v>37.0</v>
      </c>
      <c r="J169" s="39">
        <v>45229.0</v>
      </c>
      <c r="K169" s="40"/>
      <c r="L169" s="41">
        <f>+K169*H169</f>
        <v>0.0</v>
      </c>
    </row>
    <row r="170" spans="8:8" ht="18.0" customHeight="1">
      <c r="A170" s="42" t="s">
        <v>19</v>
      </c>
      <c r="B170" s="33" t="s">
        <v>347</v>
      </c>
      <c r="C170" s="40"/>
      <c r="D170" s="35">
        <v>7.594001450283E12</v>
      </c>
      <c r="E170" s="51" t="s">
        <v>348</v>
      </c>
      <c r="F170" s="37">
        <v>2.726</v>
      </c>
      <c r="G170" s="38">
        <v>0.1</v>
      </c>
      <c r="H170" s="37">
        <f t="shared" si="2"/>
        <v>2.4534</v>
      </c>
      <c r="I170" s="37">
        <v>18.0</v>
      </c>
      <c r="J170" s="39">
        <v>45413.0</v>
      </c>
      <c r="K170" s="40"/>
      <c r="L170" s="41">
        <f>+K170*H170</f>
        <v>0.0</v>
      </c>
    </row>
    <row r="171" spans="8:8" ht="18.0" customHeight="1">
      <c r="A171" s="101" t="s">
        <v>349</v>
      </c>
      <c r="B171" s="33" t="s">
        <v>350</v>
      </c>
      <c r="C171" s="40"/>
      <c r="D171" s="35">
        <v>7.593090002229E12</v>
      </c>
      <c r="E171" s="77" t="s">
        <v>351</v>
      </c>
      <c r="F171" s="37">
        <v>3.712</v>
      </c>
      <c r="G171" s="38">
        <v>0.1</v>
      </c>
      <c r="H171" s="37">
        <f t="shared" si="2"/>
        <v>3.3408</v>
      </c>
      <c r="I171" s="37">
        <v>35.0</v>
      </c>
      <c r="J171" s="39">
        <v>45290.0</v>
      </c>
      <c r="K171" s="40"/>
      <c r="L171" s="41">
        <f>+K171*H171</f>
        <v>0.0</v>
      </c>
    </row>
    <row r="172" spans="8:8" ht="18.0" customHeight="1">
      <c r="A172" s="98" t="s">
        <v>260</v>
      </c>
      <c r="B172" s="33" t="s">
        <v>352</v>
      </c>
      <c r="C172" s="40"/>
      <c r="D172" s="35">
        <v>7.753820002213E12</v>
      </c>
      <c r="E172" s="68" t="s">
        <v>353</v>
      </c>
      <c r="F172" s="37">
        <v>0.2</v>
      </c>
      <c r="G172" s="38">
        <v>0.1</v>
      </c>
      <c r="H172" s="37">
        <f t="shared" si="2"/>
        <v>0.18000000000000002</v>
      </c>
      <c r="I172" s="37">
        <v>975.0</v>
      </c>
      <c r="J172" s="39">
        <v>45078.0</v>
      </c>
      <c r="K172" s="40"/>
      <c r="L172" s="41">
        <f>+K172*H172</f>
        <v>0.0</v>
      </c>
    </row>
    <row r="173" spans="8:8" ht="18.0" customHeight="1">
      <c r="A173" s="84" t="s">
        <v>151</v>
      </c>
      <c r="B173" s="33" t="s">
        <v>354</v>
      </c>
      <c r="C173" s="40"/>
      <c r="D173" s="40"/>
      <c r="E173" s="48" t="s">
        <v>355</v>
      </c>
      <c r="F173" s="37">
        <v>2.5</v>
      </c>
      <c r="G173" s="38">
        <v>0.1</v>
      </c>
      <c r="H173" s="37">
        <f t="shared" si="2"/>
        <v>2.25</v>
      </c>
      <c r="I173" s="37">
        <v>471.0</v>
      </c>
      <c r="J173" s="39">
        <v>45899.0</v>
      </c>
      <c r="K173" s="40"/>
      <c r="L173" s="41">
        <f>+K173*H173</f>
        <v>0.0</v>
      </c>
    </row>
    <row r="174" spans="8:8" ht="18.0" customHeight="1">
      <c r="A174" s="47" t="s">
        <v>34</v>
      </c>
      <c r="B174" s="33" t="s">
        <v>356</v>
      </c>
      <c r="C174" s="40"/>
      <c r="D174" s="35">
        <v>7.596811001235E12</v>
      </c>
      <c r="E174" s="48" t="s">
        <v>357</v>
      </c>
      <c r="F174" s="37">
        <v>7.134</v>
      </c>
      <c r="G174" s="38">
        <v>0.1</v>
      </c>
      <c r="H174" s="37">
        <f t="shared" si="2"/>
        <v>6.4206</v>
      </c>
      <c r="I174" s="37">
        <v>13.0</v>
      </c>
      <c r="J174" s="39">
        <v>45868.0</v>
      </c>
      <c r="K174" s="40"/>
      <c r="L174" s="41">
        <f>+K174*H174</f>
        <v>0.0</v>
      </c>
    </row>
    <row r="175" spans="8:8" ht="18.0" customHeight="1">
      <c r="A175" s="98" t="s">
        <v>260</v>
      </c>
      <c r="B175" s="33" t="s">
        <v>358</v>
      </c>
      <c r="C175" s="34" t="s">
        <v>24</v>
      </c>
      <c r="D175" s="35">
        <v>7.591956110248E12</v>
      </c>
      <c r="E175" s="81" t="s">
        <v>359</v>
      </c>
      <c r="F175" s="37">
        <v>2.2</v>
      </c>
      <c r="G175" s="38">
        <v>0.1</v>
      </c>
      <c r="H175" s="37">
        <f t="shared" si="2"/>
        <v>1.9800000000000002</v>
      </c>
      <c r="I175" s="37">
        <v>48.0</v>
      </c>
      <c r="J175" s="39">
        <v>45931.0</v>
      </c>
      <c r="K175" s="40"/>
      <c r="L175" s="41">
        <f>+K175*H175</f>
        <v>0.0</v>
      </c>
    </row>
    <row r="176" spans="8:8" ht="18.0" customHeight="1">
      <c r="A176" s="98" t="s">
        <v>260</v>
      </c>
      <c r="B176" s="33" t="s">
        <v>360</v>
      </c>
      <c r="C176" s="34" t="s">
        <v>24</v>
      </c>
      <c r="D176" s="35">
        <v>7.591956110255E12</v>
      </c>
      <c r="E176" s="102" t="s">
        <v>361</v>
      </c>
      <c r="F176" s="37">
        <v>7.1</v>
      </c>
      <c r="G176" s="38">
        <v>0.1</v>
      </c>
      <c r="H176" s="37">
        <f t="shared" si="2"/>
        <v>6.39</v>
      </c>
      <c r="I176" s="37">
        <v>8.0</v>
      </c>
      <c r="J176" s="39"/>
      <c r="K176" s="40"/>
      <c r="L176" s="41">
        <f>+K176*H176</f>
        <v>0.0</v>
      </c>
    </row>
    <row r="177" spans="8:8" ht="18.0" customHeight="1">
      <c r="A177" s="98" t="s">
        <v>260</v>
      </c>
      <c r="B177" s="33" t="s">
        <v>362</v>
      </c>
      <c r="C177" s="34" t="s">
        <v>24</v>
      </c>
      <c r="D177" s="35">
        <v>7.591956110224E12</v>
      </c>
      <c r="E177" s="71" t="s">
        <v>363</v>
      </c>
      <c r="F177" s="37">
        <v>0.75</v>
      </c>
      <c r="G177" s="38">
        <v>0.1</v>
      </c>
      <c r="H177" s="37">
        <f t="shared" si="2"/>
        <v>0.675</v>
      </c>
      <c r="I177" s="37">
        <v>395.0</v>
      </c>
      <c r="J177" s="39">
        <v>45901.0</v>
      </c>
      <c r="K177" s="40"/>
      <c r="L177" s="41">
        <f>+K177*H177</f>
        <v>0.0</v>
      </c>
    </row>
    <row r="178" spans="8:8" ht="18.0" customHeight="1">
      <c r="A178" s="98" t="s">
        <v>260</v>
      </c>
      <c r="B178" s="33" t="s">
        <v>364</v>
      </c>
      <c r="C178" s="34" t="s">
        <v>24</v>
      </c>
      <c r="D178" s="40"/>
      <c r="E178" s="53" t="s">
        <v>365</v>
      </c>
      <c r="F178" s="37">
        <v>0.45</v>
      </c>
      <c r="G178" s="38">
        <v>0.1</v>
      </c>
      <c r="H178" s="37">
        <f t="shared" si="2"/>
        <v>0.405</v>
      </c>
      <c r="I178" s="37">
        <v>982.0</v>
      </c>
      <c r="J178" s="39">
        <v>45901.0</v>
      </c>
      <c r="K178" s="40"/>
      <c r="L178" s="41">
        <f>+K178*H178</f>
        <v>0.0</v>
      </c>
    </row>
    <row r="179" spans="8:8" ht="18.0" customHeight="1">
      <c r="A179" s="98" t="s">
        <v>260</v>
      </c>
      <c r="B179" s="33" t="s">
        <v>366</v>
      </c>
      <c r="C179" s="34" t="s">
        <v>24</v>
      </c>
      <c r="D179" s="35">
        <v>7.591956110217E12</v>
      </c>
      <c r="E179" s="52" t="s">
        <v>367</v>
      </c>
      <c r="F179" s="37">
        <v>0.55</v>
      </c>
      <c r="G179" s="38">
        <v>0.1</v>
      </c>
      <c r="H179" s="37">
        <f t="shared" si="2"/>
        <v>0.49500000000000005</v>
      </c>
      <c r="I179" s="37">
        <v>256.0</v>
      </c>
      <c r="J179" s="39">
        <v>45931.0</v>
      </c>
      <c r="K179" s="40"/>
      <c r="L179" s="41">
        <f>+K179*H179</f>
        <v>0.0</v>
      </c>
    </row>
    <row r="180" spans="8:8" ht="18.0" customHeight="1">
      <c r="A180" s="98" t="s">
        <v>260</v>
      </c>
      <c r="B180" s="33" t="s">
        <v>368</v>
      </c>
      <c r="C180" s="34" t="s">
        <v>24</v>
      </c>
      <c r="D180" s="35">
        <v>7.593255000107E12</v>
      </c>
      <c r="E180" s="53" t="s">
        <v>369</v>
      </c>
      <c r="F180" s="37">
        <v>0.73</v>
      </c>
      <c r="G180" s="38">
        <v>0.1</v>
      </c>
      <c r="H180" s="37">
        <f t="shared" si="2"/>
        <v>0.657</v>
      </c>
      <c r="I180" s="37">
        <v>1080.0</v>
      </c>
      <c r="J180" s="39">
        <v>45597.0</v>
      </c>
      <c r="K180" s="40"/>
      <c r="L180" s="41">
        <f>+K180*H180</f>
        <v>0.0</v>
      </c>
    </row>
    <row r="181" spans="8:8" ht="18.0" customHeight="1">
      <c r="A181" s="98" t="s">
        <v>260</v>
      </c>
      <c r="B181" s="33" t="s">
        <v>370</v>
      </c>
      <c r="C181" s="34" t="s">
        <v>24</v>
      </c>
      <c r="D181" s="35">
        <v>7.593255000114E12</v>
      </c>
      <c r="E181" s="53" t="s">
        <v>371</v>
      </c>
      <c r="F181" s="37">
        <v>1.12</v>
      </c>
      <c r="G181" s="38">
        <v>0.1</v>
      </c>
      <c r="H181" s="37">
        <f t="shared" si="2"/>
        <v>1.008</v>
      </c>
      <c r="I181" s="37">
        <v>512.0</v>
      </c>
      <c r="J181" s="39">
        <v>45597.0</v>
      </c>
      <c r="K181" s="40"/>
      <c r="L181" s="41">
        <f>+K181*H181</f>
        <v>0.0</v>
      </c>
    </row>
    <row r="182" spans="8:8" ht="18.0" customHeight="1">
      <c r="A182" s="98" t="s">
        <v>260</v>
      </c>
      <c r="B182" s="33" t="s">
        <v>372</v>
      </c>
      <c r="C182" s="34" t="s">
        <v>24</v>
      </c>
      <c r="D182" s="35">
        <v>7.591956110231E12</v>
      </c>
      <c r="E182" s="52" t="s">
        <v>373</v>
      </c>
      <c r="F182" s="37">
        <v>1.2</v>
      </c>
      <c r="G182" s="38">
        <v>0.1</v>
      </c>
      <c r="H182" s="37">
        <f t="shared" si="2"/>
        <v>1.08</v>
      </c>
      <c r="I182" s="37">
        <v>96.0</v>
      </c>
      <c r="J182" s="39">
        <v>45901.0</v>
      </c>
      <c r="K182" s="40"/>
      <c r="L182" s="41">
        <f>+K182*H182</f>
        <v>0.0</v>
      </c>
    </row>
    <row r="183" spans="8:8" ht="18.0" customHeight="1">
      <c r="A183" s="98" t="s">
        <v>260</v>
      </c>
      <c r="B183" s="33" t="s">
        <v>374</v>
      </c>
      <c r="C183" s="34" t="s">
        <v>24</v>
      </c>
      <c r="D183" s="35">
        <v>7.593255000121E12</v>
      </c>
      <c r="E183" s="53" t="s">
        <v>375</v>
      </c>
      <c r="F183" s="37">
        <v>2.0</v>
      </c>
      <c r="G183" s="38">
        <v>0.1</v>
      </c>
      <c r="H183" s="37">
        <f t="shared" si="2"/>
        <v>1.8</v>
      </c>
      <c r="I183" s="37">
        <v>130.0</v>
      </c>
      <c r="J183" s="39">
        <v>45901.0</v>
      </c>
      <c r="K183" s="40"/>
      <c r="L183" s="41">
        <f>+K183*H183</f>
        <v>0.0</v>
      </c>
    </row>
    <row r="184" spans="8:8" ht="18.0" customHeight="1">
      <c r="A184" s="65" t="s">
        <v>70</v>
      </c>
      <c r="B184" s="33" t="s">
        <v>376</v>
      </c>
      <c r="C184" s="40"/>
      <c r="D184" s="35">
        <v>7.591818111017E12</v>
      </c>
      <c r="E184" s="100" t="s">
        <v>377</v>
      </c>
      <c r="F184" s="37">
        <v>4.31</v>
      </c>
      <c r="G184" s="38">
        <v>0.1</v>
      </c>
      <c r="H184" s="37">
        <f t="shared" si="2"/>
        <v>3.8789999999999996</v>
      </c>
      <c r="I184" s="37">
        <v>1.0</v>
      </c>
      <c r="J184" s="39">
        <v>45900.0</v>
      </c>
      <c r="K184" s="40"/>
      <c r="L184" s="41">
        <f>+K184*H184</f>
        <v>0.0</v>
      </c>
    </row>
    <row r="185" spans="8:8" ht="18.0" customHeight="1">
      <c r="A185" s="65" t="s">
        <v>70</v>
      </c>
      <c r="B185" s="33" t="s">
        <v>378</v>
      </c>
      <c r="C185" s="40"/>
      <c r="D185" s="35">
        <v>7.591818111024E12</v>
      </c>
      <c r="E185" s="92" t="s">
        <v>379</v>
      </c>
      <c r="F185" s="37">
        <v>4.31</v>
      </c>
      <c r="G185" s="38">
        <v>0.1</v>
      </c>
      <c r="H185" s="37">
        <f t="shared" si="2"/>
        <v>3.8789999999999996</v>
      </c>
      <c r="I185" s="37">
        <v>36.0</v>
      </c>
      <c r="J185" s="39">
        <v>45900.0</v>
      </c>
      <c r="K185" s="40"/>
      <c r="L185" s="41">
        <f>+K185*H185</f>
        <v>0.0</v>
      </c>
    </row>
    <row r="186" spans="8:8" ht="18.0" customHeight="1">
      <c r="A186" s="42" t="s">
        <v>16</v>
      </c>
      <c r="B186" s="50" t="s">
        <v>380</v>
      </c>
      <c r="C186" s="40"/>
      <c r="D186" s="35">
        <v>7.591196002563E12</v>
      </c>
      <c r="E186" s="86" t="s">
        <v>381</v>
      </c>
      <c r="F186" s="37">
        <v>2.45</v>
      </c>
      <c r="G186" s="38">
        <v>0.1</v>
      </c>
      <c r="H186" s="37">
        <f t="shared" si="2"/>
        <v>2.205</v>
      </c>
      <c r="I186" s="37">
        <v>3.0</v>
      </c>
      <c r="J186" s="39">
        <v>45516.0</v>
      </c>
      <c r="K186" s="40"/>
      <c r="L186" s="41">
        <f>+K186*H186</f>
        <v>0.0</v>
      </c>
    </row>
    <row r="187" spans="8:8" ht="18.0" customHeight="1">
      <c r="A187" s="42" t="s">
        <v>16</v>
      </c>
      <c r="B187" s="50" t="s">
        <v>382</v>
      </c>
      <c r="C187" s="40"/>
      <c r="D187" s="35">
        <v>7.591196002952E12</v>
      </c>
      <c r="E187" s="81" t="s">
        <v>383</v>
      </c>
      <c r="F187" s="37">
        <v>1.75</v>
      </c>
      <c r="G187" s="38">
        <v>0.1</v>
      </c>
      <c r="H187" s="37">
        <f t="shared" si="2"/>
        <v>1.575</v>
      </c>
      <c r="I187" s="37">
        <v>57.0</v>
      </c>
      <c r="J187" s="39">
        <v>44711.0</v>
      </c>
      <c r="K187" s="40"/>
      <c r="L187" s="41">
        <f>+K187*H187</f>
        <v>0.0</v>
      </c>
    </row>
    <row r="188" spans="8:8" ht="18.0" customHeight="1">
      <c r="A188" s="42" t="s">
        <v>16</v>
      </c>
      <c r="B188" s="33" t="s">
        <v>384</v>
      </c>
      <c r="C188" s="40"/>
      <c r="D188" s="35">
        <v>7.5929461683E12</v>
      </c>
      <c r="E188" s="79" t="s">
        <v>385</v>
      </c>
      <c r="F188" s="37">
        <v>5.1</v>
      </c>
      <c r="G188" s="38">
        <v>0.1</v>
      </c>
      <c r="H188" s="37">
        <f t="shared" si="2"/>
        <v>4.59</v>
      </c>
      <c r="I188" s="37">
        <v>6.0</v>
      </c>
      <c r="J188" s="39">
        <v>45261.0</v>
      </c>
      <c r="K188" s="40"/>
      <c r="L188" s="41">
        <f>+K188*H188</f>
        <v>0.0</v>
      </c>
    </row>
    <row r="189" spans="8:8" ht="18.0" customHeight="1">
      <c r="A189" s="32" t="s">
        <v>22</v>
      </c>
      <c r="B189" s="33" t="s">
        <v>386</v>
      </c>
      <c r="C189" s="40"/>
      <c r="D189" s="35">
        <v>7.592601100645E12</v>
      </c>
      <c r="E189" s="61" t="s">
        <v>387</v>
      </c>
      <c r="F189" s="37">
        <v>3.0</v>
      </c>
      <c r="G189" s="38">
        <v>0.1</v>
      </c>
      <c r="H189" s="37">
        <f t="shared" si="2"/>
        <v>2.7</v>
      </c>
      <c r="I189" s="37">
        <v>146.0</v>
      </c>
      <c r="J189" s="39">
        <v>45716.0</v>
      </c>
      <c r="K189" s="40"/>
      <c r="L189" s="41">
        <f>+K189*H189</f>
        <v>0.0</v>
      </c>
    </row>
    <row r="190" spans="8:8" ht="18.0" customHeight="1">
      <c r="A190" s="65" t="s">
        <v>70</v>
      </c>
      <c r="B190" s="33" t="s">
        <v>388</v>
      </c>
      <c r="C190" s="40"/>
      <c r="D190" s="35">
        <v>7.899095201972E12</v>
      </c>
      <c r="E190" s="44" t="s">
        <v>389</v>
      </c>
      <c r="F190" s="37">
        <v>0.9</v>
      </c>
      <c r="G190" s="38">
        <v>0.1</v>
      </c>
      <c r="H190" s="37">
        <f t="shared" si="2"/>
        <v>0.81</v>
      </c>
      <c r="I190" s="37">
        <v>3144.0</v>
      </c>
      <c r="J190" s="39">
        <v>45474.0</v>
      </c>
      <c r="K190" s="40"/>
      <c r="L190" s="41">
        <f>+K190*H190</f>
        <v>0.0</v>
      </c>
    </row>
    <row r="191" spans="8:8" ht="18.0" customHeight="1">
      <c r="A191" s="42" t="s">
        <v>16</v>
      </c>
      <c r="B191" s="33" t="s">
        <v>390</v>
      </c>
      <c r="C191" s="40"/>
      <c r="D191" s="35">
        <v>7.598008001646E12</v>
      </c>
      <c r="E191" s="102" t="s">
        <v>391</v>
      </c>
      <c r="F191" s="37">
        <v>9.6</v>
      </c>
      <c r="G191" s="38">
        <v>0.1</v>
      </c>
      <c r="H191" s="37">
        <f t="shared" si="2"/>
        <v>8.64</v>
      </c>
      <c r="I191" s="37">
        <v>70.0</v>
      </c>
      <c r="J191" s="39">
        <v>45868.0</v>
      </c>
      <c r="K191" s="40"/>
      <c r="L191" s="41">
        <f>+K191*H191</f>
        <v>0.0</v>
      </c>
    </row>
    <row r="192" spans="8:8" ht="18.0" customHeight="1">
      <c r="A192" s="42" t="s">
        <v>16</v>
      </c>
      <c r="B192" s="33" t="s">
        <v>392</v>
      </c>
      <c r="C192" s="40"/>
      <c r="D192" s="35">
        <v>7.592454003261E12</v>
      </c>
      <c r="E192" s="70" t="s">
        <v>393</v>
      </c>
      <c r="F192" s="37">
        <v>1.05</v>
      </c>
      <c r="G192" s="38">
        <v>0.1</v>
      </c>
      <c r="H192" s="37">
        <f t="shared" si="2"/>
        <v>0.9450000000000001</v>
      </c>
      <c r="I192" s="37">
        <v>67.0</v>
      </c>
      <c r="J192" s="39">
        <v>45778.0</v>
      </c>
      <c r="K192" s="40"/>
      <c r="L192" s="41">
        <f>+K192*H192</f>
        <v>0.0</v>
      </c>
    </row>
    <row r="193" spans="8:8" ht="18.0" customHeight="1">
      <c r="A193" s="42" t="s">
        <v>16</v>
      </c>
      <c r="B193" s="33" t="s">
        <v>394</v>
      </c>
      <c r="C193" s="40"/>
      <c r="D193" s="35">
        <v>7.592454120371E12</v>
      </c>
      <c r="E193" s="70" t="s">
        <v>395</v>
      </c>
      <c r="F193" s="37">
        <v>2.7</v>
      </c>
      <c r="G193" s="38">
        <v>0.1</v>
      </c>
      <c r="H193" s="37">
        <f t="shared" si="2"/>
        <v>2.43</v>
      </c>
      <c r="I193" s="37">
        <v>23.0</v>
      </c>
      <c r="J193" s="39">
        <v>45778.0</v>
      </c>
      <c r="K193" s="40"/>
      <c r="L193" s="41">
        <f>+K193*H193</f>
        <v>0.0</v>
      </c>
    </row>
    <row r="194" spans="8:8" ht="18.0" customHeight="1">
      <c r="A194" s="65" t="s">
        <v>70</v>
      </c>
      <c r="B194" s="33" t="s">
        <v>396</v>
      </c>
      <c r="C194" s="34" t="s">
        <v>24</v>
      </c>
      <c r="D194" s="35">
        <v>7.598429001461E12</v>
      </c>
      <c r="E194" s="68" t="s">
        <v>397</v>
      </c>
      <c r="F194" s="37">
        <v>0.8</v>
      </c>
      <c r="G194" s="38">
        <v>0.1</v>
      </c>
      <c r="H194" s="37">
        <f t="shared" si="2"/>
        <v>0.7200000000000001</v>
      </c>
      <c r="I194" s="37">
        <v>2407.0</v>
      </c>
      <c r="J194" s="39">
        <v>45474.0</v>
      </c>
      <c r="K194" s="40"/>
      <c r="L194" s="41">
        <f>+K194*H194</f>
        <v>0.0</v>
      </c>
    </row>
    <row r="195" spans="8:8" ht="18.0" customHeight="1">
      <c r="A195" s="42" t="s">
        <v>16</v>
      </c>
      <c r="B195" s="33" t="s">
        <v>398</v>
      </c>
      <c r="C195" s="40"/>
      <c r="D195" s="35">
        <v>7.899095261723E12</v>
      </c>
      <c r="E195" s="87" t="s">
        <v>399</v>
      </c>
      <c r="F195" s="37">
        <v>1.55</v>
      </c>
      <c r="G195" s="38">
        <v>0.1</v>
      </c>
      <c r="H195" s="37">
        <f t="shared" si="2"/>
        <v>1.395</v>
      </c>
      <c r="I195" s="37">
        <v>3.0</v>
      </c>
      <c r="J195" s="39">
        <v>45323.0</v>
      </c>
      <c r="K195" s="40"/>
      <c r="L195" s="41">
        <f>+K195*H195</f>
        <v>0.0</v>
      </c>
    </row>
    <row r="196" spans="8:8" ht="18.0" customHeight="1">
      <c r="A196" s="65" t="s">
        <v>70</v>
      </c>
      <c r="B196" s="50" t="s">
        <v>400</v>
      </c>
      <c r="C196" s="40"/>
      <c r="D196" s="35">
        <v>7.597072001293E12</v>
      </c>
      <c r="E196" s="71" t="s">
        <v>401</v>
      </c>
      <c r="F196" s="37">
        <v>0.94</v>
      </c>
      <c r="G196" s="38">
        <v>0.1</v>
      </c>
      <c r="H196" s="37">
        <f t="shared" si="2"/>
        <v>0.846</v>
      </c>
      <c r="I196" s="37">
        <v>33.0</v>
      </c>
      <c r="J196" s="39">
        <v>45565.0</v>
      </c>
      <c r="K196" s="40"/>
      <c r="L196" s="41">
        <f>+K196*H196</f>
        <v>0.0</v>
      </c>
    </row>
    <row r="197" spans="8:8" ht="18.0" customHeight="1">
      <c r="A197" s="42" t="s">
        <v>16</v>
      </c>
      <c r="B197" s="33" t="s">
        <v>402</v>
      </c>
      <c r="C197" s="34" t="s">
        <v>24</v>
      </c>
      <c r="D197" s="35">
        <v>7.591062010036E12</v>
      </c>
      <c r="E197" s="51" t="s">
        <v>403</v>
      </c>
      <c r="F197" s="37">
        <v>0.75</v>
      </c>
      <c r="G197" s="38">
        <v>0.1</v>
      </c>
      <c r="H197" s="37">
        <f t="shared" si="2"/>
        <v>0.675</v>
      </c>
      <c r="I197" s="37">
        <v>115.0</v>
      </c>
      <c r="J197" s="39">
        <v>45899.0</v>
      </c>
      <c r="K197" s="40"/>
      <c r="L197" s="41">
        <f>+K197*H197</f>
        <v>0.0</v>
      </c>
    </row>
    <row r="198" spans="8:8" ht="18.0" customHeight="1">
      <c r="A198" s="42" t="s">
        <v>16</v>
      </c>
      <c r="B198" s="33" t="s">
        <v>404</v>
      </c>
      <c r="C198" s="34" t="s">
        <v>24</v>
      </c>
      <c r="D198" s="35">
        <v>7.591062010173E12</v>
      </c>
      <c r="E198" s="51" t="s">
        <v>405</v>
      </c>
      <c r="F198" s="37">
        <v>1.45</v>
      </c>
      <c r="G198" s="38">
        <v>0.1</v>
      </c>
      <c r="H198" s="37">
        <f t="shared" si="2"/>
        <v>1.305</v>
      </c>
      <c r="I198" s="37">
        <v>144.0</v>
      </c>
      <c r="J198" s="39">
        <v>45774.0</v>
      </c>
      <c r="K198" s="40"/>
      <c r="L198" s="41">
        <f>+K198*H198</f>
        <v>0.0</v>
      </c>
    </row>
    <row r="199" spans="8:8" ht="18.0" customHeight="1">
      <c r="A199" s="42" t="s">
        <v>16</v>
      </c>
      <c r="B199" s="50" t="s">
        <v>406</v>
      </c>
      <c r="C199" s="40"/>
      <c r="D199" s="35">
        <v>7.703153037512E12</v>
      </c>
      <c r="E199" s="46" t="s">
        <v>407</v>
      </c>
      <c r="F199" s="37">
        <v>17.7</v>
      </c>
      <c r="G199" s="38">
        <v>0.1</v>
      </c>
      <c r="H199" s="37">
        <f t="shared" si="2"/>
        <v>15.93</v>
      </c>
      <c r="I199" s="37">
        <v>732.0</v>
      </c>
      <c r="J199" s="39">
        <v>45809.0</v>
      </c>
      <c r="K199" s="40"/>
      <c r="L199" s="41">
        <f>+K199*H199</f>
        <v>0.0</v>
      </c>
    </row>
    <row r="200" spans="8:8" ht="18.0" customHeight="1">
      <c r="A200" s="42" t="s">
        <v>16</v>
      </c>
      <c r="B200" s="33" t="s">
        <v>408</v>
      </c>
      <c r="C200" s="40"/>
      <c r="D200" s="35">
        <v>7.703153028695E12</v>
      </c>
      <c r="E200" s="82" t="s">
        <v>409</v>
      </c>
      <c r="F200" s="37">
        <v>19.9</v>
      </c>
      <c r="G200" s="38">
        <v>0.1</v>
      </c>
      <c r="H200" s="37">
        <f t="shared" si="2"/>
        <v>17.91</v>
      </c>
      <c r="I200" s="37">
        <v>509.0</v>
      </c>
      <c r="J200" s="39">
        <v>45444.0</v>
      </c>
      <c r="K200" s="40"/>
      <c r="L200" s="41">
        <f>+K200*H200</f>
        <v>0.0</v>
      </c>
    </row>
    <row r="201" spans="8:8" ht="18.0" customHeight="1">
      <c r="A201" s="84" t="s">
        <v>151</v>
      </c>
      <c r="B201" s="33" t="s">
        <v>410</v>
      </c>
      <c r="C201" s="40"/>
      <c r="D201" s="35">
        <v>8.908010762593E12</v>
      </c>
      <c r="E201" s="103" t="s">
        <v>411</v>
      </c>
      <c r="F201" s="37">
        <v>95.0</v>
      </c>
      <c r="G201" s="38">
        <v>0.1</v>
      </c>
      <c r="H201" s="37">
        <f t="shared" si="2"/>
        <v>85.5</v>
      </c>
      <c r="I201" s="37">
        <v>19.0</v>
      </c>
      <c r="J201" s="39">
        <v>45413.0</v>
      </c>
      <c r="K201" s="40"/>
      <c r="L201" s="41">
        <f>+K201*H201</f>
        <v>0.0</v>
      </c>
    </row>
    <row r="202" spans="8:8" ht="18.0" customHeight="1">
      <c r="A202" s="42" t="s">
        <v>16</v>
      </c>
      <c r="B202" s="33" t="s">
        <v>412</v>
      </c>
      <c r="C202" s="40"/>
      <c r="D202" s="35">
        <v>7.592710000225E12</v>
      </c>
      <c r="E202" s="104" t="s">
        <v>413</v>
      </c>
      <c r="F202" s="37">
        <v>5.1</v>
      </c>
      <c r="G202" s="38">
        <v>0.1</v>
      </c>
      <c r="H202" s="37">
        <f t="shared" si="2"/>
        <v>4.59</v>
      </c>
      <c r="I202" s="37">
        <v>7.0</v>
      </c>
      <c r="J202" s="39">
        <v>45778.0</v>
      </c>
      <c r="K202" s="40"/>
      <c r="L202" s="41">
        <f>+K202*H202</f>
        <v>0.0</v>
      </c>
    </row>
    <row r="203" spans="8:8" ht="18.0" customHeight="1">
      <c r="A203" s="42" t="s">
        <v>16</v>
      </c>
      <c r="B203" s="33" t="s">
        <v>414</v>
      </c>
      <c r="C203" s="40"/>
      <c r="D203" s="35">
        <v>7.592710003738E12</v>
      </c>
      <c r="E203" s="93" t="s">
        <v>415</v>
      </c>
      <c r="F203" s="37">
        <v>4.3</v>
      </c>
      <c r="G203" s="38">
        <v>0.1</v>
      </c>
      <c r="H203" s="37">
        <f t="shared" si="2"/>
        <v>3.8699999999999997</v>
      </c>
      <c r="I203" s="37">
        <v>18.0</v>
      </c>
      <c r="J203" s="39">
        <v>45689.0</v>
      </c>
      <c r="K203" s="40"/>
      <c r="L203" s="41">
        <f>+K203*H203</f>
        <v>0.0</v>
      </c>
    </row>
    <row r="204" spans="8:8" ht="18.0" customHeight="1">
      <c r="A204" s="42" t="s">
        <v>16</v>
      </c>
      <c r="B204" s="33" t="s">
        <v>416</v>
      </c>
      <c r="C204" s="40"/>
      <c r="D204" s="35">
        <v>7.592946005711E12</v>
      </c>
      <c r="E204" s="88" t="s">
        <v>417</v>
      </c>
      <c r="F204" s="37">
        <v>4.2</v>
      </c>
      <c r="G204" s="38">
        <v>0.1</v>
      </c>
      <c r="H204" s="37">
        <f t="shared" si="3" ref="H204:H267">+F204-F204*G204</f>
        <v>3.7800000000000002</v>
      </c>
      <c r="I204" s="37">
        <v>15.0</v>
      </c>
      <c r="J204" s="39">
        <v>45839.0</v>
      </c>
      <c r="K204" s="40"/>
      <c r="L204" s="41">
        <f>+K204*H204</f>
        <v>0.0</v>
      </c>
    </row>
    <row r="205" spans="8:8" ht="18.0" customHeight="1">
      <c r="A205" s="42" t="s">
        <v>19</v>
      </c>
      <c r="B205" s="33" t="s">
        <v>418</v>
      </c>
      <c r="C205" s="40"/>
      <c r="D205" s="35">
        <v>7.599028000589E12</v>
      </c>
      <c r="E205" s="54" t="s">
        <v>419</v>
      </c>
      <c r="F205" s="37">
        <v>2.1</v>
      </c>
      <c r="G205" s="38">
        <v>0.1</v>
      </c>
      <c r="H205" s="37">
        <f t="shared" si="3"/>
        <v>1.8900000000000001</v>
      </c>
      <c r="I205" s="37">
        <v>41.0</v>
      </c>
      <c r="J205" s="39">
        <v>45870.0</v>
      </c>
      <c r="K205" s="40"/>
      <c r="L205" s="41">
        <f>+K205*H205</f>
        <v>0.0</v>
      </c>
    </row>
    <row r="206" spans="8:8" ht="18.0" customHeight="1">
      <c r="A206" s="98" t="s">
        <v>260</v>
      </c>
      <c r="B206" s="50" t="s">
        <v>420</v>
      </c>
      <c r="C206" s="40"/>
      <c r="D206" s="35">
        <v>7.591616000278E12</v>
      </c>
      <c r="E206" s="87" t="s">
        <v>421</v>
      </c>
      <c r="F206" s="37">
        <v>7.62</v>
      </c>
      <c r="G206" s="38">
        <v>0.1</v>
      </c>
      <c r="H206" s="37">
        <f t="shared" si="3"/>
        <v>6.8580000000000005</v>
      </c>
      <c r="I206" s="37">
        <v>96.0</v>
      </c>
      <c r="J206" s="39">
        <v>45442.0</v>
      </c>
      <c r="K206" s="40"/>
      <c r="L206" s="41">
        <f>+K206*H206</f>
        <v>0.0</v>
      </c>
    </row>
    <row r="207" spans="8:8" ht="18.0" customHeight="1">
      <c r="A207" s="98" t="s">
        <v>260</v>
      </c>
      <c r="B207" s="50" t="s">
        <v>422</v>
      </c>
      <c r="C207" s="40"/>
      <c r="D207" s="105">
        <v>7.5961616000261E13</v>
      </c>
      <c r="E207" s="77" t="s">
        <v>423</v>
      </c>
      <c r="F207" s="37">
        <v>2.35</v>
      </c>
      <c r="G207" s="38">
        <v>0.1</v>
      </c>
      <c r="H207" s="37">
        <f t="shared" si="3"/>
        <v>2.115</v>
      </c>
      <c r="I207" s="37">
        <v>72.0</v>
      </c>
      <c r="J207" s="39">
        <v>45901.0</v>
      </c>
      <c r="K207" s="40"/>
      <c r="L207" s="41">
        <f>+K207*H207</f>
        <v>0.0</v>
      </c>
    </row>
    <row r="208" spans="8:8" ht="18.0" customHeight="1">
      <c r="A208" s="98" t="s">
        <v>260</v>
      </c>
      <c r="B208" s="50" t="s">
        <v>424</v>
      </c>
      <c r="C208" s="40"/>
      <c r="D208" s="35">
        <v>7.591616000285E12</v>
      </c>
      <c r="E208" s="77" t="s">
        <v>425</v>
      </c>
      <c r="F208" s="37">
        <v>3.85</v>
      </c>
      <c r="G208" s="38">
        <v>0.1</v>
      </c>
      <c r="H208" s="37">
        <f t="shared" si="3"/>
        <v>3.465</v>
      </c>
      <c r="I208" s="37">
        <v>96.0</v>
      </c>
      <c r="J208" s="39">
        <v>45901.0</v>
      </c>
      <c r="K208" s="40"/>
      <c r="L208" s="41">
        <f>+K208*H208</f>
        <v>0.0</v>
      </c>
    </row>
    <row r="209" spans="8:8" ht="18.0" customHeight="1">
      <c r="A209" s="98" t="s">
        <v>260</v>
      </c>
      <c r="B209" s="50" t="s">
        <v>426</v>
      </c>
      <c r="C209" s="40"/>
      <c r="D209" s="35">
        <v>7.591616000308E12</v>
      </c>
      <c r="E209" s="77" t="s">
        <v>427</v>
      </c>
      <c r="F209" s="37">
        <v>5.75</v>
      </c>
      <c r="G209" s="38">
        <v>0.1</v>
      </c>
      <c r="H209" s="37">
        <f t="shared" si="3"/>
        <v>5.175</v>
      </c>
      <c r="I209" s="37">
        <v>46.0</v>
      </c>
      <c r="J209" s="39">
        <v>45292.0</v>
      </c>
      <c r="K209" s="40"/>
      <c r="L209" s="41">
        <f>+K209*H209</f>
        <v>0.0</v>
      </c>
    </row>
    <row r="210" spans="8:8" ht="18.0" customHeight="1">
      <c r="A210" s="98" t="s">
        <v>260</v>
      </c>
      <c r="B210" s="33" t="s">
        <v>428</v>
      </c>
      <c r="C210" s="40"/>
      <c r="D210" s="35">
        <v>7.59902800019E12</v>
      </c>
      <c r="E210" s="77" t="s">
        <v>429</v>
      </c>
      <c r="F210" s="37">
        <v>3.5</v>
      </c>
      <c r="G210" s="38">
        <v>0.1</v>
      </c>
      <c r="H210" s="37">
        <f t="shared" si="3"/>
        <v>3.15</v>
      </c>
      <c r="I210" s="37">
        <v>10.0</v>
      </c>
      <c r="J210" s="39">
        <v>45870.0</v>
      </c>
      <c r="K210" s="40"/>
      <c r="L210" s="41">
        <f>+K210*H210</f>
        <v>0.0</v>
      </c>
    </row>
    <row r="211" spans="8:8" ht="18.0" customHeight="1">
      <c r="A211" s="47" t="s">
        <v>34</v>
      </c>
      <c r="B211" s="33" t="s">
        <v>430</v>
      </c>
      <c r="C211" s="40"/>
      <c r="D211" s="35">
        <v>7.594001455448E12</v>
      </c>
      <c r="E211" s="48" t="s">
        <v>431</v>
      </c>
      <c r="F211" s="37">
        <v>3.77</v>
      </c>
      <c r="G211" s="38">
        <v>0.1</v>
      </c>
      <c r="H211" s="37">
        <f t="shared" si="3"/>
        <v>3.393</v>
      </c>
      <c r="I211" s="37">
        <v>3.0</v>
      </c>
      <c r="J211" s="39">
        <v>46204.0</v>
      </c>
      <c r="K211" s="40"/>
      <c r="L211" s="41">
        <f>+K211*H211</f>
        <v>0.0</v>
      </c>
    </row>
    <row r="212" spans="8:8" ht="18.0" customHeight="1">
      <c r="A212" s="98" t="s">
        <v>260</v>
      </c>
      <c r="B212" s="33" t="s">
        <v>432</v>
      </c>
      <c r="C212" s="40"/>
      <c r="D212" s="35">
        <v>7.594001455455E12</v>
      </c>
      <c r="E212" s="49" t="s">
        <v>433</v>
      </c>
      <c r="F212" s="37">
        <v>5.452</v>
      </c>
      <c r="G212" s="38">
        <v>0.1</v>
      </c>
      <c r="H212" s="37">
        <f t="shared" si="3"/>
        <v>4.9068</v>
      </c>
      <c r="I212" s="37">
        <v>45.0</v>
      </c>
      <c r="J212" s="39">
        <v>46204.0</v>
      </c>
      <c r="K212" s="40"/>
      <c r="L212" s="41">
        <f>+K212*H212</f>
        <v>0.0</v>
      </c>
    </row>
    <row r="213" spans="8:8" ht="18.0" customHeight="1">
      <c r="A213" s="98" t="s">
        <v>260</v>
      </c>
      <c r="B213" s="33" t="s">
        <v>434</v>
      </c>
      <c r="C213" s="40"/>
      <c r="D213" s="35">
        <v>7.594001452416E12</v>
      </c>
      <c r="E213" s="71" t="s">
        <v>435</v>
      </c>
      <c r="F213" s="37">
        <v>8.7</v>
      </c>
      <c r="G213" s="38">
        <v>0.1</v>
      </c>
      <c r="H213" s="37">
        <f t="shared" si="3"/>
        <v>7.829999999999999</v>
      </c>
      <c r="I213" s="37">
        <v>17.0</v>
      </c>
      <c r="J213" s="39">
        <v>45350.0</v>
      </c>
      <c r="K213" s="40"/>
      <c r="L213" s="41">
        <f>+K213*H213</f>
        <v>0.0</v>
      </c>
    </row>
    <row r="214" spans="8:8" ht="18.0" customHeight="1">
      <c r="A214" s="98" t="s">
        <v>260</v>
      </c>
      <c r="B214" s="33" t="s">
        <v>436</v>
      </c>
      <c r="C214" s="40"/>
      <c r="D214" s="35">
        <v>7.594001450344E12</v>
      </c>
      <c r="E214" s="91" t="s">
        <v>437</v>
      </c>
      <c r="F214" s="37">
        <v>4.582</v>
      </c>
      <c r="G214" s="38">
        <v>0.1</v>
      </c>
      <c r="H214" s="37">
        <f t="shared" si="3"/>
        <v>4.1238</v>
      </c>
      <c r="I214" s="37">
        <v>67.0</v>
      </c>
      <c r="J214" s="39">
        <v>46204.0</v>
      </c>
      <c r="K214" s="40"/>
      <c r="L214" s="41">
        <f>+K214*H214</f>
        <v>0.0</v>
      </c>
    </row>
    <row r="215" spans="8:8" ht="18.0" customHeight="1">
      <c r="A215" s="98" t="s">
        <v>260</v>
      </c>
      <c r="B215" s="33" t="s">
        <v>438</v>
      </c>
      <c r="C215" s="40"/>
      <c r="D215" s="35">
        <v>7.594001452409E12</v>
      </c>
      <c r="E215" s="91" t="s">
        <v>439</v>
      </c>
      <c r="F215" s="37">
        <v>8.758</v>
      </c>
      <c r="G215" s="38">
        <v>0.1</v>
      </c>
      <c r="H215" s="37">
        <f t="shared" si="3"/>
        <v>7.882199999999999</v>
      </c>
      <c r="I215" s="37">
        <v>22.0</v>
      </c>
      <c r="J215" s="39">
        <v>45323.0</v>
      </c>
      <c r="K215" s="40"/>
      <c r="L215" s="41">
        <f>+K215*H215</f>
        <v>0.0</v>
      </c>
    </row>
    <row r="216" spans="8:8" ht="18.0" customHeight="1">
      <c r="A216" s="98" t="s">
        <v>260</v>
      </c>
      <c r="B216" s="33" t="s">
        <v>440</v>
      </c>
      <c r="C216" s="34" t="s">
        <v>24</v>
      </c>
      <c r="D216" s="35">
        <v>7.593255000312E12</v>
      </c>
      <c r="E216" s="45" t="s">
        <v>441</v>
      </c>
      <c r="F216" s="37">
        <v>0.82</v>
      </c>
      <c r="G216" s="38">
        <v>0.1</v>
      </c>
      <c r="H216" s="37">
        <f t="shared" si="3"/>
        <v>0.738</v>
      </c>
      <c r="I216" s="37">
        <v>288.0</v>
      </c>
      <c r="J216" s="39">
        <v>45931.0</v>
      </c>
      <c r="K216" s="40"/>
      <c r="L216" s="41">
        <f>+K216*H216</f>
        <v>0.0</v>
      </c>
    </row>
    <row r="217" spans="8:8" ht="18.0" customHeight="1">
      <c r="A217" s="98" t="s">
        <v>260</v>
      </c>
      <c r="B217" s="33" t="s">
        <v>442</v>
      </c>
      <c r="C217" s="40"/>
      <c r="D217" s="35">
        <v>7.598852000383E12</v>
      </c>
      <c r="E217" s="89" t="s">
        <v>443</v>
      </c>
      <c r="F217" s="37">
        <v>2.2</v>
      </c>
      <c r="G217" s="38">
        <v>0.1</v>
      </c>
      <c r="H217" s="37">
        <f t="shared" si="3"/>
        <v>1.9800000000000002</v>
      </c>
      <c r="I217" s="37">
        <v>19.0</v>
      </c>
      <c r="J217" s="39"/>
      <c r="K217" s="40"/>
      <c r="L217" s="41">
        <f>+K217*H217</f>
        <v>0.0</v>
      </c>
    </row>
    <row r="218" spans="8:8" ht="18.0" customHeight="1">
      <c r="A218" s="98" t="s">
        <v>260</v>
      </c>
      <c r="B218" s="33" t="s">
        <v>444</v>
      </c>
      <c r="C218" s="34" t="s">
        <v>24</v>
      </c>
      <c r="D218" s="35">
        <v>7.593255000299E12</v>
      </c>
      <c r="E218" s="88" t="s">
        <v>445</v>
      </c>
      <c r="F218" s="37">
        <v>0.66</v>
      </c>
      <c r="G218" s="38">
        <v>0.1</v>
      </c>
      <c r="H218" s="37">
        <f t="shared" si="3"/>
        <v>0.5940000000000001</v>
      </c>
      <c r="I218" s="37">
        <v>1020.0</v>
      </c>
      <c r="J218" s="39">
        <v>45931.0</v>
      </c>
      <c r="K218" s="40"/>
      <c r="L218" s="41">
        <f>+K218*H218</f>
        <v>0.0</v>
      </c>
    </row>
    <row r="219" spans="8:8" ht="18.0" customHeight="1">
      <c r="A219" s="98" t="s">
        <v>260</v>
      </c>
      <c r="B219" s="50" t="s">
        <v>446</v>
      </c>
      <c r="C219" s="34" t="s">
        <v>24</v>
      </c>
      <c r="D219" s="35">
        <v>7.593255000251E12</v>
      </c>
      <c r="E219" s="88" t="s">
        <v>447</v>
      </c>
      <c r="F219" s="37">
        <v>1.17</v>
      </c>
      <c r="G219" s="38">
        <v>0.1</v>
      </c>
      <c r="H219" s="37">
        <f t="shared" si="3"/>
        <v>1.053</v>
      </c>
      <c r="I219" s="37">
        <v>720.0</v>
      </c>
      <c r="J219" s="39">
        <v>45962.0</v>
      </c>
      <c r="K219" s="40"/>
      <c r="L219" s="41">
        <f>+K219*H219</f>
        <v>0.0</v>
      </c>
    </row>
    <row r="220" spans="8:8" ht="18.0" customHeight="1">
      <c r="A220" s="98" t="s">
        <v>260</v>
      </c>
      <c r="B220" s="50" t="s">
        <v>448</v>
      </c>
      <c r="C220" s="34" t="s">
        <v>24</v>
      </c>
      <c r="D220" s="35">
        <v>7.593255000268E12</v>
      </c>
      <c r="E220" s="88" t="s">
        <v>449</v>
      </c>
      <c r="F220" s="37">
        <v>2.14</v>
      </c>
      <c r="G220" s="38">
        <v>0.1</v>
      </c>
      <c r="H220" s="37">
        <f t="shared" si="3"/>
        <v>1.9260000000000002</v>
      </c>
      <c r="I220" s="37">
        <v>464.0</v>
      </c>
      <c r="J220" s="39">
        <v>45778.0</v>
      </c>
      <c r="K220" s="40"/>
      <c r="L220" s="41">
        <f>+K220*H220</f>
        <v>0.0</v>
      </c>
    </row>
    <row r="221" spans="8:8" ht="18.0" customHeight="1">
      <c r="A221" s="98" t="s">
        <v>260</v>
      </c>
      <c r="B221" s="50" t="s">
        <v>450</v>
      </c>
      <c r="C221" s="34" t="s">
        <v>24</v>
      </c>
      <c r="D221" s="35">
        <v>7.593255000275E12</v>
      </c>
      <c r="E221" s="88" t="s">
        <v>451</v>
      </c>
      <c r="F221" s="37">
        <v>4.07</v>
      </c>
      <c r="G221" s="38">
        <v>0.1</v>
      </c>
      <c r="H221" s="37">
        <f t="shared" si="3"/>
        <v>3.6630000000000003</v>
      </c>
      <c r="I221" s="37">
        <v>62.0</v>
      </c>
      <c r="J221" s="39">
        <v>45717.0</v>
      </c>
      <c r="K221" s="40"/>
      <c r="L221" s="41">
        <f>+K221*H221</f>
        <v>0.0</v>
      </c>
    </row>
    <row r="222" spans="8:8" ht="18.0" customHeight="1">
      <c r="A222" s="98" t="s">
        <v>260</v>
      </c>
      <c r="B222" s="33" t="s">
        <v>454</v>
      </c>
      <c r="C222" s="34" t="s">
        <v>24</v>
      </c>
      <c r="D222" s="35">
        <v>7.592044000076E12</v>
      </c>
      <c r="E222" s="69" t="s">
        <v>455</v>
      </c>
      <c r="F222" s="37">
        <v>1.1</v>
      </c>
      <c r="G222" s="38">
        <v>0.1</v>
      </c>
      <c r="H222" s="37">
        <f t="shared" si="3"/>
        <v>0.9900000000000001</v>
      </c>
      <c r="I222" s="37">
        <v>21.0</v>
      </c>
      <c r="J222" s="39">
        <v>47270.0</v>
      </c>
      <c r="K222" s="40"/>
      <c r="L222" s="41">
        <f>+K222*H222</f>
        <v>0.0</v>
      </c>
    </row>
    <row r="223" spans="8:8" ht="18.0" customHeight="1">
      <c r="A223" s="47" t="s">
        <v>34</v>
      </c>
      <c r="B223" s="33" t="s">
        <v>452</v>
      </c>
      <c r="C223" s="34" t="s">
        <v>24</v>
      </c>
      <c r="D223" s="35">
        <v>7.59325500147E12</v>
      </c>
      <c r="E223" s="51" t="s">
        <v>453</v>
      </c>
      <c r="F223" s="37">
        <v>0.88</v>
      </c>
      <c r="G223" s="38">
        <v>0.1</v>
      </c>
      <c r="H223" s="37">
        <f t="shared" si="3"/>
        <v>0.792</v>
      </c>
      <c r="I223" s="37">
        <v>204.0</v>
      </c>
      <c r="J223" s="39">
        <v>45931.0</v>
      </c>
      <c r="K223" s="40"/>
      <c r="L223" s="41">
        <f>+K223*H223</f>
        <v>0.0</v>
      </c>
    </row>
    <row r="224" spans="8:8" ht="18.0" customHeight="1">
      <c r="A224" s="98" t="s">
        <v>260</v>
      </c>
      <c r="B224" s="50" t="s">
        <v>456</v>
      </c>
      <c r="C224" s="34" t="s">
        <v>24</v>
      </c>
      <c r="D224" s="35">
        <v>7.593255000329E12</v>
      </c>
      <c r="E224" s="44" t="s">
        <v>457</v>
      </c>
      <c r="F224" s="37">
        <v>1.44</v>
      </c>
      <c r="G224" s="38">
        <v>0.1</v>
      </c>
      <c r="H224" s="37">
        <f t="shared" si="3"/>
        <v>1.296</v>
      </c>
      <c r="I224" s="37">
        <v>216.0</v>
      </c>
      <c r="J224" s="39">
        <v>45931.0</v>
      </c>
      <c r="K224" s="40"/>
      <c r="L224" s="41">
        <f>+K224*H224</f>
        <v>0.0</v>
      </c>
    </row>
    <row r="225" spans="8:8" ht="18.0" customHeight="1">
      <c r="A225" s="98" t="s">
        <v>260</v>
      </c>
      <c r="B225" s="33" t="s">
        <v>458</v>
      </c>
      <c r="C225" s="40"/>
      <c r="D225" s="35">
        <v>7.592368002534E12</v>
      </c>
      <c r="E225" s="52" t="s">
        <v>459</v>
      </c>
      <c r="F225" s="37">
        <v>3.654</v>
      </c>
      <c r="G225" s="38">
        <v>0.1</v>
      </c>
      <c r="H225" s="37">
        <f t="shared" si="3"/>
        <v>3.2885999999999997</v>
      </c>
      <c r="I225" s="37">
        <v>18.0</v>
      </c>
      <c r="J225" s="39">
        <v>45444.0</v>
      </c>
      <c r="K225" s="40"/>
      <c r="L225" s="41">
        <f>+K225*H225</f>
        <v>0.0</v>
      </c>
    </row>
    <row r="226" spans="8:8" ht="18.0" customHeight="1">
      <c r="A226" s="98" t="s">
        <v>260</v>
      </c>
      <c r="B226" s="33" t="s">
        <v>460</v>
      </c>
      <c r="C226" s="40"/>
      <c r="D226" s="40"/>
      <c r="E226" s="48" t="s">
        <v>461</v>
      </c>
      <c r="F226" s="37">
        <v>4.2</v>
      </c>
      <c r="G226" s="38">
        <v>0.1</v>
      </c>
      <c r="H226" s="37">
        <f t="shared" si="3"/>
        <v>3.7800000000000002</v>
      </c>
      <c r="I226" s="37">
        <v>2.0</v>
      </c>
      <c r="J226" s="39">
        <v>46417.0</v>
      </c>
      <c r="K226" s="40"/>
      <c r="L226" s="41">
        <f>+K226*H226</f>
        <v>0.0</v>
      </c>
    </row>
    <row r="227" spans="8:8" ht="18.0" customHeight="1">
      <c r="A227" s="98" t="s">
        <v>260</v>
      </c>
      <c r="B227" s="33" t="s">
        <v>462</v>
      </c>
      <c r="C227" s="40"/>
      <c r="D227" s="40"/>
      <c r="E227" s="51" t="s">
        <v>463</v>
      </c>
      <c r="F227" s="37">
        <v>1.2</v>
      </c>
      <c r="G227" s="38">
        <v>0.1</v>
      </c>
      <c r="H227" s="37">
        <f t="shared" si="3"/>
        <v>1.08</v>
      </c>
      <c r="I227" s="37">
        <v>1.0</v>
      </c>
      <c r="J227" s="39">
        <v>45684.0</v>
      </c>
      <c r="K227" s="40"/>
      <c r="L227" s="41">
        <f>+K227*H227</f>
        <v>0.0</v>
      </c>
    </row>
    <row r="228" spans="8:8" ht="18.0" customHeight="1">
      <c r="A228" s="98" t="s">
        <v>260</v>
      </c>
      <c r="B228" s="33" t="s">
        <v>464</v>
      </c>
      <c r="C228" s="40"/>
      <c r="D228" s="35">
        <v>7.597470000072E12</v>
      </c>
      <c r="E228" s="86" t="s">
        <v>465</v>
      </c>
      <c r="F228" s="37">
        <v>0.6</v>
      </c>
      <c r="G228" s="38">
        <v>0.1</v>
      </c>
      <c r="H228" s="37">
        <f t="shared" si="3"/>
        <v>0.54</v>
      </c>
      <c r="I228" s="37">
        <v>18.0</v>
      </c>
      <c r="J228" s="39">
        <v>45923.0</v>
      </c>
      <c r="K228" s="40"/>
      <c r="L228" s="41">
        <f>+K228*H228</f>
        <v>0.0</v>
      </c>
    </row>
    <row r="229" spans="8:8" ht="18.0" customHeight="1">
      <c r="A229" s="98" t="s">
        <v>260</v>
      </c>
      <c r="B229" s="33" t="s">
        <v>466</v>
      </c>
      <c r="C229" s="40"/>
      <c r="D229" s="40"/>
      <c r="E229" s="68" t="s">
        <v>467</v>
      </c>
      <c r="F229" s="37">
        <v>1.05</v>
      </c>
      <c r="G229" s="38">
        <v>0.1</v>
      </c>
      <c r="H229" s="37">
        <f t="shared" si="3"/>
        <v>0.9450000000000001</v>
      </c>
      <c r="I229" s="37">
        <v>4.0</v>
      </c>
      <c r="J229" s="39">
        <v>45765.0</v>
      </c>
      <c r="K229" s="40"/>
      <c r="L229" s="41">
        <f>+K229*H229</f>
        <v>0.0</v>
      </c>
    </row>
    <row r="230" spans="8:8" ht="18.0" customHeight="1">
      <c r="A230" s="98" t="s">
        <v>260</v>
      </c>
      <c r="B230" s="33" t="s">
        <v>468</v>
      </c>
      <c r="C230" s="40"/>
      <c r="D230" s="40"/>
      <c r="E230" s="86" t="s">
        <v>469</v>
      </c>
      <c r="F230" s="37">
        <v>1.95</v>
      </c>
      <c r="G230" s="38">
        <v>0.1</v>
      </c>
      <c r="H230" s="37">
        <f t="shared" si="3"/>
        <v>1.755</v>
      </c>
      <c r="I230" s="37">
        <v>42.0</v>
      </c>
      <c r="J230" s="39">
        <v>45931.0</v>
      </c>
      <c r="K230" s="40"/>
      <c r="L230" s="41">
        <f>+K230*H230</f>
        <v>0.0</v>
      </c>
    </row>
    <row r="231" spans="8:8" ht="18.0" customHeight="1">
      <c r="A231" s="98" t="s">
        <v>260</v>
      </c>
      <c r="B231" s="33" t="s">
        <v>470</v>
      </c>
      <c r="C231" s="40"/>
      <c r="D231" s="40"/>
      <c r="E231" s="45" t="s">
        <v>471</v>
      </c>
      <c r="F231" s="37">
        <v>2.5</v>
      </c>
      <c r="G231" s="38">
        <v>0.1</v>
      </c>
      <c r="H231" s="37">
        <f t="shared" si="3"/>
        <v>2.25</v>
      </c>
      <c r="I231" s="37">
        <v>44.0</v>
      </c>
      <c r="J231" s="39">
        <v>45931.0</v>
      </c>
      <c r="K231" s="40"/>
      <c r="L231" s="41">
        <f>+K231*H231</f>
        <v>0.0</v>
      </c>
    </row>
    <row r="232" spans="8:8" ht="18.0" customHeight="1">
      <c r="A232" s="98" t="s">
        <v>260</v>
      </c>
      <c r="B232" s="33" t="s">
        <v>472</v>
      </c>
      <c r="C232" s="40"/>
      <c r="D232" s="35">
        <v>7.597470000075E12</v>
      </c>
      <c r="E232" s="44" t="s">
        <v>473</v>
      </c>
      <c r="F232" s="37">
        <v>1.45</v>
      </c>
      <c r="G232" s="38">
        <v>0.1</v>
      </c>
      <c r="H232" s="37">
        <f t="shared" si="3"/>
        <v>1.305</v>
      </c>
      <c r="I232" s="37">
        <v>50.0</v>
      </c>
      <c r="J232" s="39">
        <v>45923.0</v>
      </c>
      <c r="K232" s="40"/>
      <c r="L232" s="41">
        <f>+K232*H232</f>
        <v>0.0</v>
      </c>
    </row>
    <row r="233" spans="8:8" ht="18.0" customHeight="1">
      <c r="A233" s="98" t="s">
        <v>260</v>
      </c>
      <c r="B233" s="33" t="s">
        <v>474</v>
      </c>
      <c r="C233" s="40"/>
      <c r="D233" s="35">
        <v>7.592368000387E12</v>
      </c>
      <c r="E233" s="53" t="s">
        <v>475</v>
      </c>
      <c r="F233" s="37">
        <v>1.85</v>
      </c>
      <c r="G233" s="38">
        <v>0.1</v>
      </c>
      <c r="H233" s="37">
        <f t="shared" si="3"/>
        <v>1.665</v>
      </c>
      <c r="I233" s="37">
        <v>1.0</v>
      </c>
      <c r="J233" s="39">
        <v>45474.0</v>
      </c>
      <c r="K233" s="40"/>
      <c r="L233" s="41">
        <f>+K233*H233</f>
        <v>0.0</v>
      </c>
    </row>
    <row r="234" spans="8:8" ht="18.0" customHeight="1">
      <c r="A234" s="98" t="s">
        <v>260</v>
      </c>
      <c r="B234" s="33" t="s">
        <v>476</v>
      </c>
      <c r="C234" s="40"/>
      <c r="D234" s="35">
        <v>7.599028000251E12</v>
      </c>
      <c r="E234" s="54" t="s">
        <v>477</v>
      </c>
      <c r="F234" s="37">
        <v>2.4</v>
      </c>
      <c r="G234" s="38">
        <v>0.1</v>
      </c>
      <c r="H234" s="37">
        <f t="shared" si="3"/>
        <v>2.16</v>
      </c>
      <c r="I234" s="37">
        <v>72.0</v>
      </c>
      <c r="J234" s="39">
        <v>45870.0</v>
      </c>
      <c r="K234" s="40"/>
      <c r="L234" s="41">
        <f>+K234*H234</f>
        <v>0.0</v>
      </c>
    </row>
    <row r="235" spans="8:8" ht="18.0" customHeight="1">
      <c r="A235" s="98" t="s">
        <v>260</v>
      </c>
      <c r="B235" s="33" t="s">
        <v>478</v>
      </c>
      <c r="C235" s="34" t="s">
        <v>24</v>
      </c>
      <c r="D235" s="35">
        <v>7.592044000106E12</v>
      </c>
      <c r="E235" s="45" t="s">
        <v>479</v>
      </c>
      <c r="F235" s="37">
        <v>2.0</v>
      </c>
      <c r="G235" s="38">
        <v>0.1</v>
      </c>
      <c r="H235" s="37">
        <f t="shared" si="3"/>
        <v>1.8</v>
      </c>
      <c r="I235" s="37">
        <v>161.0</v>
      </c>
      <c r="J235" s="39">
        <v>47392.0</v>
      </c>
      <c r="K235" s="40"/>
      <c r="L235" s="41">
        <f>+K235*H235</f>
        <v>0.0</v>
      </c>
    </row>
    <row r="236" spans="8:8" ht="18.0" customHeight="1">
      <c r="A236" s="98" t="s">
        <v>260</v>
      </c>
      <c r="B236" s="33" t="s">
        <v>480</v>
      </c>
      <c r="C236" s="34" t="s">
        <v>24</v>
      </c>
      <c r="D236" s="35">
        <v>7.592044000113E12</v>
      </c>
      <c r="E236" s="61" t="s">
        <v>481</v>
      </c>
      <c r="F236" s="37">
        <v>3.8</v>
      </c>
      <c r="G236" s="38">
        <v>0.1</v>
      </c>
      <c r="H236" s="37">
        <f t="shared" si="3"/>
        <v>3.42</v>
      </c>
      <c r="I236" s="37">
        <v>54.0</v>
      </c>
      <c r="J236" s="39">
        <v>47331.0</v>
      </c>
      <c r="K236" s="40"/>
      <c r="L236" s="41">
        <f>+K236*H236</f>
        <v>0.0</v>
      </c>
    </row>
    <row r="237" spans="8:8" ht="18.0" customHeight="1">
      <c r="A237" s="98" t="s">
        <v>260</v>
      </c>
      <c r="B237" s="33" t="s">
        <v>482</v>
      </c>
      <c r="C237" s="34" t="s">
        <v>24</v>
      </c>
      <c r="D237" s="35">
        <v>7.592044000083E12</v>
      </c>
      <c r="E237" s="43" t="s">
        <v>483</v>
      </c>
      <c r="F237" s="37">
        <v>0.65</v>
      </c>
      <c r="G237" s="38">
        <v>0.1</v>
      </c>
      <c r="H237" s="37">
        <f t="shared" si="3"/>
        <v>0.585</v>
      </c>
      <c r="I237" s="37">
        <v>593.0</v>
      </c>
      <c r="J237" s="39">
        <v>47392.0</v>
      </c>
      <c r="K237" s="40"/>
      <c r="L237" s="41">
        <f>+K237*H237</f>
        <v>0.0</v>
      </c>
    </row>
    <row r="238" spans="8:8" ht="18.0" customHeight="1">
      <c r="A238" s="98" t="s">
        <v>260</v>
      </c>
      <c r="B238" s="33" t="s">
        <v>484</v>
      </c>
      <c r="C238" s="34" t="s">
        <v>24</v>
      </c>
      <c r="D238" s="35">
        <v>7.59204400009E12</v>
      </c>
      <c r="E238" s="61" t="s">
        <v>485</v>
      </c>
      <c r="F238" s="37">
        <v>1.15</v>
      </c>
      <c r="G238" s="38">
        <v>0.1</v>
      </c>
      <c r="H238" s="37">
        <f t="shared" si="3"/>
        <v>1.035</v>
      </c>
      <c r="I238" s="37">
        <v>492.0</v>
      </c>
      <c r="J238" s="39">
        <v>47401.0</v>
      </c>
      <c r="K238" s="40"/>
      <c r="L238" s="41">
        <f>+K238*H238</f>
        <v>0.0</v>
      </c>
    </row>
    <row r="239" spans="8:8" ht="18.0" customHeight="1">
      <c r="A239" s="98" t="s">
        <v>260</v>
      </c>
      <c r="B239" s="33" t="s">
        <v>486</v>
      </c>
      <c r="C239" s="34" t="s">
        <v>24</v>
      </c>
      <c r="D239" s="35">
        <v>7.59204400012E12</v>
      </c>
      <c r="E239" s="43" t="s">
        <v>487</v>
      </c>
      <c r="F239" s="37">
        <v>13.3</v>
      </c>
      <c r="G239" s="38">
        <v>0.1</v>
      </c>
      <c r="H239" s="37">
        <f t="shared" si="3"/>
        <v>11.97</v>
      </c>
      <c r="I239" s="37">
        <v>19.0</v>
      </c>
      <c r="J239" s="39">
        <v>47362.0</v>
      </c>
      <c r="K239" s="40"/>
      <c r="L239" s="41">
        <f>+K239*H239</f>
        <v>0.0</v>
      </c>
    </row>
    <row r="240" spans="8:8" ht="18.0" customHeight="1">
      <c r="A240" s="47" t="s">
        <v>34</v>
      </c>
      <c r="B240" s="33" t="s">
        <v>488</v>
      </c>
      <c r="C240" s="40"/>
      <c r="D240" s="35">
        <v>7.59180852621E12</v>
      </c>
      <c r="E240" s="45" t="s">
        <v>489</v>
      </c>
      <c r="F240" s="37">
        <v>6.148</v>
      </c>
      <c r="G240" s="38">
        <v>0.1</v>
      </c>
      <c r="H240" s="37">
        <f t="shared" si="3"/>
        <v>5.5332</v>
      </c>
      <c r="I240" s="37">
        <v>17.0</v>
      </c>
      <c r="J240" s="39">
        <v>45107.0</v>
      </c>
      <c r="K240" s="40"/>
      <c r="L240" s="41">
        <f>+K240*H240</f>
        <v>0.0</v>
      </c>
    </row>
    <row r="241" spans="8:8" ht="18.0" customHeight="1">
      <c r="A241" s="42" t="s">
        <v>16</v>
      </c>
      <c r="B241" s="33" t="s">
        <v>490</v>
      </c>
      <c r="C241" s="40"/>
      <c r="D241" s="35">
        <v>7.598429001737E12</v>
      </c>
      <c r="E241" s="86" t="s">
        <v>491</v>
      </c>
      <c r="F241" s="37">
        <v>2.0</v>
      </c>
      <c r="G241" s="38">
        <v>0.1</v>
      </c>
      <c r="H241" s="37">
        <f t="shared" si="3"/>
        <v>1.8</v>
      </c>
      <c r="I241" s="37">
        <v>24.0</v>
      </c>
      <c r="J241" s="39">
        <v>45200.0</v>
      </c>
      <c r="K241" s="40"/>
      <c r="L241" s="41">
        <f>+K241*H241</f>
        <v>0.0</v>
      </c>
    </row>
    <row r="242" spans="8:8" ht="18.0" customHeight="1">
      <c r="A242" s="42" t="s">
        <v>16</v>
      </c>
      <c r="B242" s="33" t="s">
        <v>492</v>
      </c>
      <c r="C242" s="40"/>
      <c r="D242" s="35">
        <v>8.906120311809E12</v>
      </c>
      <c r="E242" s="104" t="s">
        <v>493</v>
      </c>
      <c r="F242" s="37">
        <v>60.0</v>
      </c>
      <c r="G242" s="38">
        <v>0.1</v>
      </c>
      <c r="H242" s="37">
        <f t="shared" si="3"/>
        <v>54.0</v>
      </c>
      <c r="I242" s="37">
        <v>84.0</v>
      </c>
      <c r="J242" s="39">
        <v>44985.0</v>
      </c>
      <c r="K242" s="40"/>
      <c r="L242" s="41">
        <f>+K242*H242</f>
        <v>0.0</v>
      </c>
    </row>
    <row r="243" spans="8:8" ht="18.0" customHeight="1">
      <c r="A243" s="65" t="s">
        <v>70</v>
      </c>
      <c r="B243" s="33" t="s">
        <v>494</v>
      </c>
      <c r="C243" s="40"/>
      <c r="D243" s="35">
        <v>7.591196002693E12</v>
      </c>
      <c r="E243" s="46" t="s">
        <v>495</v>
      </c>
      <c r="F243" s="37">
        <v>5.3</v>
      </c>
      <c r="G243" s="38">
        <v>0.1</v>
      </c>
      <c r="H243" s="37">
        <f t="shared" si="3"/>
        <v>4.77</v>
      </c>
      <c r="I243" s="37">
        <v>55.0</v>
      </c>
      <c r="J243" s="39">
        <v>45562.0</v>
      </c>
      <c r="K243" s="40"/>
      <c r="L243" s="41">
        <f>+K243*H243</f>
        <v>0.0</v>
      </c>
    </row>
    <row r="244" spans="8:8" ht="18.0" customHeight="1">
      <c r="A244" s="65" t="s">
        <v>70</v>
      </c>
      <c r="B244" s="33" t="s">
        <v>496</v>
      </c>
      <c r="C244" s="40"/>
      <c r="D244" s="35">
        <v>7.59119600343E12</v>
      </c>
      <c r="E244" s="100" t="s">
        <v>497</v>
      </c>
      <c r="F244" s="37">
        <v>5.89</v>
      </c>
      <c r="G244" s="38">
        <v>0.1</v>
      </c>
      <c r="H244" s="37">
        <f t="shared" si="3"/>
        <v>5.301</v>
      </c>
      <c r="I244" s="37">
        <v>212.0</v>
      </c>
      <c r="J244" s="39">
        <v>45379.0</v>
      </c>
      <c r="K244" s="40"/>
      <c r="L244" s="41">
        <f>+K244*H244</f>
        <v>0.0</v>
      </c>
    </row>
    <row r="245" spans="8:8" ht="18.0" customHeight="1">
      <c r="A245" s="42" t="s">
        <v>16</v>
      </c>
      <c r="B245" s="33" t="s">
        <v>498</v>
      </c>
      <c r="C245" s="40"/>
      <c r="D245" s="35">
        <v>7.592803003966E12</v>
      </c>
      <c r="E245" s="48" t="s">
        <v>499</v>
      </c>
      <c r="F245" s="37">
        <v>1.95</v>
      </c>
      <c r="G245" s="38">
        <v>0.1</v>
      </c>
      <c r="H245" s="37">
        <f t="shared" si="3"/>
        <v>1.755</v>
      </c>
      <c r="I245" s="37">
        <v>36.0</v>
      </c>
      <c r="J245" s="39">
        <v>45382.0</v>
      </c>
      <c r="K245" s="40"/>
      <c r="L245" s="41">
        <f>+K245*H245</f>
        <v>0.0</v>
      </c>
    </row>
    <row r="246" spans="8:8" ht="18.0" customHeight="1">
      <c r="A246" s="98" t="s">
        <v>260</v>
      </c>
      <c r="B246" s="33" t="s">
        <v>500</v>
      </c>
      <c r="C246" s="40"/>
      <c r="D246" s="40"/>
      <c r="E246" s="54" t="s">
        <v>501</v>
      </c>
      <c r="F246" s="37">
        <v>4.872</v>
      </c>
      <c r="G246" s="38">
        <v>0.1</v>
      </c>
      <c r="H246" s="37">
        <f t="shared" si="3"/>
        <v>4.3848</v>
      </c>
      <c r="I246" s="37">
        <v>40.0</v>
      </c>
      <c r="J246" s="39"/>
      <c r="K246" s="40"/>
      <c r="L246" s="41">
        <f>+K246*H246</f>
        <v>0.0</v>
      </c>
    </row>
    <row r="247" spans="8:8" ht="18.0" customHeight="1">
      <c r="A247" s="47" t="s">
        <v>34</v>
      </c>
      <c r="B247" s="33" t="s">
        <v>502</v>
      </c>
      <c r="C247" s="40"/>
      <c r="D247" s="35">
        <v>7.591442000084E12</v>
      </c>
      <c r="E247" s="64" t="s">
        <v>503</v>
      </c>
      <c r="F247" s="37">
        <v>13.34</v>
      </c>
      <c r="G247" s="38">
        <v>0.1</v>
      </c>
      <c r="H247" s="37">
        <f t="shared" si="3"/>
        <v>12.006</v>
      </c>
      <c r="I247" s="37">
        <v>3.0</v>
      </c>
      <c r="J247" s="39">
        <v>46558.0</v>
      </c>
      <c r="K247" s="40"/>
      <c r="L247" s="41">
        <f>+K247*H247</f>
        <v>0.0</v>
      </c>
    </row>
    <row r="248" spans="8:8" ht="18.0" customHeight="1">
      <c r="A248" s="98" t="s">
        <v>260</v>
      </c>
      <c r="B248" s="33" t="s">
        <v>504</v>
      </c>
      <c r="C248" s="40"/>
      <c r="D248" s="35">
        <v>7.591442000046E12</v>
      </c>
      <c r="E248" s="52" t="s">
        <v>505</v>
      </c>
      <c r="F248" s="37">
        <v>0.812</v>
      </c>
      <c r="G248" s="38">
        <v>0.1</v>
      </c>
      <c r="H248" s="37">
        <f t="shared" si="3"/>
        <v>0.7308000000000001</v>
      </c>
      <c r="I248" s="37">
        <v>19.0</v>
      </c>
      <c r="J248" s="39">
        <v>46600.0</v>
      </c>
      <c r="K248" s="40"/>
      <c r="L248" s="41">
        <f>+K248*H248</f>
        <v>0.0</v>
      </c>
    </row>
    <row r="249" spans="8:8" ht="18.0" customHeight="1">
      <c r="A249" s="98" t="s">
        <v>260</v>
      </c>
      <c r="B249" s="33" t="s">
        <v>506</v>
      </c>
      <c r="C249" s="40"/>
      <c r="D249" s="35">
        <v>7.591442000077E12</v>
      </c>
      <c r="E249" s="71" t="s">
        <v>507</v>
      </c>
      <c r="F249" s="37">
        <v>6.96</v>
      </c>
      <c r="G249" s="38">
        <v>0.1</v>
      </c>
      <c r="H249" s="37">
        <f t="shared" si="3"/>
        <v>6.264</v>
      </c>
      <c r="I249" s="37">
        <v>9.0</v>
      </c>
      <c r="J249" s="39">
        <v>46650.0</v>
      </c>
      <c r="K249" s="40"/>
      <c r="L249" s="41">
        <f>+K249*H249</f>
        <v>0.0</v>
      </c>
    </row>
    <row r="250" spans="8:8" ht="18.0" customHeight="1">
      <c r="A250" s="98" t="s">
        <v>260</v>
      </c>
      <c r="B250" s="33" t="s">
        <v>508</v>
      </c>
      <c r="C250" s="34" t="s">
        <v>24</v>
      </c>
      <c r="D250" s="35">
        <v>7.593255000176E12</v>
      </c>
      <c r="E250" s="64" t="s">
        <v>509</v>
      </c>
      <c r="F250" s="37">
        <v>2.6912</v>
      </c>
      <c r="G250" s="38">
        <v>0.1</v>
      </c>
      <c r="H250" s="37">
        <f t="shared" si="3"/>
        <v>2.42208</v>
      </c>
      <c r="I250" s="37">
        <v>186.0</v>
      </c>
      <c r="J250" s="39">
        <v>46447.0</v>
      </c>
      <c r="K250" s="40"/>
      <c r="L250" s="41">
        <f>+K250*H250</f>
        <v>0.0</v>
      </c>
    </row>
    <row r="251" spans="8:8" ht="18.0" customHeight="1">
      <c r="A251" s="98" t="s">
        <v>260</v>
      </c>
      <c r="B251" s="33" t="s">
        <v>510</v>
      </c>
      <c r="C251" s="34" t="s">
        <v>24</v>
      </c>
      <c r="D251" s="35">
        <v>7.593255000152E12</v>
      </c>
      <c r="E251" s="71" t="s">
        <v>511</v>
      </c>
      <c r="F251" s="37">
        <v>1.0208</v>
      </c>
      <c r="G251" s="38">
        <v>0.1</v>
      </c>
      <c r="H251" s="37">
        <f t="shared" si="3"/>
        <v>0.91872</v>
      </c>
      <c r="I251" s="37">
        <v>797.0</v>
      </c>
      <c r="J251" s="39">
        <v>46478.0</v>
      </c>
      <c r="K251" s="40"/>
      <c r="L251" s="41">
        <f>+K251*H251</f>
        <v>0.0</v>
      </c>
    </row>
    <row r="252" spans="8:8" ht="18.0" customHeight="1">
      <c r="A252" s="98" t="s">
        <v>260</v>
      </c>
      <c r="B252" s="33" t="s">
        <v>512</v>
      </c>
      <c r="C252" s="34" t="s">
        <v>24</v>
      </c>
      <c r="D252" s="35">
        <v>7.593255000169E12</v>
      </c>
      <c r="E252" s="71" t="s">
        <v>513</v>
      </c>
      <c r="F252" s="37">
        <v>1.5544</v>
      </c>
      <c r="G252" s="38">
        <v>0.1</v>
      </c>
      <c r="H252" s="37">
        <f t="shared" si="3"/>
        <v>1.39896</v>
      </c>
      <c r="I252" s="37">
        <v>357.0</v>
      </c>
      <c r="J252" s="39">
        <v>46447.0</v>
      </c>
      <c r="K252" s="40"/>
      <c r="L252" s="41">
        <f>+K252*H252</f>
        <v>0.0</v>
      </c>
    </row>
    <row r="253" spans="8:8" ht="18.0" customHeight="1">
      <c r="A253" s="47" t="s">
        <v>34</v>
      </c>
      <c r="B253" s="33" t="s">
        <v>514</v>
      </c>
      <c r="C253" s="40"/>
      <c r="D253" s="35">
        <v>7.591248851217E12</v>
      </c>
      <c r="E253" s="64" t="s">
        <v>515</v>
      </c>
      <c r="F253" s="37">
        <v>1.45</v>
      </c>
      <c r="G253" s="38">
        <v>0.1</v>
      </c>
      <c r="H253" s="37">
        <f t="shared" si="3"/>
        <v>1.305</v>
      </c>
      <c r="I253" s="37">
        <v>8.0</v>
      </c>
      <c r="J253" s="39">
        <v>45899.0</v>
      </c>
      <c r="K253" s="40"/>
      <c r="L253" s="41">
        <f>+K253*H253</f>
        <v>0.0</v>
      </c>
    </row>
    <row r="254" spans="8:8" ht="18.0" customHeight="1">
      <c r="A254" s="42" t="s">
        <v>16</v>
      </c>
      <c r="B254" s="33" t="s">
        <v>516</v>
      </c>
      <c r="C254" s="34" t="s">
        <v>24</v>
      </c>
      <c r="D254" s="35">
        <v>7.592806133011E12</v>
      </c>
      <c r="E254" s="49" t="s">
        <v>517</v>
      </c>
      <c r="F254" s="37">
        <v>2.05</v>
      </c>
      <c r="G254" s="38">
        <v>0.1</v>
      </c>
      <c r="H254" s="37">
        <f t="shared" si="3"/>
        <v>1.8449999999999998</v>
      </c>
      <c r="I254" s="37">
        <v>60.0</v>
      </c>
      <c r="J254" s="39">
        <v>46568.0</v>
      </c>
      <c r="K254" s="40"/>
      <c r="L254" s="41">
        <f>+K254*H254</f>
        <v>0.0</v>
      </c>
    </row>
    <row r="255" spans="8:8" ht="18.0" customHeight="1">
      <c r="A255" s="42" t="s">
        <v>16</v>
      </c>
      <c r="B255" s="33" t="s">
        <v>518</v>
      </c>
      <c r="C255" s="34" t="s">
        <v>24</v>
      </c>
      <c r="D255" s="35">
        <v>7.592806133028E12</v>
      </c>
      <c r="E255" s="49" t="s">
        <v>519</v>
      </c>
      <c r="F255" s="37">
        <v>3.3</v>
      </c>
      <c r="G255" s="38">
        <v>0.1</v>
      </c>
      <c r="H255" s="37">
        <f t="shared" si="3"/>
        <v>2.9699999999999998</v>
      </c>
      <c r="I255" s="37">
        <v>48.0</v>
      </c>
      <c r="J255" s="39">
        <v>46446.0</v>
      </c>
      <c r="K255" s="40"/>
      <c r="L255" s="41">
        <f>+K255*H255</f>
        <v>0.0</v>
      </c>
    </row>
    <row r="256" spans="8:8" ht="18.0" customHeight="1">
      <c r="A256" s="65" t="s">
        <v>70</v>
      </c>
      <c r="B256" s="33" t="s">
        <v>520</v>
      </c>
      <c r="C256" s="40"/>
      <c r="D256" s="35">
        <v>7.703763001002E12</v>
      </c>
      <c r="E256" s="106" t="s">
        <v>521</v>
      </c>
      <c r="F256" s="37">
        <v>2.25</v>
      </c>
      <c r="G256" s="38">
        <v>0.1</v>
      </c>
      <c r="H256" s="37">
        <f t="shared" si="3"/>
        <v>2.025</v>
      </c>
      <c r="I256" s="37">
        <v>212.0</v>
      </c>
      <c r="J256" s="39">
        <v>45323.0</v>
      </c>
      <c r="K256" s="40"/>
      <c r="L256" s="41">
        <f>+K256*H256</f>
        <v>0.0</v>
      </c>
    </row>
    <row r="257" spans="8:8" ht="18.0" customHeight="1">
      <c r="A257" s="42" t="s">
        <v>16</v>
      </c>
      <c r="B257" s="33" t="s">
        <v>522</v>
      </c>
      <c r="C257" s="40"/>
      <c r="D257" s="35">
        <v>7.59124380162E12</v>
      </c>
      <c r="E257" s="95" t="s">
        <v>523</v>
      </c>
      <c r="F257" s="37">
        <v>2.35</v>
      </c>
      <c r="G257" s="38">
        <v>0.1</v>
      </c>
      <c r="H257" s="37">
        <f t="shared" si="3"/>
        <v>2.115</v>
      </c>
      <c r="I257" s="37">
        <v>6.0</v>
      </c>
      <c r="J257" s="39">
        <v>45381.0</v>
      </c>
      <c r="K257" s="40"/>
      <c r="L257" s="41">
        <f>+K257*H257</f>
        <v>0.0</v>
      </c>
    </row>
    <row r="258" spans="8:8" ht="18.0" customHeight="1">
      <c r="A258" s="42" t="s">
        <v>16</v>
      </c>
      <c r="B258" s="33" t="s">
        <v>524</v>
      </c>
      <c r="C258" s="40"/>
      <c r="D258" s="35">
        <v>7.592432000084E12</v>
      </c>
      <c r="E258" s="83" t="s">
        <v>525</v>
      </c>
      <c r="F258" s="37">
        <v>20.15</v>
      </c>
      <c r="G258" s="38">
        <v>0.1</v>
      </c>
      <c r="H258" s="37">
        <f t="shared" si="3"/>
        <v>18.134999999999998</v>
      </c>
      <c r="I258" s="37">
        <v>1.0</v>
      </c>
      <c r="J258" s="39">
        <v>45444.0</v>
      </c>
      <c r="K258" s="40"/>
      <c r="L258" s="41">
        <f>+K258*H258</f>
        <v>0.0</v>
      </c>
    </row>
    <row r="259" spans="8:8" ht="18.0" customHeight="1">
      <c r="A259" s="42" t="s">
        <v>16</v>
      </c>
      <c r="B259" s="50" t="s">
        <v>526</v>
      </c>
      <c r="C259" s="40"/>
      <c r="D259" s="35">
        <v>7.592432010335E12</v>
      </c>
      <c r="E259" s="59" t="s">
        <v>527</v>
      </c>
      <c r="F259" s="37">
        <v>1.88</v>
      </c>
      <c r="G259" s="38">
        <v>0.1</v>
      </c>
      <c r="H259" s="37">
        <f t="shared" si="3"/>
        <v>1.692</v>
      </c>
      <c r="I259" s="37">
        <v>27.0</v>
      </c>
      <c r="J259" s="39">
        <v>45474.0</v>
      </c>
      <c r="K259" s="40"/>
      <c r="L259" s="41">
        <f>+K259*H259</f>
        <v>0.0</v>
      </c>
    </row>
    <row r="260" spans="8:8" ht="18.0" customHeight="1">
      <c r="A260" s="42" t="s">
        <v>16</v>
      </c>
      <c r="B260" s="33" t="s">
        <v>528</v>
      </c>
      <c r="C260" s="40"/>
      <c r="D260" s="35">
        <v>7.598431000056E12</v>
      </c>
      <c r="E260" s="36" t="s">
        <v>529</v>
      </c>
      <c r="F260" s="37">
        <v>4.95</v>
      </c>
      <c r="G260" s="38">
        <v>0.1</v>
      </c>
      <c r="H260" s="37">
        <f t="shared" si="3"/>
        <v>4.455</v>
      </c>
      <c r="I260" s="37">
        <v>40.0</v>
      </c>
      <c r="J260" s="39">
        <v>45230.0</v>
      </c>
      <c r="K260" s="40"/>
      <c r="L260" s="41">
        <f>+K260*H260</f>
        <v>0.0</v>
      </c>
    </row>
    <row r="261" spans="8:8" ht="18.0" customHeight="1">
      <c r="A261" s="42" t="s">
        <v>19</v>
      </c>
      <c r="B261" s="33" t="s">
        <v>530</v>
      </c>
      <c r="C261" s="40"/>
      <c r="D261" s="35">
        <v>7.59902800035E12</v>
      </c>
      <c r="E261" s="52" t="s">
        <v>531</v>
      </c>
      <c r="F261" s="37">
        <v>2.41</v>
      </c>
      <c r="G261" s="38">
        <v>0.1</v>
      </c>
      <c r="H261" s="37">
        <f t="shared" si="3"/>
        <v>2.169</v>
      </c>
      <c r="I261" s="37">
        <v>9.0</v>
      </c>
      <c r="J261" s="39">
        <v>45323.0</v>
      </c>
      <c r="K261" s="40"/>
      <c r="L261" s="41">
        <f>+K261*H261</f>
        <v>0.0</v>
      </c>
    </row>
    <row r="262" spans="8:8" ht="18.0" customHeight="1">
      <c r="A262" s="65" t="s">
        <v>70</v>
      </c>
      <c r="B262" s="33" t="s">
        <v>532</v>
      </c>
      <c r="C262" s="40"/>
      <c r="D262" s="35">
        <v>7.599028000343E12</v>
      </c>
      <c r="E262" s="77" t="s">
        <v>533</v>
      </c>
      <c r="F262" s="37">
        <v>3.65</v>
      </c>
      <c r="G262" s="38">
        <v>0.1</v>
      </c>
      <c r="H262" s="37">
        <f t="shared" si="3"/>
        <v>3.285</v>
      </c>
      <c r="I262" s="37">
        <v>8.0</v>
      </c>
      <c r="J262" s="39">
        <v>45412.0</v>
      </c>
      <c r="K262" s="40"/>
      <c r="L262" s="41">
        <f>+K262*H262</f>
        <v>0.0</v>
      </c>
    </row>
    <row r="263" spans="8:8" ht="18.0" customHeight="1">
      <c r="A263" s="42" t="s">
        <v>16</v>
      </c>
      <c r="B263" s="33" t="s">
        <v>534</v>
      </c>
      <c r="C263" s="40"/>
      <c r="D263" s="35">
        <v>7.703763722686E12</v>
      </c>
      <c r="E263" s="69" t="s">
        <v>535</v>
      </c>
      <c r="F263" s="37">
        <v>3.37</v>
      </c>
      <c r="G263" s="38">
        <v>0.1</v>
      </c>
      <c r="H263" s="37">
        <f t="shared" si="3"/>
        <v>3.033</v>
      </c>
      <c r="I263" s="37">
        <v>159.0</v>
      </c>
      <c r="J263" s="39">
        <v>45231.0</v>
      </c>
      <c r="K263" s="40"/>
      <c r="L263" s="41">
        <f>+K263*H263</f>
        <v>0.0</v>
      </c>
    </row>
    <row r="264" spans="8:8" ht="18.0" customHeight="1">
      <c r="A264" s="42" t="s">
        <v>16</v>
      </c>
      <c r="B264" s="33" t="s">
        <v>536</v>
      </c>
      <c r="C264" s="40"/>
      <c r="D264" s="35">
        <v>7.592616576893E12</v>
      </c>
      <c r="E264" s="70" t="s">
        <v>537</v>
      </c>
      <c r="F264" s="37">
        <v>2.52</v>
      </c>
      <c r="G264" s="38">
        <v>0.1</v>
      </c>
      <c r="H264" s="37">
        <f t="shared" si="3"/>
        <v>2.268</v>
      </c>
      <c r="I264" s="37">
        <v>19.0</v>
      </c>
      <c r="J264" s="39">
        <v>45381.0</v>
      </c>
      <c r="K264" s="40"/>
      <c r="L264" s="41">
        <f>+K264*H264</f>
        <v>0.0</v>
      </c>
    </row>
    <row r="265" spans="8:8" ht="18.0" customHeight="1">
      <c r="A265" s="84" t="s">
        <v>151</v>
      </c>
      <c r="B265" s="33" t="s">
        <v>538</v>
      </c>
      <c r="C265" s="40"/>
      <c r="D265" s="40"/>
      <c r="E265" s="89" t="s">
        <v>539</v>
      </c>
      <c r="F265" s="37">
        <v>0.95</v>
      </c>
      <c r="G265" s="38">
        <v>0.1</v>
      </c>
      <c r="H265" s="37">
        <f t="shared" si="3"/>
        <v>0.855</v>
      </c>
      <c r="I265" s="37">
        <v>50.0</v>
      </c>
      <c r="J265" s="39">
        <v>45596.0</v>
      </c>
      <c r="K265" s="40"/>
      <c r="L265" s="41">
        <f>+K265*H265</f>
        <v>0.0</v>
      </c>
    </row>
    <row r="266" spans="8:8" ht="18.0" customHeight="1">
      <c r="A266" s="42" t="s">
        <v>16</v>
      </c>
      <c r="B266" s="33" t="s">
        <v>540</v>
      </c>
      <c r="C266" s="40"/>
      <c r="D266" s="67">
        <v>1.89060475949E13</v>
      </c>
      <c r="E266" s="81" t="s">
        <v>541</v>
      </c>
      <c r="F266" s="37">
        <v>7.0</v>
      </c>
      <c r="G266" s="38">
        <v>0.1</v>
      </c>
      <c r="H266" s="37">
        <f t="shared" si="3"/>
        <v>6.3</v>
      </c>
      <c r="I266" s="37">
        <v>34.0</v>
      </c>
      <c r="J266" s="39">
        <v>45595.0</v>
      </c>
      <c r="K266" s="40"/>
      <c r="L266" s="41">
        <f>+K266*H266</f>
        <v>0.0</v>
      </c>
    </row>
    <row r="267" spans="8:8" ht="18.0" customHeight="1">
      <c r="A267" s="42" t="s">
        <v>16</v>
      </c>
      <c r="B267" s="33" t="s">
        <v>542</v>
      </c>
      <c r="C267" s="40"/>
      <c r="D267" s="35">
        <v>7.598176000137E12</v>
      </c>
      <c r="E267" s="70" t="s">
        <v>543</v>
      </c>
      <c r="F267" s="37">
        <v>2.4</v>
      </c>
      <c r="G267" s="38">
        <v>0.1</v>
      </c>
      <c r="H267" s="37">
        <f t="shared" si="3"/>
        <v>2.16</v>
      </c>
      <c r="I267" s="37">
        <v>34.0</v>
      </c>
      <c r="J267" s="39">
        <v>45657.0</v>
      </c>
      <c r="K267" s="40"/>
      <c r="L267" s="41">
        <f>+K267*H267</f>
        <v>0.0</v>
      </c>
    </row>
    <row r="268" spans="8:8" ht="18.0" customHeight="1">
      <c r="A268" s="42" t="s">
        <v>16</v>
      </c>
      <c r="B268" s="33" t="s">
        <v>544</v>
      </c>
      <c r="C268" s="40"/>
      <c r="D268" s="35">
        <v>7.598869002097E12</v>
      </c>
      <c r="E268" s="44" t="s">
        <v>545</v>
      </c>
      <c r="F268" s="37">
        <v>2.0</v>
      </c>
      <c r="G268" s="38">
        <v>0.1</v>
      </c>
      <c r="H268" s="37">
        <f t="shared" si="4" ref="H268:H331">+F268-F268*G268</f>
        <v>1.8</v>
      </c>
      <c r="I268" s="37">
        <v>14.0</v>
      </c>
      <c r="J268" s="39">
        <v>45658.0</v>
      </c>
      <c r="K268" s="40"/>
      <c r="L268" s="41">
        <f>+K268*H268</f>
        <v>0.0</v>
      </c>
    </row>
    <row r="269" spans="8:8" ht="18.0" customHeight="1">
      <c r="A269" s="42" t="s">
        <v>16</v>
      </c>
      <c r="B269" s="33" t="s">
        <v>546</v>
      </c>
      <c r="C269" s="40"/>
      <c r="D269" s="35">
        <v>8.906005117243E12</v>
      </c>
      <c r="E269" s="70" t="s">
        <v>547</v>
      </c>
      <c r="F269" s="37">
        <v>1.7</v>
      </c>
      <c r="G269" s="38">
        <v>0.1</v>
      </c>
      <c r="H269" s="37">
        <f t="shared" si="4"/>
        <v>1.53</v>
      </c>
      <c r="I269" s="37">
        <v>56.0</v>
      </c>
      <c r="J269" s="39">
        <v>45597.0</v>
      </c>
      <c r="K269" s="40"/>
      <c r="L269" s="41">
        <f>+K269*H269</f>
        <v>0.0</v>
      </c>
    </row>
    <row r="270" spans="8:8" ht="18.0" customHeight="1">
      <c r="A270" s="42" t="s">
        <v>16</v>
      </c>
      <c r="B270" s="33" t="s">
        <v>548</v>
      </c>
      <c r="C270" s="40"/>
      <c r="D270" s="35">
        <v>7.598869002103E12</v>
      </c>
      <c r="E270" s="44" t="s">
        <v>549</v>
      </c>
      <c r="F270" s="37">
        <v>4.8</v>
      </c>
      <c r="G270" s="38">
        <v>0.1</v>
      </c>
      <c r="H270" s="37">
        <f t="shared" si="4"/>
        <v>4.32</v>
      </c>
      <c r="I270" s="37">
        <v>60.0</v>
      </c>
      <c r="J270" s="39">
        <v>45689.0</v>
      </c>
      <c r="K270" s="40"/>
      <c r="L270" s="41">
        <f>+K270*H270</f>
        <v>0.0</v>
      </c>
    </row>
    <row r="271" spans="8:8" ht="18.0" customHeight="1">
      <c r="A271" s="62" t="s">
        <v>61</v>
      </c>
      <c r="B271" s="50" t="s">
        <v>550</v>
      </c>
      <c r="C271" s="40"/>
      <c r="D271" s="35">
        <v>7.591020005296E12</v>
      </c>
      <c r="E271" s="49" t="s">
        <v>551</v>
      </c>
      <c r="F271" s="37">
        <v>2.85</v>
      </c>
      <c r="G271" s="38">
        <v>0.1</v>
      </c>
      <c r="H271" s="37">
        <f t="shared" si="4"/>
        <v>2.565</v>
      </c>
      <c r="I271" s="37">
        <v>2150.0</v>
      </c>
      <c r="J271" s="39">
        <v>46508.0</v>
      </c>
      <c r="K271" s="40"/>
      <c r="L271" s="41">
        <f>+K271*H271</f>
        <v>0.0</v>
      </c>
    </row>
    <row r="272" spans="8:8" ht="18.0" customHeight="1">
      <c r="A272" s="62" t="s">
        <v>61</v>
      </c>
      <c r="B272" s="50" t="s">
        <v>552</v>
      </c>
      <c r="C272" s="40"/>
      <c r="D272" s="35">
        <v>7.591020005302E12</v>
      </c>
      <c r="E272" s="86" t="s">
        <v>553</v>
      </c>
      <c r="F272" s="37">
        <v>4.07</v>
      </c>
      <c r="G272" s="38">
        <v>0.1</v>
      </c>
      <c r="H272" s="37">
        <f t="shared" si="4"/>
        <v>3.6630000000000003</v>
      </c>
      <c r="I272" s="37">
        <v>1474.0</v>
      </c>
      <c r="J272" s="39">
        <v>46172.0</v>
      </c>
      <c r="K272" s="40"/>
      <c r="L272" s="41">
        <f>+K272*H272</f>
        <v>0.0</v>
      </c>
    </row>
    <row r="273" spans="8:8" ht="18.0" customHeight="1">
      <c r="A273" s="62" t="s">
        <v>61</v>
      </c>
      <c r="B273" s="50" t="s">
        <v>554</v>
      </c>
      <c r="C273" s="40"/>
      <c r="D273" s="35">
        <v>7.591020005319E12</v>
      </c>
      <c r="E273" s="48" t="s">
        <v>555</v>
      </c>
      <c r="F273" s="37">
        <v>5.56</v>
      </c>
      <c r="G273" s="38">
        <v>0.1</v>
      </c>
      <c r="H273" s="37">
        <f t="shared" si="4"/>
        <v>5.004</v>
      </c>
      <c r="I273" s="37">
        <v>935.0</v>
      </c>
      <c r="J273" s="39">
        <v>46143.0</v>
      </c>
      <c r="K273" s="40"/>
      <c r="L273" s="41">
        <f>+K273*H273</f>
        <v>0.0</v>
      </c>
    </row>
    <row r="274" spans="8:8" ht="18.0" customHeight="1">
      <c r="A274" s="62" t="s">
        <v>61</v>
      </c>
      <c r="B274" s="33" t="s">
        <v>556</v>
      </c>
      <c r="C274" s="40"/>
      <c r="D274" s="35">
        <v>7.591519317824E12</v>
      </c>
      <c r="E274" s="46" t="s">
        <v>557</v>
      </c>
      <c r="F274" s="37">
        <v>2.98</v>
      </c>
      <c r="G274" s="38">
        <v>0.1</v>
      </c>
      <c r="H274" s="37">
        <f t="shared" si="4"/>
        <v>2.682</v>
      </c>
      <c r="I274" s="37">
        <v>58.0</v>
      </c>
      <c r="J274" s="39">
        <v>45444.0</v>
      </c>
      <c r="K274" s="40"/>
      <c r="L274" s="41">
        <f>+K274*H274</f>
        <v>0.0</v>
      </c>
    </row>
    <row r="275" spans="8:8" ht="18.0" customHeight="1">
      <c r="A275" s="62" t="s">
        <v>61</v>
      </c>
      <c r="B275" s="33" t="s">
        <v>558</v>
      </c>
      <c r="C275" s="40"/>
      <c r="D275" s="35">
        <v>7.591519000467E12</v>
      </c>
      <c r="E275" s="77" t="s">
        <v>559</v>
      </c>
      <c r="F275" s="37">
        <v>1.8</v>
      </c>
      <c r="G275" s="38">
        <v>0.1</v>
      </c>
      <c r="H275" s="37">
        <f t="shared" si="4"/>
        <v>1.62</v>
      </c>
      <c r="I275" s="37">
        <v>163.0</v>
      </c>
      <c r="J275" s="39">
        <v>45748.0</v>
      </c>
      <c r="K275" s="40"/>
      <c r="L275" s="41">
        <f>+K275*H275</f>
        <v>0.0</v>
      </c>
    </row>
    <row r="276" spans="8:8" ht="18.0" customHeight="1">
      <c r="A276" s="62" t="s">
        <v>61</v>
      </c>
      <c r="B276" s="33" t="s">
        <v>560</v>
      </c>
      <c r="C276" s="40"/>
      <c r="D276" s="35">
        <v>7.591519001495E12</v>
      </c>
      <c r="E276" s="79" t="s">
        <v>561</v>
      </c>
      <c r="F276" s="37">
        <v>2.6</v>
      </c>
      <c r="G276" s="38">
        <v>0.1</v>
      </c>
      <c r="H276" s="37">
        <f t="shared" si="4"/>
        <v>2.34</v>
      </c>
      <c r="I276" s="37">
        <v>73.0</v>
      </c>
      <c r="J276" s="39">
        <v>45870.0</v>
      </c>
      <c r="K276" s="40"/>
      <c r="L276" s="41">
        <f>+K276*H276</f>
        <v>0.0</v>
      </c>
    </row>
    <row r="277" spans="8:8" ht="18.0" customHeight="1">
      <c r="A277" s="42" t="s">
        <v>16</v>
      </c>
      <c r="B277" s="33" t="s">
        <v>562</v>
      </c>
      <c r="C277" s="34" t="s">
        <v>24</v>
      </c>
      <c r="D277" s="35">
        <v>7.591062012948E12</v>
      </c>
      <c r="E277" s="88" t="s">
        <v>563</v>
      </c>
      <c r="F277" s="37">
        <v>2.35</v>
      </c>
      <c r="G277" s="38">
        <v>0.1</v>
      </c>
      <c r="H277" s="37">
        <f t="shared" si="4"/>
        <v>2.115</v>
      </c>
      <c r="I277" s="37">
        <v>120.0</v>
      </c>
      <c r="J277" s="39">
        <v>45595.0</v>
      </c>
      <c r="K277" s="40"/>
      <c r="L277" s="41">
        <f>+K277*H277</f>
        <v>0.0</v>
      </c>
    </row>
    <row r="278" spans="8:8" ht="18.0" customHeight="1">
      <c r="A278" s="65" t="s">
        <v>70</v>
      </c>
      <c r="B278" s="33" t="s">
        <v>564</v>
      </c>
      <c r="C278" s="40"/>
      <c r="D278" s="35">
        <v>7.591062000105E12</v>
      </c>
      <c r="E278" s="66" t="s">
        <v>565</v>
      </c>
      <c r="F278" s="37">
        <v>4.75</v>
      </c>
      <c r="G278" s="38">
        <v>0.1</v>
      </c>
      <c r="H278" s="37">
        <f t="shared" si="4"/>
        <v>4.275</v>
      </c>
      <c r="I278" s="37">
        <v>1277.0</v>
      </c>
      <c r="J278" s="39">
        <v>45557.0</v>
      </c>
      <c r="K278" s="40"/>
      <c r="L278" s="41">
        <f>+K278*H278</f>
        <v>0.0</v>
      </c>
    </row>
    <row r="279" spans="8:8" ht="18.0" customHeight="1">
      <c r="A279" s="42" t="s">
        <v>16</v>
      </c>
      <c r="B279" s="33" t="s">
        <v>566</v>
      </c>
      <c r="C279" s="34" t="s">
        <v>24</v>
      </c>
      <c r="D279" s="35">
        <v>7.592601201021E12</v>
      </c>
      <c r="E279" s="48" t="s">
        <v>567</v>
      </c>
      <c r="F279" s="37">
        <v>2.05</v>
      </c>
      <c r="G279" s="38">
        <v>0.1</v>
      </c>
      <c r="H279" s="37">
        <f t="shared" si="4"/>
        <v>1.8449999999999998</v>
      </c>
      <c r="I279" s="37">
        <v>60.0</v>
      </c>
      <c r="J279" s="39">
        <v>45260.0</v>
      </c>
      <c r="K279" s="40"/>
      <c r="L279" s="41">
        <f>+K279*H279</f>
        <v>0.0</v>
      </c>
    </row>
    <row r="280" spans="8:8" ht="18.0" customHeight="1">
      <c r="A280" s="42" t="s">
        <v>19</v>
      </c>
      <c r="B280" s="33" t="s">
        <v>568</v>
      </c>
      <c r="C280" s="40"/>
      <c r="D280" s="40"/>
      <c r="E280" s="64" t="s">
        <v>569</v>
      </c>
      <c r="F280" s="37">
        <v>0.45</v>
      </c>
      <c r="G280" s="38">
        <v>0.1</v>
      </c>
      <c r="H280" s="37">
        <f t="shared" si="4"/>
        <v>0.405</v>
      </c>
      <c r="I280" s="37">
        <v>224.0</v>
      </c>
      <c r="J280" s="39">
        <v>45901.0</v>
      </c>
      <c r="K280" s="40"/>
      <c r="L280" s="41">
        <f>+K280*H280</f>
        <v>0.0</v>
      </c>
    </row>
    <row r="281" spans="8:8" ht="18.0" customHeight="1">
      <c r="A281" s="42" t="s">
        <v>19</v>
      </c>
      <c r="B281" s="33" t="s">
        <v>570</v>
      </c>
      <c r="C281" s="40"/>
      <c r="D281" s="35">
        <v>7.594001452003E12</v>
      </c>
      <c r="E281" s="76" t="s">
        <v>571</v>
      </c>
      <c r="F281" s="37">
        <v>20.4624</v>
      </c>
      <c r="G281" s="38">
        <v>0.1</v>
      </c>
      <c r="H281" s="37">
        <f t="shared" si="4"/>
        <v>18.416159999999998</v>
      </c>
      <c r="I281" s="37">
        <v>3.0</v>
      </c>
      <c r="J281" s="39">
        <v>45597.0</v>
      </c>
      <c r="K281" s="40"/>
      <c r="L281" s="41">
        <f>+K281*H281</f>
        <v>0.0</v>
      </c>
    </row>
    <row r="282" spans="8:8" ht="18.0" customHeight="1">
      <c r="A282" s="42" t="s">
        <v>16</v>
      </c>
      <c r="B282" s="33" t="s">
        <v>572</v>
      </c>
      <c r="C282" s="34" t="s">
        <v>24</v>
      </c>
      <c r="D282" s="35">
        <v>7.592806133042E12</v>
      </c>
      <c r="E282" s="48" t="s">
        <v>573</v>
      </c>
      <c r="F282" s="37">
        <v>3.94</v>
      </c>
      <c r="G282" s="38">
        <v>0.1</v>
      </c>
      <c r="H282" s="37">
        <f t="shared" si="4"/>
        <v>3.546</v>
      </c>
      <c r="I282" s="37">
        <v>48.0</v>
      </c>
      <c r="J282" s="39">
        <v>46173.0</v>
      </c>
      <c r="K282" s="40"/>
      <c r="L282" s="41">
        <f>+K282*H282</f>
        <v>0.0</v>
      </c>
    </row>
    <row r="283" spans="8:8" ht="18.0" customHeight="1">
      <c r="A283" s="65" t="s">
        <v>70</v>
      </c>
      <c r="B283" s="33" t="s">
        <v>574</v>
      </c>
      <c r="C283" s="40"/>
      <c r="D283" s="35">
        <v>8.902297021916E12</v>
      </c>
      <c r="E283" s="43" t="s">
        <v>575</v>
      </c>
      <c r="F283" s="37">
        <v>3.6</v>
      </c>
      <c r="G283" s="38">
        <v>0.1</v>
      </c>
      <c r="H283" s="37">
        <f t="shared" si="4"/>
        <v>3.24</v>
      </c>
      <c r="I283" s="37">
        <v>120.0</v>
      </c>
      <c r="J283" s="39">
        <v>45293.0</v>
      </c>
      <c r="K283" s="40"/>
      <c r="L283" s="41">
        <f>+K283*H283</f>
        <v>0.0</v>
      </c>
    </row>
    <row r="284" spans="8:8" ht="18.0" customHeight="1">
      <c r="A284" s="65" t="s">
        <v>70</v>
      </c>
      <c r="B284" s="33" t="s">
        <v>576</v>
      </c>
      <c r="C284" s="40"/>
      <c r="D284" s="35">
        <v>8.902297016516E12</v>
      </c>
      <c r="E284" s="46" t="s">
        <v>577</v>
      </c>
      <c r="F284" s="37">
        <v>2.0</v>
      </c>
      <c r="G284" s="38">
        <v>0.1</v>
      </c>
      <c r="H284" s="37">
        <f t="shared" si="4"/>
        <v>1.8</v>
      </c>
      <c r="I284" s="37">
        <v>112.0</v>
      </c>
      <c r="J284" s="39">
        <v>45689.0</v>
      </c>
      <c r="K284" s="40"/>
      <c r="L284" s="41">
        <f>+K284*H284</f>
        <v>0.0</v>
      </c>
    </row>
    <row r="285" spans="8:8" ht="18.0" customHeight="1">
      <c r="A285" s="65" t="s">
        <v>70</v>
      </c>
      <c r="B285" s="33" t="s">
        <v>578</v>
      </c>
      <c r="C285" s="40"/>
      <c r="D285" s="35">
        <v>7.703153020064E12</v>
      </c>
      <c r="E285" s="88" t="s">
        <v>579</v>
      </c>
      <c r="F285" s="37">
        <v>3.35</v>
      </c>
      <c r="G285" s="38">
        <v>0.1</v>
      </c>
      <c r="H285" s="37">
        <f t="shared" si="4"/>
        <v>3.015</v>
      </c>
      <c r="I285" s="37">
        <v>109.0</v>
      </c>
      <c r="J285" s="39">
        <v>45566.0</v>
      </c>
      <c r="K285" s="40"/>
      <c r="L285" s="41">
        <f>+K285*H285</f>
        <v>0.0</v>
      </c>
    </row>
    <row r="286" spans="8:8" ht="18.0" customHeight="1">
      <c r="A286" s="65" t="s">
        <v>70</v>
      </c>
      <c r="B286" s="33" t="s">
        <v>580</v>
      </c>
      <c r="C286" s="40"/>
      <c r="D286" s="35">
        <v>7.59261600501E12</v>
      </c>
      <c r="E286" s="45" t="s">
        <v>581</v>
      </c>
      <c r="F286" s="37">
        <v>2.1</v>
      </c>
      <c r="G286" s="38">
        <v>0.1</v>
      </c>
      <c r="H286" s="37">
        <f t="shared" si="4"/>
        <v>1.8900000000000001</v>
      </c>
      <c r="I286" s="37">
        <v>192.0</v>
      </c>
      <c r="J286" s="39">
        <v>45443.0</v>
      </c>
      <c r="K286" s="40"/>
      <c r="L286" s="41">
        <f>+K286*H286</f>
        <v>0.0</v>
      </c>
    </row>
    <row r="287" spans="8:8" ht="18.0" customHeight="1">
      <c r="A287" s="65" t="s">
        <v>70</v>
      </c>
      <c r="B287" s="33" t="s">
        <v>582</v>
      </c>
      <c r="C287" s="40"/>
      <c r="D287" s="35">
        <v>7.592454120302E12</v>
      </c>
      <c r="E287" s="91" t="s">
        <v>583</v>
      </c>
      <c r="F287" s="37">
        <v>3.65</v>
      </c>
      <c r="G287" s="38">
        <v>0.1</v>
      </c>
      <c r="H287" s="37">
        <f t="shared" si="4"/>
        <v>3.285</v>
      </c>
      <c r="I287" s="37">
        <v>31.0</v>
      </c>
      <c r="J287" s="39">
        <v>45534.0</v>
      </c>
      <c r="K287" s="40"/>
      <c r="L287" s="41">
        <f>+K287*H287</f>
        <v>0.0</v>
      </c>
    </row>
    <row r="288" spans="8:8" ht="18.0" customHeight="1">
      <c r="A288" s="65" t="s">
        <v>70</v>
      </c>
      <c r="B288" s="33" t="s">
        <v>584</v>
      </c>
      <c r="C288" s="40"/>
      <c r="D288" s="35">
        <v>7.592616006017E12</v>
      </c>
      <c r="E288" s="86" t="s">
        <v>585</v>
      </c>
      <c r="F288" s="37">
        <v>2.17</v>
      </c>
      <c r="G288" s="38">
        <v>0.1</v>
      </c>
      <c r="H288" s="37">
        <f t="shared" si="4"/>
        <v>1.9529999999999998</v>
      </c>
      <c r="I288" s="37">
        <v>288.0</v>
      </c>
      <c r="J288" s="39">
        <v>45430.0</v>
      </c>
      <c r="K288" s="40"/>
      <c r="L288" s="41">
        <f>+K288*H288</f>
        <v>0.0</v>
      </c>
    </row>
    <row r="289" spans="8:8" ht="18.0" customHeight="1">
      <c r="A289" s="42" t="s">
        <v>16</v>
      </c>
      <c r="B289" s="33" t="s">
        <v>586</v>
      </c>
      <c r="C289" s="40"/>
      <c r="D289" s="35">
        <v>7.598429001744E12</v>
      </c>
      <c r="E289" s="60" t="s">
        <v>587</v>
      </c>
      <c r="F289" s="37">
        <v>2.45</v>
      </c>
      <c r="G289" s="38">
        <v>0.1</v>
      </c>
      <c r="H289" s="37">
        <f t="shared" si="4"/>
        <v>2.205</v>
      </c>
      <c r="I289" s="37">
        <v>80.0</v>
      </c>
      <c r="J289" s="39">
        <v>45200.0</v>
      </c>
      <c r="K289" s="40"/>
      <c r="L289" s="41">
        <f>+K289*H289</f>
        <v>0.0</v>
      </c>
    </row>
    <row r="290" spans="8:8" ht="18.0" customHeight="1">
      <c r="A290" s="65" t="s">
        <v>70</v>
      </c>
      <c r="B290" s="50" t="s">
        <v>588</v>
      </c>
      <c r="C290" s="40"/>
      <c r="D290" s="35">
        <v>7.594000850909E12</v>
      </c>
      <c r="E290" s="78" t="s">
        <v>589</v>
      </c>
      <c r="F290" s="37">
        <v>2.0</v>
      </c>
      <c r="G290" s="38">
        <v>0.1</v>
      </c>
      <c r="H290" s="37">
        <f t="shared" si="4"/>
        <v>1.8</v>
      </c>
      <c r="I290" s="37">
        <v>213.0</v>
      </c>
      <c r="J290" s="39">
        <v>45960.0</v>
      </c>
      <c r="K290" s="40"/>
      <c r="L290" s="41">
        <f>+K290*H290</f>
        <v>0.0</v>
      </c>
    </row>
    <row r="291" spans="8:8" ht="18.0" customHeight="1">
      <c r="A291" s="65" t="s">
        <v>70</v>
      </c>
      <c r="B291" s="33" t="s">
        <v>590</v>
      </c>
      <c r="C291" s="40"/>
      <c r="D291" s="35">
        <v>7.467217703408E12</v>
      </c>
      <c r="E291" s="70" t="s">
        <v>591</v>
      </c>
      <c r="F291" s="37">
        <v>2.2</v>
      </c>
      <c r="G291" s="38">
        <v>0.1</v>
      </c>
      <c r="H291" s="37">
        <f t="shared" si="4"/>
        <v>1.9800000000000002</v>
      </c>
      <c r="I291" s="37">
        <v>58.0</v>
      </c>
      <c r="J291" s="39">
        <v>45748.0</v>
      </c>
      <c r="K291" s="40"/>
      <c r="L291" s="41">
        <f>+K291*H291</f>
        <v>0.0</v>
      </c>
    </row>
    <row r="292" spans="8:8" ht="18.0" customHeight="1">
      <c r="A292" s="65" t="s">
        <v>70</v>
      </c>
      <c r="B292" s="50" t="s">
        <v>592</v>
      </c>
      <c r="C292" s="40"/>
      <c r="D292" s="35">
        <v>7.594000850923E12</v>
      </c>
      <c r="E292" s="45" t="s">
        <v>593</v>
      </c>
      <c r="F292" s="37">
        <v>2.1</v>
      </c>
      <c r="G292" s="38">
        <v>0.1</v>
      </c>
      <c r="H292" s="37">
        <f t="shared" si="4"/>
        <v>1.8900000000000001</v>
      </c>
      <c r="I292" s="37">
        <v>85.0</v>
      </c>
      <c r="J292" s="39">
        <v>45960.0</v>
      </c>
      <c r="K292" s="40"/>
      <c r="L292" s="41">
        <f>+K292*H292</f>
        <v>0.0</v>
      </c>
    </row>
    <row r="293" spans="8:8" ht="18.0" customHeight="1">
      <c r="A293" s="65" t="s">
        <v>70</v>
      </c>
      <c r="B293" s="33" t="s">
        <v>594</v>
      </c>
      <c r="C293" s="40"/>
      <c r="D293" s="35">
        <v>7.594000851593E12</v>
      </c>
      <c r="E293" s="63" t="s">
        <v>595</v>
      </c>
      <c r="F293" s="37">
        <v>2.55</v>
      </c>
      <c r="G293" s="38">
        <v>0.1</v>
      </c>
      <c r="H293" s="37">
        <f t="shared" si="4"/>
        <v>2.295</v>
      </c>
      <c r="I293" s="37">
        <v>181.0</v>
      </c>
      <c r="J293" s="39">
        <v>45899.0</v>
      </c>
      <c r="K293" s="40"/>
      <c r="L293" s="41">
        <f>+K293*H293</f>
        <v>0.0</v>
      </c>
    </row>
    <row r="294" spans="8:8" ht="18.0" customHeight="1">
      <c r="A294" s="84" t="s">
        <v>151</v>
      </c>
      <c r="B294" s="33" t="s">
        <v>596</v>
      </c>
      <c r="C294" s="40"/>
      <c r="D294" s="35">
        <v>7.594000851586E12</v>
      </c>
      <c r="E294" s="69" t="s">
        <v>597</v>
      </c>
      <c r="F294" s="37">
        <v>1.75</v>
      </c>
      <c r="G294" s="38">
        <v>0.1</v>
      </c>
      <c r="H294" s="37">
        <f t="shared" si="4"/>
        <v>1.575</v>
      </c>
      <c r="I294" s="37">
        <v>56.0</v>
      </c>
      <c r="J294" s="39">
        <v>45868.0</v>
      </c>
      <c r="K294" s="40"/>
      <c r="L294" s="41">
        <f>+K294*H294</f>
        <v>0.0</v>
      </c>
    </row>
    <row r="295" spans="8:8" ht="18.0" customHeight="1">
      <c r="A295" s="65" t="s">
        <v>70</v>
      </c>
      <c r="B295" s="50" t="s">
        <v>598</v>
      </c>
      <c r="C295" s="40"/>
      <c r="D295" s="35">
        <v>7.467922680889E12</v>
      </c>
      <c r="E295" s="81" t="s">
        <v>599</v>
      </c>
      <c r="F295" s="37">
        <v>5.0</v>
      </c>
      <c r="G295" s="38">
        <v>0.1</v>
      </c>
      <c r="H295" s="37">
        <f t="shared" si="4"/>
        <v>4.5</v>
      </c>
      <c r="I295" s="37">
        <v>109.0</v>
      </c>
      <c r="J295" s="39">
        <v>45746.0</v>
      </c>
      <c r="K295" s="40"/>
      <c r="L295" s="41">
        <f>+K295*H295</f>
        <v>0.0</v>
      </c>
    </row>
    <row r="296" spans="8:8" ht="18.0" customHeight="1">
      <c r="A296" s="84" t="s">
        <v>151</v>
      </c>
      <c r="B296" s="33" t="s">
        <v>600</v>
      </c>
      <c r="C296" s="40"/>
      <c r="D296" s="35">
        <v>7.707236128661E12</v>
      </c>
      <c r="E296" s="86" t="s">
        <v>601</v>
      </c>
      <c r="F296" s="37">
        <v>24.1</v>
      </c>
      <c r="G296" s="38">
        <v>0.1</v>
      </c>
      <c r="H296" s="37">
        <f t="shared" si="4"/>
        <v>21.69</v>
      </c>
      <c r="I296" s="37">
        <v>16.0</v>
      </c>
      <c r="J296" s="39">
        <v>45534.0</v>
      </c>
      <c r="K296" s="40"/>
      <c r="L296" s="41">
        <f>+K296*H296</f>
        <v>0.0</v>
      </c>
    </row>
    <row r="297" spans="8:8" ht="18.0" customHeight="1">
      <c r="A297" s="84" t="s">
        <v>151</v>
      </c>
      <c r="B297" s="50" t="s">
        <v>602</v>
      </c>
      <c r="C297" s="34" t="s">
        <v>24</v>
      </c>
      <c r="D297" s="35">
        <v>7.800061031103E12</v>
      </c>
      <c r="E297" s="46" t="s">
        <v>603</v>
      </c>
      <c r="F297" s="37">
        <v>0.75</v>
      </c>
      <c r="G297" s="38">
        <v>0.1</v>
      </c>
      <c r="H297" s="37">
        <f t="shared" si="4"/>
        <v>0.675</v>
      </c>
      <c r="I297" s="37">
        <v>298.0</v>
      </c>
      <c r="J297" s="39">
        <v>45078.0</v>
      </c>
      <c r="K297" s="40"/>
      <c r="L297" s="41">
        <f>+K297*H297</f>
        <v>0.0</v>
      </c>
    </row>
    <row r="298" spans="8:8" ht="18.0" customHeight="1">
      <c r="A298" s="84" t="s">
        <v>151</v>
      </c>
      <c r="B298" s="33" t="s">
        <v>604</v>
      </c>
      <c r="C298" s="40"/>
      <c r="D298" s="35">
        <v>8.908003460512E12</v>
      </c>
      <c r="E298" s="81" t="s">
        <v>605</v>
      </c>
      <c r="F298" s="37">
        <v>7.0</v>
      </c>
      <c r="G298" s="38">
        <v>0.1</v>
      </c>
      <c r="H298" s="37">
        <f t="shared" si="4"/>
        <v>6.3</v>
      </c>
      <c r="I298" s="37">
        <v>31.0</v>
      </c>
      <c r="J298" s="39">
        <v>45442.0</v>
      </c>
      <c r="K298" s="40"/>
      <c r="L298" s="41">
        <f>+K298*H298</f>
        <v>0.0</v>
      </c>
    </row>
    <row r="299" spans="8:8" ht="18.0" customHeight="1">
      <c r="A299" s="84" t="s">
        <v>151</v>
      </c>
      <c r="B299" s="50" t="s">
        <v>606</v>
      </c>
      <c r="C299" s="34" t="s">
        <v>24</v>
      </c>
      <c r="D299" s="35">
        <v>7.707236124786E12</v>
      </c>
      <c r="E299" s="46" t="s">
        <v>607</v>
      </c>
      <c r="F299" s="37">
        <v>1.1</v>
      </c>
      <c r="G299" s="38">
        <v>0.1</v>
      </c>
      <c r="H299" s="37">
        <f t="shared" si="4"/>
        <v>0.9900000000000001</v>
      </c>
      <c r="I299" s="37">
        <v>785.0</v>
      </c>
      <c r="J299" s="39">
        <v>45839.0</v>
      </c>
      <c r="K299" s="40"/>
      <c r="L299" s="41">
        <f>+K299*H299</f>
        <v>0.0</v>
      </c>
    </row>
    <row r="300" spans="8:8" ht="18.0" customHeight="1">
      <c r="A300" s="32" t="s">
        <v>22</v>
      </c>
      <c r="B300" s="33" t="s">
        <v>608</v>
      </c>
      <c r="C300" s="40"/>
      <c r="D300" s="35">
        <v>7.597072001262E12</v>
      </c>
      <c r="E300" s="86" t="s">
        <v>609</v>
      </c>
      <c r="F300" s="37">
        <v>2.07</v>
      </c>
      <c r="G300" s="38">
        <v>0.1</v>
      </c>
      <c r="H300" s="37">
        <f t="shared" si="4"/>
        <v>1.8629999999999998</v>
      </c>
      <c r="I300" s="37">
        <v>14.0</v>
      </c>
      <c r="J300" s="39">
        <v>45473.0</v>
      </c>
      <c r="K300" s="40"/>
      <c r="L300" s="41">
        <f>+K300*H300</f>
        <v>0.0</v>
      </c>
    </row>
    <row r="301" spans="8:8" ht="18.0" customHeight="1">
      <c r="A301" s="84" t="s">
        <v>151</v>
      </c>
      <c r="B301" s="50" t="s">
        <v>610</v>
      </c>
      <c r="C301" s="40"/>
      <c r="D301" s="35">
        <v>7.800061020183E12</v>
      </c>
      <c r="E301" s="91" t="s">
        <v>611</v>
      </c>
      <c r="F301" s="37">
        <v>1.6</v>
      </c>
      <c r="G301" s="38">
        <v>0.1</v>
      </c>
      <c r="H301" s="37">
        <f t="shared" si="4"/>
        <v>1.4400000000000002</v>
      </c>
      <c r="I301" s="37">
        <v>229.0</v>
      </c>
      <c r="J301" s="39">
        <v>45503.0</v>
      </c>
      <c r="K301" s="40"/>
      <c r="L301" s="41">
        <f>+K301*H301</f>
        <v>0.0</v>
      </c>
    </row>
    <row r="302" spans="8:8" ht="18.0" customHeight="1">
      <c r="A302" s="84" t="s">
        <v>151</v>
      </c>
      <c r="B302" s="50" t="s">
        <v>612</v>
      </c>
      <c r="C302" s="40"/>
      <c r="D302" s="35">
        <v>8.90613023006E12</v>
      </c>
      <c r="E302" s="86" t="s">
        <v>613</v>
      </c>
      <c r="F302" s="37">
        <v>1.15</v>
      </c>
      <c r="G302" s="38">
        <v>0.1</v>
      </c>
      <c r="H302" s="37">
        <f t="shared" si="4"/>
        <v>1.035</v>
      </c>
      <c r="I302" s="37">
        <v>63.0</v>
      </c>
      <c r="J302" s="39">
        <v>45078.0</v>
      </c>
      <c r="K302" s="40"/>
      <c r="L302" s="41">
        <f>+K302*H302</f>
        <v>0.0</v>
      </c>
    </row>
    <row r="303" spans="8:8" ht="18.0" customHeight="1">
      <c r="A303" s="42" t="s">
        <v>16</v>
      </c>
      <c r="B303" s="33" t="s">
        <v>614</v>
      </c>
      <c r="C303" s="40"/>
      <c r="D303" s="35">
        <v>8.906089281427E12</v>
      </c>
      <c r="E303" s="43" t="s">
        <v>615</v>
      </c>
      <c r="F303" s="37">
        <v>34.5</v>
      </c>
      <c r="G303" s="38">
        <v>0.1</v>
      </c>
      <c r="H303" s="37">
        <f t="shared" si="4"/>
        <v>31.05</v>
      </c>
      <c r="I303" s="37">
        <v>11.0</v>
      </c>
      <c r="J303" s="39">
        <v>45626.0</v>
      </c>
      <c r="K303" s="40"/>
      <c r="L303" s="41">
        <f>+K303*H303</f>
        <v>0.0</v>
      </c>
    </row>
    <row r="304" spans="8:8" ht="18.0" customHeight="1">
      <c r="A304" s="42" t="s">
        <v>16</v>
      </c>
      <c r="B304" s="33" t="s">
        <v>616</v>
      </c>
      <c r="C304" s="40"/>
      <c r="D304" s="35">
        <v>7.598008000113E12</v>
      </c>
      <c r="E304" s="81" t="s">
        <v>617</v>
      </c>
      <c r="F304" s="37">
        <v>33.5</v>
      </c>
      <c r="G304" s="38">
        <v>0.1</v>
      </c>
      <c r="H304" s="37">
        <f t="shared" si="4"/>
        <v>30.15</v>
      </c>
      <c r="I304" s="37">
        <v>46.0</v>
      </c>
      <c r="J304" s="39">
        <v>45595.0</v>
      </c>
      <c r="K304" s="40"/>
      <c r="L304" s="41">
        <f>+K304*H304</f>
        <v>0.0</v>
      </c>
    </row>
    <row r="305" spans="8:8" ht="18.0" customHeight="1">
      <c r="A305" s="42" t="s">
        <v>16</v>
      </c>
      <c r="B305" s="33" t="s">
        <v>618</v>
      </c>
      <c r="C305" s="40"/>
      <c r="D305" s="35">
        <v>7.591020003131E12</v>
      </c>
      <c r="E305" s="44" t="s">
        <v>619</v>
      </c>
      <c r="F305" s="37">
        <v>5.28</v>
      </c>
      <c r="G305" s="38">
        <v>0.1</v>
      </c>
      <c r="H305" s="37">
        <f t="shared" si="4"/>
        <v>4.752000000000001</v>
      </c>
      <c r="I305" s="37">
        <v>37.0</v>
      </c>
      <c r="J305" s="39">
        <v>46484.0</v>
      </c>
      <c r="K305" s="40"/>
      <c r="L305" s="41">
        <f>+K305*H305</f>
        <v>0.0</v>
      </c>
    </row>
    <row r="306" spans="8:8" ht="18.0" customHeight="1">
      <c r="A306" s="42" t="s">
        <v>16</v>
      </c>
      <c r="B306" s="33" t="s">
        <v>620</v>
      </c>
      <c r="C306" s="40"/>
      <c r="D306" s="67">
        <v>1.8904224200873E13</v>
      </c>
      <c r="E306" s="61" t="s">
        <v>621</v>
      </c>
      <c r="F306" s="37">
        <v>1.4</v>
      </c>
      <c r="G306" s="38">
        <v>0.1</v>
      </c>
      <c r="H306" s="37">
        <f t="shared" si="4"/>
        <v>1.2599999999999998</v>
      </c>
      <c r="I306" s="37">
        <v>32.0</v>
      </c>
      <c r="J306" s="39">
        <v>45200.0</v>
      </c>
      <c r="K306" s="40"/>
      <c r="L306" s="41">
        <f>+K306*H306</f>
        <v>0.0</v>
      </c>
    </row>
    <row r="307" spans="8:8" ht="18.0" customHeight="1">
      <c r="A307" s="42" t="s">
        <v>16</v>
      </c>
      <c r="B307" s="33" t="s">
        <v>622</v>
      </c>
      <c r="C307" s="40"/>
      <c r="D307" s="35">
        <v>7.598008001301E12</v>
      </c>
      <c r="E307" s="68" t="s">
        <v>623</v>
      </c>
      <c r="F307" s="37">
        <v>4.8</v>
      </c>
      <c r="G307" s="38">
        <v>0.1</v>
      </c>
      <c r="H307" s="37">
        <f t="shared" si="4"/>
        <v>4.32</v>
      </c>
      <c r="I307" s="37">
        <v>24.0</v>
      </c>
      <c r="J307" s="39">
        <v>45807.0</v>
      </c>
      <c r="K307" s="40"/>
      <c r="L307" s="41">
        <f>+K307*H307</f>
        <v>0.0</v>
      </c>
    </row>
    <row r="308" spans="8:8" ht="18.0" customHeight="1">
      <c r="A308" s="42" t="s">
        <v>16</v>
      </c>
      <c r="B308" s="33" t="s">
        <v>624</v>
      </c>
      <c r="C308" s="40"/>
      <c r="D308" s="35">
        <v>7.59800800012E12</v>
      </c>
      <c r="E308" s="90" t="s">
        <v>625</v>
      </c>
      <c r="F308" s="37">
        <v>5.0</v>
      </c>
      <c r="G308" s="38">
        <v>0.1</v>
      </c>
      <c r="H308" s="37">
        <f t="shared" si="4"/>
        <v>4.5</v>
      </c>
      <c r="I308" s="37">
        <v>1.0</v>
      </c>
      <c r="J308" s="39">
        <v>45626.0</v>
      </c>
      <c r="K308" s="40"/>
      <c r="L308" s="41">
        <f>+K308*H308</f>
        <v>0.0</v>
      </c>
    </row>
    <row r="309" spans="8:8" ht="18.0" customHeight="1">
      <c r="A309" s="42" t="s">
        <v>16</v>
      </c>
      <c r="B309" s="33" t="s">
        <v>628</v>
      </c>
      <c r="C309" s="40"/>
      <c r="D309" s="35">
        <v>8.908009257758E12</v>
      </c>
      <c r="E309" s="68" t="s">
        <v>629</v>
      </c>
      <c r="F309" s="37">
        <v>3.5</v>
      </c>
      <c r="G309" s="38">
        <v>0.1</v>
      </c>
      <c r="H309" s="37">
        <f t="shared" si="4"/>
        <v>3.15</v>
      </c>
      <c r="I309" s="37">
        <v>12.0</v>
      </c>
      <c r="J309" s="39">
        <v>45747.0</v>
      </c>
      <c r="K309" s="40"/>
      <c r="L309" s="41">
        <f>+K309*H309</f>
        <v>0.0</v>
      </c>
    </row>
    <row r="310" spans="8:8" ht="18.0" customHeight="1">
      <c r="A310" s="42" t="s">
        <v>16</v>
      </c>
      <c r="B310" s="33" t="s">
        <v>626</v>
      </c>
      <c r="C310" s="40"/>
      <c r="D310" s="35">
        <v>7.598176000359E12</v>
      </c>
      <c r="E310" s="78" t="s">
        <v>627</v>
      </c>
      <c r="F310" s="37">
        <v>5.2</v>
      </c>
      <c r="G310" s="38">
        <v>0.1</v>
      </c>
      <c r="H310" s="37">
        <f t="shared" si="4"/>
        <v>4.68</v>
      </c>
      <c r="I310" s="37">
        <v>11.0</v>
      </c>
      <c r="J310" s="39">
        <v>45716.0</v>
      </c>
      <c r="K310" s="40"/>
      <c r="L310" s="41">
        <f>+K310*H310</f>
        <v>0.0</v>
      </c>
    </row>
    <row r="311" spans="8:8" ht="18.0" customHeight="1">
      <c r="A311" s="42" t="s">
        <v>16</v>
      </c>
      <c r="B311" s="33" t="s">
        <v>630</v>
      </c>
      <c r="C311" s="40"/>
      <c r="D311" s="35">
        <v>8.904179732835E12</v>
      </c>
      <c r="E311" s="64" t="s">
        <v>631</v>
      </c>
      <c r="F311" s="37">
        <v>0.45</v>
      </c>
      <c r="G311" s="38">
        <v>0.1</v>
      </c>
      <c r="H311" s="37">
        <f t="shared" si="4"/>
        <v>0.405</v>
      </c>
      <c r="I311" s="37">
        <v>270.0</v>
      </c>
      <c r="J311" s="39">
        <v>45170.0</v>
      </c>
      <c r="K311" s="40"/>
      <c r="L311" s="41">
        <f>+K311*H311</f>
        <v>0.0</v>
      </c>
    </row>
    <row r="312" spans="8:8" ht="18.0" customHeight="1">
      <c r="A312" s="42" t="s">
        <v>16</v>
      </c>
      <c r="B312" s="50" t="s">
        <v>632</v>
      </c>
      <c r="C312" s="40"/>
      <c r="D312" s="35">
        <v>8.904179732842E12</v>
      </c>
      <c r="E312" s="64" t="s">
        <v>633</v>
      </c>
      <c r="F312" s="37">
        <v>1.25</v>
      </c>
      <c r="G312" s="38">
        <v>0.1</v>
      </c>
      <c r="H312" s="37">
        <f t="shared" si="4"/>
        <v>1.125</v>
      </c>
      <c r="I312" s="37">
        <v>90.0</v>
      </c>
      <c r="J312" s="39">
        <v>45658.0</v>
      </c>
      <c r="K312" s="40"/>
      <c r="L312" s="41">
        <f>+K312*H312</f>
        <v>0.0</v>
      </c>
    </row>
    <row r="313" spans="8:8" ht="18.0" customHeight="1">
      <c r="A313" s="42" t="s">
        <v>16</v>
      </c>
      <c r="B313" s="33" t="s">
        <v>634</v>
      </c>
      <c r="C313" s="40"/>
      <c r="D313" s="35">
        <v>7.591519001648E12</v>
      </c>
      <c r="E313" s="77" t="s">
        <v>635</v>
      </c>
      <c r="F313" s="37">
        <v>2.57</v>
      </c>
      <c r="G313" s="38">
        <v>0.1</v>
      </c>
      <c r="H313" s="37">
        <f t="shared" si="4"/>
        <v>2.3129999999999997</v>
      </c>
      <c r="I313" s="37">
        <v>91.0</v>
      </c>
      <c r="J313" s="39">
        <v>45474.0</v>
      </c>
      <c r="K313" s="40"/>
      <c r="L313" s="41">
        <f>+K313*H313</f>
        <v>0.0</v>
      </c>
    </row>
    <row r="314" spans="8:8" ht="18.0" customHeight="1">
      <c r="A314" s="42" t="s">
        <v>16</v>
      </c>
      <c r="B314" s="33" t="s">
        <v>636</v>
      </c>
      <c r="C314" s="40"/>
      <c r="D314" s="40"/>
      <c r="E314" s="81" t="s">
        <v>637</v>
      </c>
      <c r="F314" s="37">
        <v>4.5</v>
      </c>
      <c r="G314" s="38">
        <v>0.1</v>
      </c>
      <c r="H314" s="37">
        <f t="shared" si="4"/>
        <v>4.05</v>
      </c>
      <c r="I314" s="37">
        <v>10.0</v>
      </c>
      <c r="J314" s="39">
        <v>45444.0</v>
      </c>
      <c r="K314" s="40"/>
      <c r="L314" s="41">
        <f>+K314*H314</f>
        <v>0.0</v>
      </c>
    </row>
    <row r="315" spans="8:8" ht="18.0" customHeight="1">
      <c r="A315" s="42" t="s">
        <v>16</v>
      </c>
      <c r="B315" s="33" t="s">
        <v>638</v>
      </c>
      <c r="C315" s="40"/>
      <c r="D315" s="40"/>
      <c r="E315" s="81" t="s">
        <v>639</v>
      </c>
      <c r="F315" s="37">
        <v>3.5</v>
      </c>
      <c r="G315" s="38">
        <v>0.1</v>
      </c>
      <c r="H315" s="37">
        <f t="shared" si="4"/>
        <v>3.15</v>
      </c>
      <c r="I315" s="37">
        <v>47.0</v>
      </c>
      <c r="J315" s="39">
        <v>45170.0</v>
      </c>
      <c r="K315" s="40"/>
      <c r="L315" s="41">
        <f>+K315*H315</f>
        <v>0.0</v>
      </c>
    </row>
    <row r="316" spans="8:8" ht="18.0" customHeight="1">
      <c r="A316" s="42" t="s">
        <v>16</v>
      </c>
      <c r="B316" s="33" t="s">
        <v>648</v>
      </c>
      <c r="C316" s="40"/>
      <c r="D316" s="35">
        <v>7.591519001358E12</v>
      </c>
      <c r="E316" s="80" t="s">
        <v>649</v>
      </c>
      <c r="F316" s="37">
        <v>0.98</v>
      </c>
      <c r="G316" s="38">
        <v>0.1</v>
      </c>
      <c r="H316" s="37">
        <f t="shared" si="4"/>
        <v>0.882</v>
      </c>
      <c r="I316" s="37">
        <v>46.0</v>
      </c>
      <c r="J316" s="39">
        <v>45413.0</v>
      </c>
      <c r="K316" s="40"/>
      <c r="L316" s="41">
        <f>+K316*H316</f>
        <v>0.0</v>
      </c>
    </row>
    <row r="317" spans="8:8" ht="18.0" customHeight="1">
      <c r="A317" s="42" t="s">
        <v>16</v>
      </c>
      <c r="B317" s="33" t="s">
        <v>640</v>
      </c>
      <c r="C317" s="40"/>
      <c r="D317" s="35">
        <v>7.592616014029E12</v>
      </c>
      <c r="E317" s="87" t="s">
        <v>641</v>
      </c>
      <c r="F317" s="37">
        <v>2.27</v>
      </c>
      <c r="G317" s="38">
        <v>0.1</v>
      </c>
      <c r="H317" s="37">
        <f t="shared" si="4"/>
        <v>2.043</v>
      </c>
      <c r="I317" s="37">
        <v>33.0</v>
      </c>
      <c r="J317" s="39">
        <v>45366.0</v>
      </c>
      <c r="K317" s="40"/>
      <c r="L317" s="41">
        <f>+K317*H317</f>
        <v>0.0</v>
      </c>
    </row>
    <row r="318" spans="8:8" ht="18.0" customHeight="1">
      <c r="A318" s="42" t="s">
        <v>16</v>
      </c>
      <c r="B318" s="33" t="s">
        <v>642</v>
      </c>
      <c r="C318" s="34" t="s">
        <v>24</v>
      </c>
      <c r="D318" s="35">
        <v>7.598127001466E12</v>
      </c>
      <c r="E318" s="64" t="s">
        <v>643</v>
      </c>
      <c r="F318" s="37">
        <v>1.61</v>
      </c>
      <c r="G318" s="38">
        <v>0.1</v>
      </c>
      <c r="H318" s="37">
        <f t="shared" si="4"/>
        <v>1.449</v>
      </c>
      <c r="I318" s="37">
        <v>52.0</v>
      </c>
      <c r="J318" s="39">
        <v>45536.0</v>
      </c>
      <c r="K318" s="40"/>
      <c r="L318" s="41">
        <f>+K318*H318</f>
        <v>0.0</v>
      </c>
    </row>
    <row r="319" spans="8:8" ht="18.0" customHeight="1">
      <c r="A319" s="42" t="s">
        <v>16</v>
      </c>
      <c r="B319" s="33" t="s">
        <v>644</v>
      </c>
      <c r="C319" s="40"/>
      <c r="D319" s="55">
        <v>6.75696260115E11</v>
      </c>
      <c r="E319" s="79" t="s">
        <v>645</v>
      </c>
      <c r="F319" s="37">
        <v>1.35</v>
      </c>
      <c r="G319" s="38">
        <v>0.1</v>
      </c>
      <c r="H319" s="37">
        <f t="shared" si="4"/>
        <v>1.215</v>
      </c>
      <c r="I319" s="37">
        <v>10.0</v>
      </c>
      <c r="J319" s="39">
        <v>45352.0</v>
      </c>
      <c r="K319" s="40"/>
      <c r="L319" s="41">
        <f>+K319*H319</f>
        <v>0.0</v>
      </c>
    </row>
    <row r="320" spans="8:8" ht="18.0" customHeight="1">
      <c r="A320" s="42" t="s">
        <v>16</v>
      </c>
      <c r="B320" s="33" t="s">
        <v>646</v>
      </c>
      <c r="C320" s="40"/>
      <c r="D320" s="35">
        <v>7.597758000763E12</v>
      </c>
      <c r="E320" s="79" t="s">
        <v>647</v>
      </c>
      <c r="F320" s="37">
        <v>2.2</v>
      </c>
      <c r="G320" s="38">
        <v>0.1</v>
      </c>
      <c r="H320" s="37">
        <f t="shared" si="4"/>
        <v>1.9800000000000002</v>
      </c>
      <c r="I320" s="37">
        <v>19.0</v>
      </c>
      <c r="J320" s="39">
        <v>45322.0</v>
      </c>
      <c r="K320" s="40"/>
      <c r="L320" s="41">
        <f>+K320*H320</f>
        <v>0.0</v>
      </c>
    </row>
    <row r="321" spans="8:8" ht="18.0" customHeight="1">
      <c r="A321" s="42" t="s">
        <v>16</v>
      </c>
      <c r="B321" s="33" t="s">
        <v>650</v>
      </c>
      <c r="C321" s="40"/>
      <c r="D321" s="35">
        <v>7.591519001334E12</v>
      </c>
      <c r="E321" s="80" t="s">
        <v>651</v>
      </c>
      <c r="F321" s="37">
        <v>0.78</v>
      </c>
      <c r="G321" s="38">
        <v>0.1</v>
      </c>
      <c r="H321" s="37">
        <f t="shared" si="4"/>
        <v>0.7020000000000001</v>
      </c>
      <c r="I321" s="37">
        <v>16.0</v>
      </c>
      <c r="J321" s="39">
        <v>46235.0</v>
      </c>
      <c r="K321" s="40"/>
      <c r="L321" s="41">
        <f>+K321*H321</f>
        <v>0.0</v>
      </c>
    </row>
    <row r="322" spans="8:8" ht="18.0" customHeight="1">
      <c r="A322" s="42" t="s">
        <v>16</v>
      </c>
      <c r="B322" s="33" t="s">
        <v>652</v>
      </c>
      <c r="C322" s="40"/>
      <c r="D322" s="67">
        <v>1.8906047595136E13</v>
      </c>
      <c r="E322" s="45" t="s">
        <v>653</v>
      </c>
      <c r="F322" s="37">
        <v>2.5</v>
      </c>
      <c r="G322" s="38">
        <v>0.1</v>
      </c>
      <c r="H322" s="37">
        <f t="shared" si="4"/>
        <v>2.25</v>
      </c>
      <c r="I322" s="37">
        <v>5.0</v>
      </c>
      <c r="J322" s="39">
        <v>45716.0</v>
      </c>
      <c r="K322" s="40"/>
      <c r="L322" s="41">
        <f>+K322*H322</f>
        <v>0.0</v>
      </c>
    </row>
    <row r="323" spans="8:8" ht="18.0" customHeight="1">
      <c r="A323" s="42" t="s">
        <v>16</v>
      </c>
      <c r="B323" s="33" t="s">
        <v>654</v>
      </c>
      <c r="C323" s="40"/>
      <c r="D323" s="35">
        <v>8.902502118943E12</v>
      </c>
      <c r="E323" s="61" t="s">
        <v>655</v>
      </c>
      <c r="F323" s="37">
        <v>2.5</v>
      </c>
      <c r="G323" s="38">
        <v>0.1</v>
      </c>
      <c r="H323" s="37">
        <f t="shared" si="4"/>
        <v>2.25</v>
      </c>
      <c r="I323" s="37">
        <v>10.0</v>
      </c>
      <c r="J323" s="39">
        <v>45565.0</v>
      </c>
      <c r="K323" s="40"/>
      <c r="L323" s="41">
        <f>+K323*H323</f>
        <v>0.0</v>
      </c>
    </row>
    <row r="324" spans="8:8" ht="18.0" customHeight="1">
      <c r="A324" s="42" t="s">
        <v>16</v>
      </c>
      <c r="B324" s="33" t="s">
        <v>656</v>
      </c>
      <c r="C324" s="40"/>
      <c r="D324" s="40"/>
      <c r="E324" s="43" t="s">
        <v>657</v>
      </c>
      <c r="F324" s="37">
        <v>2.5</v>
      </c>
      <c r="G324" s="38">
        <v>0.1</v>
      </c>
      <c r="H324" s="37">
        <f t="shared" si="4"/>
        <v>2.25</v>
      </c>
      <c r="I324" s="37">
        <v>10.0</v>
      </c>
      <c r="J324" s="39">
        <v>45213.0</v>
      </c>
      <c r="K324" s="40"/>
      <c r="L324" s="41">
        <f>+K324*H324</f>
        <v>0.0</v>
      </c>
    </row>
    <row r="325" spans="8:8" ht="18.0" customHeight="1">
      <c r="A325" s="42" t="s">
        <v>16</v>
      </c>
      <c r="B325" s="33" t="s">
        <v>658</v>
      </c>
      <c r="C325" s="40"/>
      <c r="D325" s="35">
        <v>8.902297007545E12</v>
      </c>
      <c r="E325" s="61" t="s">
        <v>659</v>
      </c>
      <c r="F325" s="37">
        <v>2.5</v>
      </c>
      <c r="G325" s="38">
        <v>0.1</v>
      </c>
      <c r="H325" s="37">
        <f t="shared" si="4"/>
        <v>2.25</v>
      </c>
      <c r="I325" s="37">
        <v>11.0</v>
      </c>
      <c r="J325" s="39">
        <v>45717.0</v>
      </c>
      <c r="K325" s="40"/>
      <c r="L325" s="41">
        <f>+K325*H325</f>
        <v>0.0</v>
      </c>
    </row>
    <row r="326" spans="8:8" ht="18.0" customHeight="1">
      <c r="A326" s="42" t="s">
        <v>16</v>
      </c>
      <c r="B326" s="33" t="s">
        <v>660</v>
      </c>
      <c r="C326" s="40"/>
      <c r="D326" s="35">
        <v>7.598307000487E12</v>
      </c>
      <c r="E326" s="88" t="s">
        <v>661</v>
      </c>
      <c r="F326" s="37">
        <v>1.05</v>
      </c>
      <c r="G326" s="38">
        <v>0.1</v>
      </c>
      <c r="H326" s="37">
        <f t="shared" si="4"/>
        <v>0.9450000000000001</v>
      </c>
      <c r="I326" s="37">
        <v>92.0</v>
      </c>
      <c r="J326" s="39">
        <v>45689.0</v>
      </c>
      <c r="K326" s="40"/>
      <c r="L326" s="41">
        <f>+K326*H326</f>
        <v>0.0</v>
      </c>
    </row>
    <row r="327" spans="8:8" ht="18.0" customHeight="1">
      <c r="A327" s="42" t="s">
        <v>16</v>
      </c>
      <c r="B327" s="33" t="s">
        <v>662</v>
      </c>
      <c r="C327" s="40"/>
      <c r="D327" s="35">
        <v>7.592616013039E12</v>
      </c>
      <c r="E327" s="77" t="s">
        <v>663</v>
      </c>
      <c r="F327" s="37">
        <v>1.87</v>
      </c>
      <c r="G327" s="38">
        <v>0.1</v>
      </c>
      <c r="H327" s="37">
        <f t="shared" si="4"/>
        <v>1.683</v>
      </c>
      <c r="I327" s="37">
        <v>64.0</v>
      </c>
      <c r="J327" s="39">
        <v>45844.0</v>
      </c>
      <c r="K327" s="40"/>
      <c r="L327" s="41">
        <f>+K327*H327</f>
        <v>0.0</v>
      </c>
    </row>
    <row r="328" spans="8:8" ht="18.0" customHeight="1">
      <c r="A328" s="42" t="s">
        <v>16</v>
      </c>
      <c r="B328" s="33" t="s">
        <v>664</v>
      </c>
      <c r="C328" s="40"/>
      <c r="D328" s="35">
        <v>8.904179732828E12</v>
      </c>
      <c r="E328" s="88" t="s">
        <v>665</v>
      </c>
      <c r="F328" s="37">
        <v>1.0</v>
      </c>
      <c r="G328" s="38">
        <v>0.1</v>
      </c>
      <c r="H328" s="37">
        <f t="shared" si="4"/>
        <v>0.9</v>
      </c>
      <c r="I328" s="37">
        <v>23.0</v>
      </c>
      <c r="J328" s="39">
        <v>45658.0</v>
      </c>
      <c r="K328" s="40"/>
      <c r="L328" s="41">
        <f>+K328*H328</f>
        <v>0.0</v>
      </c>
    </row>
    <row r="329" spans="8:8" ht="18.0" customHeight="1">
      <c r="A329" s="42" t="s">
        <v>16</v>
      </c>
      <c r="B329" s="33" t="s">
        <v>666</v>
      </c>
      <c r="C329" s="40"/>
      <c r="D329" s="34">
        <v>5007786.0</v>
      </c>
      <c r="E329" s="71" t="s">
        <v>667</v>
      </c>
      <c r="F329" s="37">
        <v>6.0</v>
      </c>
      <c r="G329" s="38">
        <v>0.1</v>
      </c>
      <c r="H329" s="37">
        <f t="shared" si="4"/>
        <v>5.4</v>
      </c>
      <c r="I329" s="37">
        <v>11.0</v>
      </c>
      <c r="J329" s="39">
        <v>45260.0</v>
      </c>
      <c r="K329" s="40"/>
      <c r="L329" s="41">
        <f>+K329*H329</f>
        <v>0.0</v>
      </c>
    </row>
    <row r="330" spans="8:8" ht="18.0" customHeight="1">
      <c r="A330" s="42" t="s">
        <v>16</v>
      </c>
      <c r="B330" s="33" t="s">
        <v>668</v>
      </c>
      <c r="C330" s="40"/>
      <c r="D330" s="35">
        <v>7.598008000137E12</v>
      </c>
      <c r="E330" s="76" t="s">
        <v>669</v>
      </c>
      <c r="F330" s="37">
        <v>4.15</v>
      </c>
      <c r="G330" s="38">
        <v>0.1</v>
      </c>
      <c r="H330" s="37">
        <f t="shared" si="4"/>
        <v>3.7350000000000003</v>
      </c>
      <c r="I330" s="37">
        <v>9.0</v>
      </c>
      <c r="J330" s="39">
        <v>45199.0</v>
      </c>
      <c r="K330" s="40"/>
      <c r="L330" s="41">
        <f>+K330*H330</f>
        <v>0.0</v>
      </c>
    </row>
    <row r="331" spans="8:8" ht="18.0" customHeight="1">
      <c r="A331" s="42" t="s">
        <v>16</v>
      </c>
      <c r="B331" s="33" t="s">
        <v>670</v>
      </c>
      <c r="C331" s="40"/>
      <c r="D331" s="35">
        <v>8.904159414515E12</v>
      </c>
      <c r="E331" s="64" t="s">
        <v>671</v>
      </c>
      <c r="F331" s="37">
        <v>0.55</v>
      </c>
      <c r="G331" s="38">
        <v>0.1</v>
      </c>
      <c r="H331" s="37">
        <f t="shared" si="4"/>
        <v>0.49500000000000005</v>
      </c>
      <c r="I331" s="37">
        <v>87.0</v>
      </c>
      <c r="J331" s="39">
        <v>45659.0</v>
      </c>
      <c r="K331" s="40"/>
      <c r="L331" s="41">
        <f>+K331*H331</f>
        <v>0.0</v>
      </c>
    </row>
    <row r="332" spans="8:8" ht="18.0" customHeight="1">
      <c r="A332" s="42" t="s">
        <v>16</v>
      </c>
      <c r="B332" s="33" t="s">
        <v>672</v>
      </c>
      <c r="C332" s="40"/>
      <c r="D332" s="35">
        <v>7.750215007822E12</v>
      </c>
      <c r="E332" s="89" t="s">
        <v>673</v>
      </c>
      <c r="F332" s="37">
        <v>3.5</v>
      </c>
      <c r="G332" s="38">
        <v>0.1</v>
      </c>
      <c r="H332" s="37">
        <f t="shared" si="5" ref="H332:H395">+F332-F332*G332</f>
        <v>3.15</v>
      </c>
      <c r="I332" s="37">
        <v>19.0</v>
      </c>
      <c r="J332" s="39">
        <v>45627.0</v>
      </c>
      <c r="K332" s="40"/>
      <c r="L332" s="41">
        <f>+K332*H332</f>
        <v>0.0</v>
      </c>
    </row>
    <row r="333" spans="8:8" ht="18.0" customHeight="1">
      <c r="A333" s="42" t="s">
        <v>16</v>
      </c>
      <c r="B333" s="33" t="s">
        <v>674</v>
      </c>
      <c r="C333" s="40"/>
      <c r="D333" s="35">
        <v>7.590027000686E12</v>
      </c>
      <c r="E333" s="70" t="s">
        <v>675</v>
      </c>
      <c r="F333" s="37">
        <v>1.95</v>
      </c>
      <c r="G333" s="38">
        <v>0.1</v>
      </c>
      <c r="H333" s="37">
        <f t="shared" si="5"/>
        <v>1.755</v>
      </c>
      <c r="I333" s="37">
        <v>148.0</v>
      </c>
      <c r="J333" s="39">
        <v>45168.0</v>
      </c>
      <c r="K333" s="40"/>
      <c r="L333" s="41">
        <f>+K333*H333</f>
        <v>0.0</v>
      </c>
    </row>
    <row r="334" spans="8:8" ht="18.0" customHeight="1">
      <c r="A334" s="42" t="s">
        <v>16</v>
      </c>
      <c r="B334" s="33" t="s">
        <v>676</v>
      </c>
      <c r="C334" s="40"/>
      <c r="D334" s="35">
        <v>8.906112611405E12</v>
      </c>
      <c r="E334" s="71" t="s">
        <v>677</v>
      </c>
      <c r="F334" s="37">
        <v>0.35</v>
      </c>
      <c r="G334" s="38">
        <v>0.1</v>
      </c>
      <c r="H334" s="37">
        <f t="shared" si="5"/>
        <v>0.31499999999999995</v>
      </c>
      <c r="I334" s="37">
        <v>90.0</v>
      </c>
      <c r="J334" s="39">
        <v>45658.0</v>
      </c>
      <c r="K334" s="40"/>
      <c r="L334" s="41">
        <f>+K334*H334</f>
        <v>0.0</v>
      </c>
    </row>
    <row r="335" spans="8:8" ht="18.0" customHeight="1">
      <c r="A335" s="42" t="s">
        <v>16</v>
      </c>
      <c r="B335" s="33" t="s">
        <v>678</v>
      </c>
      <c r="C335" s="40"/>
      <c r="D335" s="35">
        <v>8.699525093189E12</v>
      </c>
      <c r="E335" s="92" t="s">
        <v>679</v>
      </c>
      <c r="F335" s="37">
        <v>9.8</v>
      </c>
      <c r="G335" s="38">
        <v>0.1</v>
      </c>
      <c r="H335" s="37">
        <f t="shared" si="5"/>
        <v>8.82</v>
      </c>
      <c r="I335" s="37">
        <v>94.0</v>
      </c>
      <c r="J335" s="39">
        <v>46023.0</v>
      </c>
      <c r="K335" s="40"/>
      <c r="L335" s="41">
        <f>+K335*H335</f>
        <v>0.0</v>
      </c>
      <c r="Q335" s="107"/>
    </row>
    <row r="336" spans="8:8" ht="18.0" customHeight="1">
      <c r="A336" s="42" t="s">
        <v>16</v>
      </c>
      <c r="B336" s="33" t="s">
        <v>684</v>
      </c>
      <c r="C336" s="40"/>
      <c r="D336" s="35">
        <v>7.591519000627E12</v>
      </c>
      <c r="E336" s="63" t="s">
        <v>685</v>
      </c>
      <c r="F336" s="37">
        <v>12.18</v>
      </c>
      <c r="G336" s="38">
        <v>0.1</v>
      </c>
      <c r="H336" s="37">
        <f t="shared" si="5"/>
        <v>10.962</v>
      </c>
      <c r="I336" s="37">
        <v>103.0</v>
      </c>
      <c r="J336" s="39">
        <v>45413.0</v>
      </c>
      <c r="K336" s="40"/>
      <c r="L336" s="41">
        <f>+K336*H336</f>
        <v>0.0</v>
      </c>
    </row>
    <row r="337" spans="8:8" ht="18.0" customHeight="1">
      <c r="A337" s="65" t="s">
        <v>70</v>
      </c>
      <c r="B337" s="33" t="s">
        <v>686</v>
      </c>
      <c r="C337" s="40"/>
      <c r="D337" s="35">
        <v>7.59151900061E12</v>
      </c>
      <c r="E337" s="103" t="s">
        <v>687</v>
      </c>
      <c r="F337" s="37">
        <v>10.8</v>
      </c>
      <c r="G337" s="38">
        <v>0.1</v>
      </c>
      <c r="H337" s="37">
        <f t="shared" si="5"/>
        <v>9.72</v>
      </c>
      <c r="I337" s="37">
        <v>26.0</v>
      </c>
      <c r="J337" s="39">
        <v>45444.0</v>
      </c>
      <c r="K337" s="40"/>
      <c r="L337" s="41">
        <f>+K337*H337</f>
        <v>0.0</v>
      </c>
    </row>
    <row r="338" spans="8:8" ht="18.0" customHeight="1">
      <c r="A338" s="42" t="s">
        <v>16</v>
      </c>
      <c r="B338" s="33" t="s">
        <v>680</v>
      </c>
      <c r="C338" s="34" t="s">
        <v>24</v>
      </c>
      <c r="D338" s="35">
        <v>7.595152002369E12</v>
      </c>
      <c r="E338" s="63" t="s">
        <v>681</v>
      </c>
      <c r="F338" s="37">
        <v>5.25</v>
      </c>
      <c r="G338" s="38">
        <v>0.1</v>
      </c>
      <c r="H338" s="37">
        <f t="shared" si="5"/>
        <v>4.725</v>
      </c>
      <c r="I338" s="37">
        <v>82.0</v>
      </c>
      <c r="J338" s="39">
        <v>45381.0</v>
      </c>
      <c r="K338" s="40"/>
      <c r="L338" s="41">
        <f>+K338*H338</f>
        <v>0.0</v>
      </c>
    </row>
    <row r="339" spans="8:8" ht="18.0" customHeight="1">
      <c r="A339" s="42" t="s">
        <v>16</v>
      </c>
      <c r="B339" s="33" t="s">
        <v>682</v>
      </c>
      <c r="C339" s="34" t="s">
        <v>24</v>
      </c>
      <c r="D339" s="35">
        <v>7.595152002376E12</v>
      </c>
      <c r="E339" s="63" t="s">
        <v>683</v>
      </c>
      <c r="F339" s="37">
        <v>7.5</v>
      </c>
      <c r="G339" s="38">
        <v>0.1</v>
      </c>
      <c r="H339" s="37">
        <f t="shared" si="5"/>
        <v>6.75</v>
      </c>
      <c r="I339" s="37">
        <v>125.0</v>
      </c>
      <c r="J339" s="39">
        <v>45381.0</v>
      </c>
      <c r="K339" s="40"/>
      <c r="L339" s="41">
        <f>+K339*H339</f>
        <v>0.0</v>
      </c>
    </row>
    <row r="340" spans="8:8" ht="18.0" customHeight="1">
      <c r="A340" s="65" t="s">
        <v>70</v>
      </c>
      <c r="B340" s="33" t="s">
        <v>688</v>
      </c>
      <c r="C340" s="40"/>
      <c r="D340" s="35">
        <v>6.942189304323E12</v>
      </c>
      <c r="E340" s="102" t="s">
        <v>689</v>
      </c>
      <c r="F340" s="37">
        <v>1.75</v>
      </c>
      <c r="G340" s="38">
        <v>0.1</v>
      </c>
      <c r="H340" s="37">
        <f t="shared" si="5"/>
        <v>1.575</v>
      </c>
      <c r="I340" s="37">
        <v>2996.0</v>
      </c>
      <c r="J340" s="39">
        <v>45597.0</v>
      </c>
      <c r="K340" s="40"/>
      <c r="L340" s="41">
        <f>+K340*H340</f>
        <v>0.0</v>
      </c>
    </row>
    <row r="341" spans="8:8" ht="18.0" customHeight="1">
      <c r="A341" s="65" t="s">
        <v>70</v>
      </c>
      <c r="B341" s="33" t="s">
        <v>690</v>
      </c>
      <c r="C341" s="40"/>
      <c r="D341" s="35">
        <v>8.904208902956E12</v>
      </c>
      <c r="E341" s="90" t="s">
        <v>691</v>
      </c>
      <c r="F341" s="37">
        <v>6.5</v>
      </c>
      <c r="G341" s="38">
        <v>0.1</v>
      </c>
      <c r="H341" s="37">
        <f t="shared" si="5"/>
        <v>5.85</v>
      </c>
      <c r="I341" s="37">
        <v>1.0</v>
      </c>
      <c r="J341" s="39">
        <v>45442.0</v>
      </c>
      <c r="K341" s="40"/>
      <c r="L341" s="41">
        <f>+K341*H341</f>
        <v>0.0</v>
      </c>
    </row>
    <row r="342" spans="8:8" ht="18.0" customHeight="1">
      <c r="A342" s="65" t="s">
        <v>70</v>
      </c>
      <c r="B342" s="33" t="s">
        <v>692</v>
      </c>
      <c r="C342" s="40"/>
      <c r="D342" s="35">
        <v>7.795345010977E12</v>
      </c>
      <c r="E342" s="100" t="s">
        <v>693</v>
      </c>
      <c r="F342" s="37">
        <v>8.34</v>
      </c>
      <c r="G342" s="38">
        <v>0.1</v>
      </c>
      <c r="H342" s="37">
        <f t="shared" si="5"/>
        <v>7.506</v>
      </c>
      <c r="I342" s="37">
        <v>2.0</v>
      </c>
      <c r="J342" s="39">
        <v>45199.0</v>
      </c>
      <c r="K342" s="40"/>
      <c r="L342" s="41">
        <f>+K342*H342</f>
        <v>0.0</v>
      </c>
    </row>
    <row r="343" spans="8:8" ht="18.0" customHeight="1">
      <c r="A343" s="65" t="s">
        <v>70</v>
      </c>
      <c r="B343" s="33" t="s">
        <v>694</v>
      </c>
      <c r="C343" s="40"/>
      <c r="D343" s="35">
        <v>7.591020000758E12</v>
      </c>
      <c r="E343" s="66" t="s">
        <v>695</v>
      </c>
      <c r="F343" s="37">
        <v>5.4</v>
      </c>
      <c r="G343" s="38">
        <v>0.1</v>
      </c>
      <c r="H343" s="37">
        <f t="shared" si="5"/>
        <v>4.86</v>
      </c>
      <c r="I343" s="37">
        <v>245.0</v>
      </c>
      <c r="J343" s="39">
        <v>45481.0</v>
      </c>
      <c r="K343" s="40"/>
      <c r="L343" s="41">
        <f>+K343*H343</f>
        <v>0.0</v>
      </c>
    </row>
    <row r="344" spans="8:8" ht="18.0" customHeight="1">
      <c r="A344" s="42" t="s">
        <v>16</v>
      </c>
      <c r="B344" s="33" t="s">
        <v>696</v>
      </c>
      <c r="C344" s="40"/>
      <c r="D344" s="35">
        <v>7.59102000071E12</v>
      </c>
      <c r="E344" s="45" t="s">
        <v>697</v>
      </c>
      <c r="F344" s="37">
        <v>3.89</v>
      </c>
      <c r="G344" s="38">
        <v>0.1</v>
      </c>
      <c r="H344" s="37">
        <f t="shared" si="5"/>
        <v>3.5010000000000003</v>
      </c>
      <c r="I344" s="37">
        <v>5.0</v>
      </c>
      <c r="J344" s="39">
        <v>45927.0</v>
      </c>
      <c r="K344" s="40"/>
      <c r="L344" s="41">
        <f>+K344*H344</f>
        <v>0.0</v>
      </c>
    </row>
    <row r="345" spans="8:8" ht="18.0" customHeight="1">
      <c r="A345" s="65" t="s">
        <v>70</v>
      </c>
      <c r="B345" s="33" t="s">
        <v>698</v>
      </c>
      <c r="C345" s="40"/>
      <c r="D345" s="35">
        <v>7.591020008082E12</v>
      </c>
      <c r="E345" s="81" t="s">
        <v>699</v>
      </c>
      <c r="F345" s="37">
        <v>8.7</v>
      </c>
      <c r="G345" s="38">
        <v>0.1</v>
      </c>
      <c r="H345" s="37">
        <f t="shared" si="5"/>
        <v>7.829999999999999</v>
      </c>
      <c r="I345" s="37">
        <v>38.0</v>
      </c>
      <c r="J345" s="39">
        <v>46649.0</v>
      </c>
      <c r="K345" s="40"/>
      <c r="L345" s="41">
        <f>+K345*H345</f>
        <v>0.0</v>
      </c>
    </row>
    <row r="346" spans="8:8" ht="18.0" customHeight="1">
      <c r="A346" s="42" t="s">
        <v>16</v>
      </c>
      <c r="B346" s="33" t="s">
        <v>700</v>
      </c>
      <c r="C346" s="40"/>
      <c r="D346" s="35">
        <v>7.591020080613E12</v>
      </c>
      <c r="E346" s="45" t="s">
        <v>701</v>
      </c>
      <c r="F346" s="37">
        <v>11.55</v>
      </c>
      <c r="G346" s="38">
        <v>0.1</v>
      </c>
      <c r="H346" s="37">
        <f t="shared" si="5"/>
        <v>10.395000000000001</v>
      </c>
      <c r="I346" s="37">
        <v>104.0</v>
      </c>
      <c r="J346" s="39">
        <v>45059.0</v>
      </c>
      <c r="K346" s="40"/>
      <c r="L346" s="41">
        <f>+K346*H346</f>
        <v>0.0</v>
      </c>
    </row>
    <row r="347" spans="8:8" ht="18.0" customHeight="1">
      <c r="A347" s="65" t="s">
        <v>70</v>
      </c>
      <c r="B347" s="33" t="s">
        <v>702</v>
      </c>
      <c r="C347" s="40"/>
      <c r="D347" s="35">
        <v>7.591020009003E12</v>
      </c>
      <c r="E347" s="76" t="s">
        <v>703</v>
      </c>
      <c r="F347" s="37">
        <v>8.13</v>
      </c>
      <c r="G347" s="38">
        <v>0.1</v>
      </c>
      <c r="H347" s="37">
        <f t="shared" si="5"/>
        <v>7.317000000000001</v>
      </c>
      <c r="I347" s="37">
        <v>111.0</v>
      </c>
      <c r="J347" s="39">
        <v>45579.0</v>
      </c>
      <c r="K347" s="40"/>
      <c r="L347" s="41">
        <f>+K347*H347</f>
        <v>0.0</v>
      </c>
    </row>
    <row r="348" spans="8:8" ht="18.0" customHeight="1">
      <c r="A348" s="65" t="s">
        <v>70</v>
      </c>
      <c r="B348" s="33" t="s">
        <v>704</v>
      </c>
      <c r="C348" s="40"/>
      <c r="D348" s="35">
        <v>7.59102000901E12</v>
      </c>
      <c r="E348" s="69" t="s">
        <v>705</v>
      </c>
      <c r="F348" s="37">
        <v>10.97</v>
      </c>
      <c r="G348" s="38">
        <v>0.1</v>
      </c>
      <c r="H348" s="37">
        <f t="shared" si="5"/>
        <v>9.873000000000001</v>
      </c>
      <c r="I348" s="37">
        <v>188.0</v>
      </c>
      <c r="J348" s="39">
        <v>45571.0</v>
      </c>
      <c r="K348" s="40"/>
      <c r="L348" s="41">
        <f>+K348*H348</f>
        <v>0.0</v>
      </c>
    </row>
    <row r="349" spans="8:8" ht="18.0" customHeight="1">
      <c r="A349" s="84" t="s">
        <v>151</v>
      </c>
      <c r="B349" s="33" t="s">
        <v>706</v>
      </c>
      <c r="C349" s="34" t="s">
        <v>24</v>
      </c>
      <c r="D349" s="35">
        <v>7.707236120467E12</v>
      </c>
      <c r="E349" s="88" t="s">
        <v>707</v>
      </c>
      <c r="F349" s="37">
        <v>0.63</v>
      </c>
      <c r="G349" s="38">
        <v>0.1</v>
      </c>
      <c r="H349" s="37">
        <f t="shared" si="5"/>
        <v>0.567</v>
      </c>
      <c r="I349" s="37">
        <v>98.0</v>
      </c>
      <c r="J349" s="39">
        <v>45717.0</v>
      </c>
      <c r="K349" s="40"/>
      <c r="L349" s="41">
        <f>+K349*H349</f>
        <v>0.0</v>
      </c>
    </row>
    <row r="350" spans="8:8" ht="18.0" customHeight="1">
      <c r="A350" s="84" t="s">
        <v>151</v>
      </c>
      <c r="B350" s="33" t="s">
        <v>708</v>
      </c>
      <c r="C350" s="40"/>
      <c r="D350" s="35">
        <v>7.707236120641E12</v>
      </c>
      <c r="E350" s="91" t="s">
        <v>709</v>
      </c>
      <c r="F350" s="37">
        <v>0.6</v>
      </c>
      <c r="G350" s="38">
        <v>0.1</v>
      </c>
      <c r="H350" s="37">
        <f t="shared" si="5"/>
        <v>0.54</v>
      </c>
      <c r="I350" s="37">
        <v>75.0</v>
      </c>
      <c r="J350" s="39">
        <v>45139.0</v>
      </c>
      <c r="K350" s="40"/>
      <c r="L350" s="41">
        <f>+K350*H350</f>
        <v>0.0</v>
      </c>
    </row>
    <row r="351" spans="8:8" ht="18.0" customHeight="1">
      <c r="A351" s="65" t="s">
        <v>70</v>
      </c>
      <c r="B351" s="50" t="s">
        <v>710</v>
      </c>
      <c r="C351" s="40"/>
      <c r="D351" s="35">
        <v>6.942189304347E12</v>
      </c>
      <c r="E351" s="48" t="s">
        <v>711</v>
      </c>
      <c r="F351" s="37">
        <v>2.3</v>
      </c>
      <c r="G351" s="38">
        <v>0.1</v>
      </c>
      <c r="H351" s="37">
        <f t="shared" si="5"/>
        <v>2.07</v>
      </c>
      <c r="I351" s="37">
        <v>347.0</v>
      </c>
      <c r="J351" s="39">
        <v>45809.0</v>
      </c>
      <c r="K351" s="40"/>
      <c r="L351" s="41">
        <f>+K351*H351</f>
        <v>0.0</v>
      </c>
    </row>
    <row r="352" spans="8:8" ht="18.0" customHeight="1">
      <c r="A352" s="84" t="s">
        <v>151</v>
      </c>
      <c r="B352" s="50" t="s">
        <v>712</v>
      </c>
      <c r="C352" s="40"/>
      <c r="D352" s="35">
        <v>6.921875007038E12</v>
      </c>
      <c r="E352" s="51" t="s">
        <v>713</v>
      </c>
      <c r="F352" s="37">
        <v>0.7</v>
      </c>
      <c r="G352" s="38">
        <v>0.1</v>
      </c>
      <c r="H352" s="37">
        <f t="shared" si="5"/>
        <v>0.6299999999999999</v>
      </c>
      <c r="I352" s="37">
        <v>1831.0</v>
      </c>
      <c r="J352" s="39">
        <v>45746.0</v>
      </c>
      <c r="K352" s="40"/>
      <c r="L352" s="41">
        <f>+K352*H352</f>
        <v>0.0</v>
      </c>
    </row>
    <row r="353" spans="8:8" ht="18.0" customHeight="1">
      <c r="A353" s="42" t="s">
        <v>16</v>
      </c>
      <c r="B353" s="33" t="s">
        <v>714</v>
      </c>
      <c r="C353" s="40"/>
      <c r="D353" s="35">
        <v>7.592454001212E12</v>
      </c>
      <c r="E353" s="75" t="s">
        <v>715</v>
      </c>
      <c r="F353" s="37">
        <v>2.1</v>
      </c>
      <c r="G353" s="38">
        <v>0.1</v>
      </c>
      <c r="H353" s="37">
        <f t="shared" si="5"/>
        <v>1.8900000000000001</v>
      </c>
      <c r="I353" s="37">
        <v>64.0</v>
      </c>
      <c r="J353" s="39">
        <v>45361.0</v>
      </c>
      <c r="K353" s="40"/>
      <c r="L353" s="41">
        <f>+K353*H353</f>
        <v>0.0</v>
      </c>
    </row>
    <row r="354" spans="8:8" ht="18.0" customHeight="1">
      <c r="A354" s="65" t="s">
        <v>70</v>
      </c>
      <c r="B354" s="33" t="s">
        <v>716</v>
      </c>
      <c r="C354" s="40"/>
      <c r="D354" s="35">
        <v>7.594001101024E12</v>
      </c>
      <c r="E354" s="78" t="s">
        <v>717</v>
      </c>
      <c r="F354" s="37">
        <v>1.55</v>
      </c>
      <c r="G354" s="38">
        <v>0.1</v>
      </c>
      <c r="H354" s="37">
        <f t="shared" si="5"/>
        <v>1.395</v>
      </c>
      <c r="I354" s="37">
        <v>447.0</v>
      </c>
      <c r="J354" s="39">
        <v>45595.0</v>
      </c>
      <c r="K354" s="40"/>
      <c r="L354" s="41">
        <f>+K354*H354</f>
        <v>0.0</v>
      </c>
    </row>
    <row r="355" spans="8:8" ht="18.0" customHeight="1">
      <c r="A355" s="65" t="s">
        <v>70</v>
      </c>
      <c r="B355" s="50" t="s">
        <v>718</v>
      </c>
      <c r="C355" s="40"/>
      <c r="D355" s="35">
        <v>7.594001101581E12</v>
      </c>
      <c r="E355" s="73" t="s">
        <v>719</v>
      </c>
      <c r="F355" s="37">
        <v>1.7</v>
      </c>
      <c r="G355" s="38">
        <v>0.1</v>
      </c>
      <c r="H355" s="37">
        <f t="shared" si="5"/>
        <v>1.53</v>
      </c>
      <c r="I355" s="37">
        <v>252.0</v>
      </c>
      <c r="J355" s="39">
        <v>45595.0</v>
      </c>
      <c r="K355" s="40"/>
      <c r="L355" s="41">
        <f>+K355*H355</f>
        <v>0.0</v>
      </c>
    </row>
    <row r="356" spans="8:8" ht="18.0" customHeight="1">
      <c r="A356" s="42" t="s">
        <v>16</v>
      </c>
      <c r="B356" s="33" t="s">
        <v>720</v>
      </c>
      <c r="C356" s="40"/>
      <c r="D356" s="35">
        <v>7.593090001024E12</v>
      </c>
      <c r="E356" s="76" t="s">
        <v>721</v>
      </c>
      <c r="F356" s="37">
        <v>2.55</v>
      </c>
      <c r="G356" s="38">
        <v>0.1</v>
      </c>
      <c r="H356" s="37">
        <f t="shared" si="5"/>
        <v>2.295</v>
      </c>
      <c r="I356" s="37">
        <v>121.0</v>
      </c>
      <c r="J356" s="39">
        <v>45381.0</v>
      </c>
      <c r="K356" s="40"/>
      <c r="L356" s="41">
        <f>+K356*H356</f>
        <v>0.0</v>
      </c>
    </row>
    <row r="357" spans="8:8" ht="18.0" customHeight="1">
      <c r="A357" s="42" t="s">
        <v>16</v>
      </c>
      <c r="B357" s="33" t="s">
        <v>722</v>
      </c>
      <c r="C357" s="40"/>
      <c r="D357" s="35">
        <v>7.593090001376E12</v>
      </c>
      <c r="E357" s="44" t="s">
        <v>723</v>
      </c>
      <c r="F357" s="37">
        <v>1.6</v>
      </c>
      <c r="G357" s="38">
        <v>0.1</v>
      </c>
      <c r="H357" s="37">
        <f t="shared" si="5"/>
        <v>1.4400000000000002</v>
      </c>
      <c r="I357" s="37">
        <v>88.0</v>
      </c>
      <c r="J357" s="39">
        <v>45443.0</v>
      </c>
      <c r="K357" s="40"/>
      <c r="L357" s="41">
        <f>+K357*H357</f>
        <v>0.0</v>
      </c>
    </row>
    <row r="358" spans="8:8" ht="18.0" customHeight="1">
      <c r="A358" s="42" t="s">
        <v>16</v>
      </c>
      <c r="B358" s="33" t="s">
        <v>724</v>
      </c>
      <c r="C358" s="40"/>
      <c r="D358" s="35">
        <v>7.593090001314E12</v>
      </c>
      <c r="E358" s="44" t="s">
        <v>725</v>
      </c>
      <c r="F358" s="37">
        <v>1.8</v>
      </c>
      <c r="G358" s="38">
        <v>0.1</v>
      </c>
      <c r="H358" s="37">
        <f t="shared" si="5"/>
        <v>1.62</v>
      </c>
      <c r="I358" s="37">
        <v>111.0</v>
      </c>
      <c r="J358" s="39">
        <v>45443.0</v>
      </c>
      <c r="K358" s="40"/>
      <c r="L358" s="41">
        <f>+K358*H358</f>
        <v>0.0</v>
      </c>
    </row>
    <row r="359" spans="8:8" ht="18.0" customHeight="1">
      <c r="A359" s="42" t="s">
        <v>16</v>
      </c>
      <c r="B359" s="33" t="s">
        <v>726</v>
      </c>
      <c r="C359" s="40"/>
      <c r="D359" s="35">
        <v>7.591955003084E12</v>
      </c>
      <c r="E359" s="61" t="s">
        <v>727</v>
      </c>
      <c r="F359" s="37">
        <v>5.03</v>
      </c>
      <c r="G359" s="38">
        <v>0.1</v>
      </c>
      <c r="H359" s="37">
        <f t="shared" si="5"/>
        <v>4.527</v>
      </c>
      <c r="I359" s="37">
        <v>9.0</v>
      </c>
      <c r="J359" s="39">
        <v>45200.0</v>
      </c>
      <c r="K359" s="40"/>
      <c r="L359" s="41">
        <f>+K359*H359</f>
        <v>0.0</v>
      </c>
    </row>
    <row r="360" spans="8:8" ht="18.0" customHeight="1">
      <c r="A360" s="42" t="s">
        <v>16</v>
      </c>
      <c r="B360" s="33" t="s">
        <v>728</v>
      </c>
      <c r="C360" s="40"/>
      <c r="D360" s="35">
        <v>7.591955003091E12</v>
      </c>
      <c r="E360" s="44" t="s">
        <v>729</v>
      </c>
      <c r="F360" s="37">
        <v>8.49</v>
      </c>
      <c r="G360" s="38">
        <v>0.1</v>
      </c>
      <c r="H360" s="37">
        <f t="shared" si="5"/>
        <v>7.641</v>
      </c>
      <c r="I360" s="37">
        <v>1.0</v>
      </c>
      <c r="J360" s="39">
        <v>45200.0</v>
      </c>
      <c r="K360" s="40"/>
      <c r="L360" s="41">
        <f>+K360*H360</f>
        <v>0.0</v>
      </c>
    </row>
    <row r="361" spans="8:8" ht="18.0" customHeight="1">
      <c r="A361" s="42" t="s">
        <v>16</v>
      </c>
      <c r="B361" s="33" t="s">
        <v>730</v>
      </c>
      <c r="C361" s="40"/>
      <c r="D361" s="35">
        <v>8.904306500863E12</v>
      </c>
      <c r="E361" s="60" t="s">
        <v>731</v>
      </c>
      <c r="F361" s="37">
        <v>25.0</v>
      </c>
      <c r="G361" s="38">
        <v>0.1</v>
      </c>
      <c r="H361" s="37">
        <f t="shared" si="5"/>
        <v>22.5</v>
      </c>
      <c r="I361" s="37">
        <v>14.0</v>
      </c>
      <c r="J361" s="39">
        <v>45260.0</v>
      </c>
      <c r="K361" s="40"/>
      <c r="L361" s="41">
        <f>+K361*H361</f>
        <v>0.0</v>
      </c>
    </row>
    <row r="362" spans="8:8" ht="18.0" customHeight="1">
      <c r="A362" s="98" t="s">
        <v>260</v>
      </c>
      <c r="B362" s="33" t="s">
        <v>732</v>
      </c>
      <c r="C362" s="40"/>
      <c r="D362" s="40"/>
      <c r="E362" s="52" t="s">
        <v>733</v>
      </c>
      <c r="F362" s="37">
        <v>60.0</v>
      </c>
      <c r="G362" s="38">
        <v>0.1</v>
      </c>
      <c r="H362" s="37">
        <f t="shared" si="5"/>
        <v>54.0</v>
      </c>
      <c r="I362" s="37">
        <v>3.0</v>
      </c>
      <c r="J362" s="39"/>
      <c r="K362" s="40"/>
      <c r="L362" s="41">
        <f>+K362*H362</f>
        <v>0.0</v>
      </c>
    </row>
    <row r="363" spans="8:8" ht="18.0" customHeight="1">
      <c r="A363" s="32" t="s">
        <v>22</v>
      </c>
      <c r="B363" s="33" t="s">
        <v>734</v>
      </c>
      <c r="C363" s="40"/>
      <c r="D363" s="35">
        <v>7.592349911244E12</v>
      </c>
      <c r="E363" s="108" t="s">
        <v>735</v>
      </c>
      <c r="F363" s="37">
        <v>3.95</v>
      </c>
      <c r="G363" s="38">
        <v>0.1</v>
      </c>
      <c r="H363" s="37">
        <f t="shared" si="5"/>
        <v>3.555</v>
      </c>
      <c r="I363" s="37">
        <v>211.0</v>
      </c>
      <c r="J363" s="39">
        <v>45473.0</v>
      </c>
      <c r="K363" s="40"/>
      <c r="L363" s="41">
        <f>+K363*H363</f>
        <v>0.0</v>
      </c>
    </row>
    <row r="364" spans="8:8" ht="18.0" customHeight="1">
      <c r="A364" s="42" t="s">
        <v>16</v>
      </c>
      <c r="B364" s="50" t="s">
        <v>736</v>
      </c>
      <c r="C364" s="40"/>
      <c r="D364" s="35">
        <v>7.591619518978E12</v>
      </c>
      <c r="E364" s="100" t="s">
        <v>737</v>
      </c>
      <c r="F364" s="37">
        <v>2.45</v>
      </c>
      <c r="G364" s="38">
        <v>0.1</v>
      </c>
      <c r="H364" s="37">
        <f t="shared" si="5"/>
        <v>2.205</v>
      </c>
      <c r="I364" s="37">
        <v>17.0</v>
      </c>
      <c r="J364" s="39">
        <v>45778.0</v>
      </c>
      <c r="K364" s="40"/>
      <c r="L364" s="41">
        <f>+K364*H364</f>
        <v>0.0</v>
      </c>
    </row>
    <row r="365" spans="8:8" ht="18.0" customHeight="1">
      <c r="A365" s="42" t="s">
        <v>16</v>
      </c>
      <c r="B365" s="33" t="s">
        <v>738</v>
      </c>
      <c r="C365" s="40"/>
      <c r="D365" s="35">
        <v>7.591619520636E12</v>
      </c>
      <c r="E365" s="78" t="s">
        <v>739</v>
      </c>
      <c r="F365" s="37">
        <v>3.54</v>
      </c>
      <c r="G365" s="38">
        <v>0.1</v>
      </c>
      <c r="H365" s="37">
        <f t="shared" si="5"/>
        <v>3.186</v>
      </c>
      <c r="I365" s="37">
        <v>47.0</v>
      </c>
      <c r="J365" s="39">
        <v>45444.0</v>
      </c>
      <c r="K365" s="40"/>
      <c r="L365" s="41">
        <f>+K365*H365</f>
        <v>0.0</v>
      </c>
    </row>
    <row r="366" spans="8:8" ht="18.0" customHeight="1">
      <c r="A366" s="42" t="s">
        <v>16</v>
      </c>
      <c r="B366" s="33" t="s">
        <v>740</v>
      </c>
      <c r="C366" s="40"/>
      <c r="D366" s="35">
        <v>7.591619518985E12</v>
      </c>
      <c r="E366" s="77" t="s">
        <v>741</v>
      </c>
      <c r="F366" s="37">
        <v>2.52</v>
      </c>
      <c r="G366" s="38">
        <v>0.1</v>
      </c>
      <c r="H366" s="37">
        <f t="shared" si="5"/>
        <v>2.268</v>
      </c>
      <c r="I366" s="37">
        <v>63.0</v>
      </c>
      <c r="J366" s="39">
        <v>45717.0</v>
      </c>
      <c r="K366" s="40"/>
      <c r="L366" s="41">
        <f>+K366*H366</f>
        <v>0.0</v>
      </c>
    </row>
    <row r="367" spans="8:8" ht="18.0" customHeight="1">
      <c r="A367" s="42" t="s">
        <v>19</v>
      </c>
      <c r="B367" s="33" t="s">
        <v>742</v>
      </c>
      <c r="C367" s="40"/>
      <c r="D367" s="35">
        <v>7.597773000243E12</v>
      </c>
      <c r="E367" s="46" t="s">
        <v>743</v>
      </c>
      <c r="F367" s="37">
        <v>3.1</v>
      </c>
      <c r="G367" s="38">
        <v>0.1</v>
      </c>
      <c r="H367" s="37">
        <f t="shared" si="5"/>
        <v>2.79</v>
      </c>
      <c r="I367" s="37">
        <v>8.0</v>
      </c>
      <c r="J367" s="39">
        <v>45748.0</v>
      </c>
      <c r="K367" s="40"/>
      <c r="L367" s="41">
        <f>+K367*H367</f>
        <v>0.0</v>
      </c>
    </row>
    <row r="368" spans="8:8" ht="18.0" customHeight="1">
      <c r="A368" s="32" t="s">
        <v>22</v>
      </c>
      <c r="B368" s="50" t="s">
        <v>744</v>
      </c>
      <c r="C368" s="40"/>
      <c r="D368" s="35">
        <v>8.90600923102E12</v>
      </c>
      <c r="E368" s="109" t="s">
        <v>745</v>
      </c>
      <c r="F368" s="37">
        <v>6.6</v>
      </c>
      <c r="G368" s="38">
        <v>0.1</v>
      </c>
      <c r="H368" s="37">
        <f t="shared" si="5"/>
        <v>5.9399999999999995</v>
      </c>
      <c r="I368" s="37">
        <v>164.0</v>
      </c>
      <c r="J368" s="39">
        <v>45383.0</v>
      </c>
      <c r="K368" s="40"/>
      <c r="L368" s="41">
        <f>+K368*H368</f>
        <v>0.0</v>
      </c>
    </row>
    <row r="369" spans="8:8" ht="18.0" customHeight="1">
      <c r="A369" s="62" t="s">
        <v>61</v>
      </c>
      <c r="B369" s="33" t="s">
        <v>746</v>
      </c>
      <c r="C369" s="40"/>
      <c r="D369" s="35">
        <v>7.594000490129E12</v>
      </c>
      <c r="E369" s="48" t="s">
        <v>747</v>
      </c>
      <c r="F369" s="37">
        <v>2.82</v>
      </c>
      <c r="G369" s="38">
        <v>0.1</v>
      </c>
      <c r="H369" s="37">
        <f t="shared" si="5"/>
        <v>2.538</v>
      </c>
      <c r="I369" s="37">
        <v>131.0</v>
      </c>
      <c r="J369" s="39">
        <v>45536.0</v>
      </c>
      <c r="K369" s="40"/>
      <c r="L369" s="41">
        <f>+K369*H369</f>
        <v>0.0</v>
      </c>
    </row>
    <row r="370" spans="8:8" ht="18.0" customHeight="1">
      <c r="A370" s="62" t="s">
        <v>61</v>
      </c>
      <c r="B370" s="33" t="s">
        <v>748</v>
      </c>
      <c r="C370" s="40"/>
      <c r="D370" s="35">
        <v>7.594000490136E12</v>
      </c>
      <c r="E370" s="51" t="s">
        <v>749</v>
      </c>
      <c r="F370" s="37">
        <v>3.42</v>
      </c>
      <c r="G370" s="38">
        <v>0.1</v>
      </c>
      <c r="H370" s="37">
        <f t="shared" si="5"/>
        <v>3.078</v>
      </c>
      <c r="I370" s="37">
        <v>131.0</v>
      </c>
      <c r="J370" s="39">
        <v>45505.0</v>
      </c>
      <c r="K370" s="40"/>
      <c r="L370" s="41">
        <f>+K370*H370</f>
        <v>0.0</v>
      </c>
    </row>
    <row r="371" spans="8:8" ht="18.0" customHeight="1">
      <c r="A371" s="42" t="s">
        <v>16</v>
      </c>
      <c r="B371" s="33" t="s">
        <v>750</v>
      </c>
      <c r="C371" s="40"/>
      <c r="D371" s="35">
        <v>7.591519317732E12</v>
      </c>
      <c r="E371" s="64" t="s">
        <v>751</v>
      </c>
      <c r="F371" s="37">
        <v>2.79</v>
      </c>
      <c r="G371" s="38">
        <v>0.1</v>
      </c>
      <c r="H371" s="37">
        <f t="shared" si="5"/>
        <v>2.511</v>
      </c>
      <c r="I371" s="37">
        <v>31.0</v>
      </c>
      <c r="J371" s="39">
        <v>45474.0</v>
      </c>
      <c r="K371" s="40"/>
      <c r="L371" s="41">
        <f>+K371*H371</f>
        <v>0.0</v>
      </c>
    </row>
    <row r="372" spans="8:8" ht="18.0" customHeight="1">
      <c r="A372" s="42" t="s">
        <v>16</v>
      </c>
      <c r="B372" s="33" t="s">
        <v>752</v>
      </c>
      <c r="C372" s="40"/>
      <c r="D372" s="35">
        <v>7.591519051902E12</v>
      </c>
      <c r="E372" s="64" t="s">
        <v>753</v>
      </c>
      <c r="F372" s="37">
        <v>5.8</v>
      </c>
      <c r="G372" s="38">
        <v>0.1</v>
      </c>
      <c r="H372" s="37">
        <f t="shared" si="5"/>
        <v>5.22</v>
      </c>
      <c r="I372" s="37">
        <v>23.0</v>
      </c>
      <c r="J372" s="39">
        <v>45352.0</v>
      </c>
      <c r="K372" s="40"/>
      <c r="L372" s="41">
        <f>+K372*H372</f>
        <v>0.0</v>
      </c>
    </row>
    <row r="373" spans="8:8" ht="18.0" customHeight="1">
      <c r="A373" s="42" t="s">
        <v>16</v>
      </c>
      <c r="B373" s="33" t="s">
        <v>754</v>
      </c>
      <c r="C373" s="40"/>
      <c r="D373" s="35">
        <v>7.591519051896E12</v>
      </c>
      <c r="E373" s="64" t="s">
        <v>755</v>
      </c>
      <c r="F373" s="37">
        <v>4.88</v>
      </c>
      <c r="G373" s="38">
        <v>0.1</v>
      </c>
      <c r="H373" s="37">
        <f t="shared" si="5"/>
        <v>4.3919999999999995</v>
      </c>
      <c r="I373" s="37">
        <v>12.0</v>
      </c>
      <c r="J373" s="39">
        <v>45809.0</v>
      </c>
      <c r="K373" s="40"/>
      <c r="L373" s="41">
        <f>+K373*H373</f>
        <v>0.0</v>
      </c>
    </row>
    <row r="374" spans="8:8" ht="18.0" customHeight="1">
      <c r="A374" s="42" t="s">
        <v>16</v>
      </c>
      <c r="B374" s="33" t="s">
        <v>756</v>
      </c>
      <c r="C374" s="40"/>
      <c r="D374" s="35">
        <v>7.591519317749E12</v>
      </c>
      <c r="E374" s="102" t="s">
        <v>757</v>
      </c>
      <c r="F374" s="37">
        <v>2.53</v>
      </c>
      <c r="G374" s="38">
        <v>0.1</v>
      </c>
      <c r="H374" s="37">
        <f t="shared" si="5"/>
        <v>2.2769999999999997</v>
      </c>
      <c r="I374" s="37">
        <v>13.0</v>
      </c>
      <c r="J374" s="39">
        <v>45809.0</v>
      </c>
      <c r="K374" s="40"/>
      <c r="L374" s="41">
        <f>+K374*H374</f>
        <v>0.0</v>
      </c>
    </row>
    <row r="375" spans="8:8" ht="18.0" customHeight="1">
      <c r="A375" s="42" t="s">
        <v>16</v>
      </c>
      <c r="B375" s="33" t="s">
        <v>758</v>
      </c>
      <c r="C375" s="40"/>
      <c r="D375" s="35">
        <v>7.591519317367E12</v>
      </c>
      <c r="E375" s="102" t="s">
        <v>759</v>
      </c>
      <c r="F375" s="37">
        <v>6.0</v>
      </c>
      <c r="G375" s="38">
        <v>0.1</v>
      </c>
      <c r="H375" s="37">
        <f t="shared" si="5"/>
        <v>5.4</v>
      </c>
      <c r="I375" s="37">
        <v>2.0</v>
      </c>
      <c r="J375" s="39">
        <v>45870.0</v>
      </c>
      <c r="K375" s="40"/>
      <c r="L375" s="41">
        <f>+K375*H375</f>
        <v>0.0</v>
      </c>
    </row>
    <row r="376" spans="8:8" ht="18.0" customHeight="1">
      <c r="A376" s="42" t="s">
        <v>16</v>
      </c>
      <c r="B376" s="33" t="s">
        <v>760</v>
      </c>
      <c r="C376" s="40"/>
      <c r="D376" s="35">
        <v>7.591519317343E12</v>
      </c>
      <c r="E376" s="59" t="s">
        <v>761</v>
      </c>
      <c r="F376" s="37">
        <v>5.54</v>
      </c>
      <c r="G376" s="38">
        <v>0.1</v>
      </c>
      <c r="H376" s="37">
        <f t="shared" si="5"/>
        <v>4.986</v>
      </c>
      <c r="I376" s="37">
        <v>12.0</v>
      </c>
      <c r="J376" s="39">
        <v>45809.0</v>
      </c>
      <c r="K376" s="40"/>
      <c r="L376" s="41">
        <f>+K376*H376</f>
        <v>0.0</v>
      </c>
    </row>
    <row r="377" spans="8:8" ht="18.0" customHeight="1">
      <c r="A377" s="65" t="s">
        <v>70</v>
      </c>
      <c r="B377" s="33" t="s">
        <v>762</v>
      </c>
      <c r="C377" s="40"/>
      <c r="D377" s="35">
        <v>7.703712035485E12</v>
      </c>
      <c r="E377" s="110" t="s">
        <v>763</v>
      </c>
      <c r="F377" s="37">
        <v>3.6</v>
      </c>
      <c r="G377" s="38">
        <v>0.1</v>
      </c>
      <c r="H377" s="37">
        <f t="shared" si="5"/>
        <v>3.24</v>
      </c>
      <c r="I377" s="37">
        <v>13.0</v>
      </c>
      <c r="J377" s="39">
        <v>45505.0</v>
      </c>
      <c r="K377" s="40"/>
      <c r="L377" s="41">
        <f>+K377*H377</f>
        <v>0.0</v>
      </c>
    </row>
    <row r="378" spans="8:8" ht="18.0" customHeight="1">
      <c r="A378" s="65" t="s">
        <v>70</v>
      </c>
      <c r="B378" s="33" t="s">
        <v>764</v>
      </c>
      <c r="C378" s="40"/>
      <c r="D378" s="35">
        <v>7.592946005742E12</v>
      </c>
      <c r="E378" s="88" t="s">
        <v>765</v>
      </c>
      <c r="F378" s="37">
        <v>4.55</v>
      </c>
      <c r="G378" s="38">
        <v>0.1</v>
      </c>
      <c r="H378" s="37">
        <f t="shared" si="5"/>
        <v>4.095</v>
      </c>
      <c r="I378" s="37">
        <v>31.0</v>
      </c>
      <c r="J378" s="39">
        <v>45352.0</v>
      </c>
      <c r="K378" s="40"/>
      <c r="L378" s="41">
        <f>+K378*H378</f>
        <v>0.0</v>
      </c>
    </row>
    <row r="379" spans="8:8" ht="18.0" customHeight="1">
      <c r="A379" s="65" t="s">
        <v>70</v>
      </c>
      <c r="B379" s="50" t="s">
        <v>766</v>
      </c>
      <c r="C379" s="40"/>
      <c r="D379" s="35">
        <v>7.591196007155E12</v>
      </c>
      <c r="E379" s="44" t="s">
        <v>767</v>
      </c>
      <c r="F379" s="37">
        <v>1.4</v>
      </c>
      <c r="G379" s="38"/>
      <c r="H379" s="37">
        <f t="shared" si="5"/>
        <v>1.4</v>
      </c>
      <c r="I379" s="37">
        <v>139.0</v>
      </c>
      <c r="J379" s="39">
        <v>45548.0</v>
      </c>
      <c r="K379" s="40"/>
      <c r="L379" s="41">
        <f>+K379*H379</f>
        <v>0.0</v>
      </c>
    </row>
    <row r="380" spans="8:8" ht="18.0" customHeight="1">
      <c r="A380" s="32" t="s">
        <v>22</v>
      </c>
      <c r="B380" s="33" t="s">
        <v>768</v>
      </c>
      <c r="C380" s="40"/>
      <c r="D380" s="35">
        <v>7.591196007209E12</v>
      </c>
      <c r="E380" s="69" t="s">
        <v>769</v>
      </c>
      <c r="F380" s="37">
        <v>2.59</v>
      </c>
      <c r="G380" s="38">
        <v>0.1</v>
      </c>
      <c r="H380" s="37">
        <f t="shared" si="5"/>
        <v>2.331</v>
      </c>
      <c r="I380" s="37">
        <v>133.0</v>
      </c>
      <c r="J380" s="39">
        <v>45536.0</v>
      </c>
      <c r="K380" s="40"/>
      <c r="L380" s="41">
        <f>+K380*H380</f>
        <v>0.0</v>
      </c>
    </row>
    <row r="381" spans="8:8" ht="18.0" customHeight="1">
      <c r="A381" s="42" t="s">
        <v>16</v>
      </c>
      <c r="B381" s="33" t="s">
        <v>770</v>
      </c>
      <c r="C381" s="34" t="s">
        <v>24</v>
      </c>
      <c r="D381" s="35">
        <v>7.592601303145E12</v>
      </c>
      <c r="E381" s="110" t="s">
        <v>771</v>
      </c>
      <c r="F381" s="37">
        <v>2.5</v>
      </c>
      <c r="G381" s="38">
        <v>0.1</v>
      </c>
      <c r="H381" s="37">
        <f t="shared" si="5"/>
        <v>2.25</v>
      </c>
      <c r="I381" s="37">
        <v>104.0</v>
      </c>
      <c r="J381" s="39">
        <v>45504.0</v>
      </c>
      <c r="K381" s="40"/>
      <c r="L381" s="41">
        <f>+K381*H381</f>
        <v>0.0</v>
      </c>
    </row>
    <row r="382" spans="8:8" ht="18.0" customHeight="1">
      <c r="A382" s="42" t="s">
        <v>16</v>
      </c>
      <c r="B382" s="33" t="s">
        <v>772</v>
      </c>
      <c r="C382" s="34" t="s">
        <v>24</v>
      </c>
      <c r="D382" s="35">
        <v>7.592601303169E12</v>
      </c>
      <c r="E382" s="110" t="s">
        <v>773</v>
      </c>
      <c r="F382" s="37">
        <v>2.5</v>
      </c>
      <c r="G382" s="38">
        <v>0.1</v>
      </c>
      <c r="H382" s="37">
        <f t="shared" si="5"/>
        <v>2.25</v>
      </c>
      <c r="I382" s="37">
        <v>100.0</v>
      </c>
      <c r="J382" s="39">
        <v>45504.0</v>
      </c>
      <c r="K382" s="40"/>
      <c r="L382" s="41">
        <f>+K382*H382</f>
        <v>0.0</v>
      </c>
    </row>
    <row r="383" spans="8:8" ht="18.0" customHeight="1">
      <c r="A383" s="42" t="s">
        <v>16</v>
      </c>
      <c r="B383" s="33" t="s">
        <v>774</v>
      </c>
      <c r="C383" s="40"/>
      <c r="D383" s="35">
        <v>7.592601303152E12</v>
      </c>
      <c r="E383" s="75" t="s">
        <v>775</v>
      </c>
      <c r="F383" s="37">
        <v>2.5</v>
      </c>
      <c r="G383" s="38">
        <v>0.1</v>
      </c>
      <c r="H383" s="37">
        <f t="shared" si="5"/>
        <v>2.25</v>
      </c>
      <c r="I383" s="37">
        <v>2.0</v>
      </c>
      <c r="J383" s="39">
        <v>45535.0</v>
      </c>
      <c r="K383" s="40"/>
      <c r="L383" s="41">
        <f>+K383*H383</f>
        <v>0.0</v>
      </c>
    </row>
    <row r="384" spans="8:8" ht="18.0" customHeight="1">
      <c r="A384" s="98" t="s">
        <v>260</v>
      </c>
      <c r="B384" s="33" t="s">
        <v>776</v>
      </c>
      <c r="C384" s="40"/>
      <c r="D384" s="40"/>
      <c r="E384" s="78" t="s">
        <v>777</v>
      </c>
      <c r="F384" s="37">
        <v>1.3456</v>
      </c>
      <c r="G384" s="38">
        <v>0.1</v>
      </c>
      <c r="H384" s="37">
        <f t="shared" si="5"/>
        <v>1.21104</v>
      </c>
      <c r="I384" s="37">
        <v>66.0</v>
      </c>
      <c r="J384" s="39">
        <v>46142.0</v>
      </c>
      <c r="K384" s="40"/>
      <c r="L384" s="41">
        <f>+K384*H384</f>
        <v>0.0</v>
      </c>
    </row>
    <row r="385" spans="8:8" ht="18.0" customHeight="1">
      <c r="A385" s="42" t="s">
        <v>16</v>
      </c>
      <c r="B385" s="33" t="s">
        <v>778</v>
      </c>
      <c r="C385" s="40"/>
      <c r="D385" s="35">
        <v>7.593090000034E12</v>
      </c>
      <c r="E385" s="90" t="s">
        <v>779</v>
      </c>
      <c r="F385" s="37">
        <v>2.05</v>
      </c>
      <c r="G385" s="38">
        <v>0.1</v>
      </c>
      <c r="H385" s="37">
        <f t="shared" si="5"/>
        <v>1.8449999999999998</v>
      </c>
      <c r="I385" s="37">
        <v>152.0</v>
      </c>
      <c r="J385" s="39">
        <v>45716.0</v>
      </c>
      <c r="K385" s="40"/>
      <c r="L385" s="41">
        <f>+K385*H385</f>
        <v>0.0</v>
      </c>
    </row>
    <row r="386" spans="8:8" ht="18.0" customHeight="1">
      <c r="A386" s="65" t="s">
        <v>70</v>
      </c>
      <c r="B386" s="50" t="s">
        <v>780</v>
      </c>
      <c r="C386" s="34" t="s">
        <v>24</v>
      </c>
      <c r="D386" s="35">
        <v>7.592601100126E12</v>
      </c>
      <c r="E386" s="94" t="s">
        <v>781</v>
      </c>
      <c r="F386" s="37">
        <v>3.6</v>
      </c>
      <c r="G386" s="38">
        <v>0.1</v>
      </c>
      <c r="H386" s="37">
        <f t="shared" si="5"/>
        <v>3.24</v>
      </c>
      <c r="I386" s="37">
        <v>302.0</v>
      </c>
      <c r="J386" s="39">
        <v>45900.0</v>
      </c>
      <c r="K386" s="40"/>
      <c r="L386" s="41">
        <f>+K386*H386</f>
        <v>0.0</v>
      </c>
    </row>
    <row r="387" spans="8:8" ht="18.0" customHeight="1">
      <c r="A387" s="65" t="s">
        <v>70</v>
      </c>
      <c r="B387" s="50" t="s">
        <v>782</v>
      </c>
      <c r="C387" s="34" t="s">
        <v>24</v>
      </c>
      <c r="D387" s="35">
        <v>7.592601100683E12</v>
      </c>
      <c r="E387" s="103" t="s">
        <v>783</v>
      </c>
      <c r="F387" s="37">
        <v>1.75</v>
      </c>
      <c r="G387" s="38">
        <v>0.1</v>
      </c>
      <c r="H387" s="37">
        <f t="shared" si="5"/>
        <v>1.575</v>
      </c>
      <c r="I387" s="37">
        <v>188.0</v>
      </c>
      <c r="J387" s="39">
        <v>45473.0</v>
      </c>
      <c r="K387" s="40"/>
      <c r="L387" s="41">
        <f>+K387*H387</f>
        <v>0.0</v>
      </c>
    </row>
    <row r="388" spans="8:8" ht="18.0" customHeight="1">
      <c r="A388" s="65" t="s">
        <v>70</v>
      </c>
      <c r="B388" s="50" t="s">
        <v>784</v>
      </c>
      <c r="C388" s="34" t="s">
        <v>24</v>
      </c>
      <c r="D388" s="35">
        <v>7.592601100638E12</v>
      </c>
      <c r="E388" s="110" t="s">
        <v>785</v>
      </c>
      <c r="F388" s="37">
        <v>3.3</v>
      </c>
      <c r="G388" s="38">
        <v>0.1</v>
      </c>
      <c r="H388" s="37">
        <f t="shared" si="5"/>
        <v>2.9699999999999998</v>
      </c>
      <c r="I388" s="37">
        <v>458.0</v>
      </c>
      <c r="J388" s="39">
        <v>45930.0</v>
      </c>
      <c r="K388" s="40"/>
      <c r="L388" s="41">
        <f>+K388*H388</f>
        <v>0.0</v>
      </c>
    </row>
    <row r="389" spans="8:8" ht="18.0" customHeight="1">
      <c r="A389" s="42" t="s">
        <v>16</v>
      </c>
      <c r="B389" s="33" t="s">
        <v>786</v>
      </c>
      <c r="C389" s="40"/>
      <c r="D389" s="35">
        <v>7.750215023792E12</v>
      </c>
      <c r="E389" s="49" t="s">
        <v>787</v>
      </c>
      <c r="F389" s="37">
        <v>4.6</v>
      </c>
      <c r="G389" s="38">
        <v>0.1</v>
      </c>
      <c r="H389" s="37">
        <f t="shared" si="5"/>
        <v>4.14</v>
      </c>
      <c r="I389" s="37">
        <v>26.0</v>
      </c>
      <c r="J389" s="39">
        <v>45444.0</v>
      </c>
      <c r="K389" s="40"/>
      <c r="L389" s="41">
        <f>+K389*H389</f>
        <v>0.0</v>
      </c>
    </row>
    <row r="390" spans="8:8" ht="18.0" customHeight="1">
      <c r="A390" s="47" t="s">
        <v>34</v>
      </c>
      <c r="B390" s="33" t="s">
        <v>788</v>
      </c>
      <c r="C390" s="40"/>
      <c r="D390" s="35">
        <v>7.897930765078E12</v>
      </c>
      <c r="E390" s="78" t="s">
        <v>789</v>
      </c>
      <c r="F390" s="37">
        <v>27.0</v>
      </c>
      <c r="G390" s="38">
        <v>0.1</v>
      </c>
      <c r="H390" s="37">
        <f t="shared" si="5"/>
        <v>24.3</v>
      </c>
      <c r="I390" s="37">
        <v>48.0</v>
      </c>
      <c r="J390" s="39">
        <v>45199.0</v>
      </c>
      <c r="K390" s="40"/>
      <c r="L390" s="41">
        <f>+K390*H390</f>
        <v>0.0</v>
      </c>
    </row>
    <row r="391" spans="8:8" ht="18.0" customHeight="1">
      <c r="A391" s="42" t="s">
        <v>16</v>
      </c>
      <c r="B391" s="33" t="s">
        <v>790</v>
      </c>
      <c r="C391" s="40"/>
      <c r="D391" s="35">
        <v>7.591020009164E12</v>
      </c>
      <c r="E391" s="48" t="s">
        <v>791</v>
      </c>
      <c r="F391" s="37">
        <v>3.9</v>
      </c>
      <c r="G391" s="38">
        <v>0.1</v>
      </c>
      <c r="H391" s="37">
        <f t="shared" si="5"/>
        <v>3.51</v>
      </c>
      <c r="I391" s="37">
        <v>62.0</v>
      </c>
      <c r="J391" s="39">
        <v>45557.0</v>
      </c>
      <c r="K391" s="40"/>
      <c r="L391" s="41">
        <f>+K391*H391</f>
        <v>0.0</v>
      </c>
    </row>
    <row r="392" spans="8:8" ht="18.0" customHeight="1">
      <c r="A392" s="98" t="s">
        <v>260</v>
      </c>
      <c r="B392" s="50" t="s">
        <v>792</v>
      </c>
      <c r="C392" s="40"/>
      <c r="D392" s="35">
        <v>7.59783000474E12</v>
      </c>
      <c r="E392" s="93" t="s">
        <v>793</v>
      </c>
      <c r="F392" s="37">
        <v>85.0</v>
      </c>
      <c r="G392" s="38">
        <v>0.1</v>
      </c>
      <c r="H392" s="37">
        <f t="shared" si="5"/>
        <v>76.5</v>
      </c>
      <c r="I392" s="37">
        <v>25.0</v>
      </c>
      <c r="J392" s="39">
        <v>45568.0</v>
      </c>
      <c r="K392" s="40"/>
      <c r="L392" s="41">
        <f>+K392*H392</f>
        <v>0.0</v>
      </c>
    </row>
    <row r="393" spans="8:8" ht="18.0" customHeight="1">
      <c r="A393" s="47" t="s">
        <v>34</v>
      </c>
      <c r="B393" s="50" t="s">
        <v>794</v>
      </c>
      <c r="C393" s="40"/>
      <c r="D393" s="35">
        <v>7.593090001079E12</v>
      </c>
      <c r="E393" s="70" t="s">
        <v>795</v>
      </c>
      <c r="F393" s="37">
        <v>3.248</v>
      </c>
      <c r="G393" s="38">
        <v>0.1</v>
      </c>
      <c r="H393" s="37">
        <f t="shared" si="5"/>
        <v>2.9232000000000005</v>
      </c>
      <c r="I393" s="37">
        <v>9.0</v>
      </c>
      <c r="J393" s="39">
        <v>45747.0</v>
      </c>
      <c r="K393" s="40"/>
      <c r="L393" s="41">
        <f>+K393*H393</f>
        <v>0.0</v>
      </c>
    </row>
    <row r="394" spans="8:8" ht="18.0" customHeight="1">
      <c r="A394" s="47" t="s">
        <v>34</v>
      </c>
      <c r="B394" s="33" t="s">
        <v>796</v>
      </c>
      <c r="C394" s="40"/>
      <c r="D394" s="35">
        <v>7.593090000799E12</v>
      </c>
      <c r="E394" s="66" t="s">
        <v>797</v>
      </c>
      <c r="F394" s="37">
        <v>5.104</v>
      </c>
      <c r="G394" s="38">
        <v>0.1</v>
      </c>
      <c r="H394" s="37">
        <f t="shared" si="5"/>
        <v>4.5936</v>
      </c>
      <c r="I394" s="37">
        <v>11.0</v>
      </c>
      <c r="J394" s="39">
        <v>45899.0</v>
      </c>
      <c r="K394" s="40"/>
      <c r="L394" s="41">
        <f>+K394*H394</f>
        <v>0.0</v>
      </c>
    </row>
    <row r="395" spans="8:8" ht="18.0" customHeight="1">
      <c r="A395" s="47" t="s">
        <v>34</v>
      </c>
      <c r="B395" s="33" t="s">
        <v>798</v>
      </c>
      <c r="C395" s="40"/>
      <c r="D395" s="35">
        <v>7.593090000676E12</v>
      </c>
      <c r="E395" s="93" t="s">
        <v>799</v>
      </c>
      <c r="F395" s="37">
        <v>2.494</v>
      </c>
      <c r="G395" s="38">
        <v>0.1</v>
      </c>
      <c r="H395" s="37">
        <f t="shared" si="5"/>
        <v>2.2446</v>
      </c>
      <c r="I395" s="37">
        <v>32.0</v>
      </c>
      <c r="J395" s="39">
        <v>45900.0</v>
      </c>
      <c r="K395" s="40"/>
      <c r="L395" s="41">
        <f>+K395*H395</f>
        <v>0.0</v>
      </c>
    </row>
    <row r="396" spans="8:8" ht="18.0" customHeight="1">
      <c r="A396" s="47" t="s">
        <v>34</v>
      </c>
      <c r="B396" s="33" t="s">
        <v>800</v>
      </c>
      <c r="C396" s="40"/>
      <c r="D396" s="35">
        <v>7.593090000775E12</v>
      </c>
      <c r="E396" s="68" t="s">
        <v>801</v>
      </c>
      <c r="F396" s="37">
        <v>5.104</v>
      </c>
      <c r="G396" s="38">
        <v>0.1</v>
      </c>
      <c r="H396" s="37">
        <f t="shared" si="6" ref="H396:H459">+F396-F396*G396</f>
        <v>4.5936</v>
      </c>
      <c r="I396" s="37">
        <v>68.0</v>
      </c>
      <c r="J396" s="39">
        <v>45900.0</v>
      </c>
      <c r="K396" s="40"/>
      <c r="L396" s="41">
        <f>+K396*H396</f>
        <v>0.0</v>
      </c>
    </row>
    <row r="397" spans="8:8" ht="18.0" customHeight="1">
      <c r="A397" s="47" t="s">
        <v>34</v>
      </c>
      <c r="B397" s="33" t="s">
        <v>802</v>
      </c>
      <c r="C397" s="40"/>
      <c r="D397" s="35">
        <v>7.593090000201E12</v>
      </c>
      <c r="E397" s="44" t="s">
        <v>803</v>
      </c>
      <c r="F397" s="37">
        <v>2.494</v>
      </c>
      <c r="G397" s="38">
        <v>0.1</v>
      </c>
      <c r="H397" s="37">
        <f t="shared" si="6"/>
        <v>2.2446</v>
      </c>
      <c r="I397" s="37">
        <v>58.0</v>
      </c>
      <c r="J397" s="39">
        <v>45900.0</v>
      </c>
      <c r="K397" s="40"/>
      <c r="L397" s="41">
        <f>+K397*H397</f>
        <v>0.0</v>
      </c>
    </row>
    <row r="398" spans="8:8" ht="18.0" customHeight="1">
      <c r="A398" s="47" t="s">
        <v>34</v>
      </c>
      <c r="B398" s="33" t="s">
        <v>804</v>
      </c>
      <c r="C398" s="40"/>
      <c r="D398" s="35">
        <v>7.593090000218E12</v>
      </c>
      <c r="E398" s="74" t="s">
        <v>805</v>
      </c>
      <c r="F398" s="37">
        <v>5.162</v>
      </c>
      <c r="G398" s="38">
        <v>0.1</v>
      </c>
      <c r="H398" s="37">
        <f t="shared" si="6"/>
        <v>4.6457999999999995</v>
      </c>
      <c r="I398" s="37">
        <v>83.0</v>
      </c>
      <c r="J398" s="39">
        <v>45900.0</v>
      </c>
      <c r="K398" s="40"/>
      <c r="L398" s="41">
        <f>+K398*H398</f>
        <v>0.0</v>
      </c>
    </row>
    <row r="399" spans="8:8" ht="18.0" customHeight="1">
      <c r="A399" s="47" t="s">
        <v>34</v>
      </c>
      <c r="B399" s="33" t="s">
        <v>806</v>
      </c>
      <c r="C399" s="40"/>
      <c r="D399" s="35">
        <v>7.593090000706E12</v>
      </c>
      <c r="E399" s="106" t="s">
        <v>807</v>
      </c>
      <c r="F399" s="37">
        <v>2.494</v>
      </c>
      <c r="G399" s="38">
        <v>0.1</v>
      </c>
      <c r="H399" s="37">
        <f t="shared" si="6"/>
        <v>2.2446</v>
      </c>
      <c r="I399" s="37">
        <v>22.0</v>
      </c>
      <c r="J399" s="39">
        <v>45869.0</v>
      </c>
      <c r="K399" s="40"/>
      <c r="L399" s="41">
        <f>+K399*H399</f>
        <v>0.0</v>
      </c>
    </row>
    <row r="400" spans="8:8" ht="18.0" customHeight="1">
      <c r="A400" s="42" t="s">
        <v>16</v>
      </c>
      <c r="B400" s="33" t="s">
        <v>808</v>
      </c>
      <c r="C400" s="40"/>
      <c r="D400" s="35">
        <v>7.592946000013E12</v>
      </c>
      <c r="E400" s="53" t="s">
        <v>809</v>
      </c>
      <c r="F400" s="37">
        <v>4.2</v>
      </c>
      <c r="G400" s="38">
        <v>0.1</v>
      </c>
      <c r="H400" s="37">
        <f t="shared" si="6"/>
        <v>3.7800000000000002</v>
      </c>
      <c r="I400" s="37">
        <v>7.0</v>
      </c>
      <c r="J400" s="39">
        <v>45474.0</v>
      </c>
      <c r="K400" s="40"/>
      <c r="L400" s="41">
        <f>+K400*H400</f>
        <v>0.0</v>
      </c>
    </row>
    <row r="401" spans="8:8" ht="18.0" customHeight="1">
      <c r="A401" s="84" t="s">
        <v>151</v>
      </c>
      <c r="B401" s="33" t="s">
        <v>810</v>
      </c>
      <c r="C401" s="40"/>
      <c r="D401" s="35">
        <v>7.707355052083E12</v>
      </c>
      <c r="E401" s="111" t="s">
        <v>811</v>
      </c>
      <c r="F401" s="37">
        <v>14.5</v>
      </c>
      <c r="G401" s="38">
        <v>0.1</v>
      </c>
      <c r="H401" s="37">
        <f t="shared" si="6"/>
        <v>13.05</v>
      </c>
      <c r="I401" s="37">
        <v>12.0</v>
      </c>
      <c r="J401" s="39">
        <v>45199.0</v>
      </c>
      <c r="K401" s="40"/>
      <c r="L401" s="41">
        <f>+K401*H401</f>
        <v>0.0</v>
      </c>
    </row>
    <row r="402" spans="8:8" ht="18.0" customHeight="1">
      <c r="A402" s="42" t="s">
        <v>16</v>
      </c>
      <c r="B402" s="33" t="s">
        <v>812</v>
      </c>
      <c r="C402" s="40"/>
      <c r="D402" s="35">
        <v>7.592710003721E12</v>
      </c>
      <c r="E402" s="61" t="s">
        <v>813</v>
      </c>
      <c r="F402" s="37">
        <v>4.3</v>
      </c>
      <c r="G402" s="38">
        <v>0.1</v>
      </c>
      <c r="H402" s="37">
        <f t="shared" si="6"/>
        <v>3.8699999999999997</v>
      </c>
      <c r="I402" s="37">
        <v>11.0</v>
      </c>
      <c r="J402" s="39">
        <v>45809.0</v>
      </c>
      <c r="K402" s="40"/>
      <c r="L402" s="41">
        <f>+K402*H402</f>
        <v>0.0</v>
      </c>
    </row>
    <row r="403" spans="8:8" ht="18.0" customHeight="1">
      <c r="A403" s="42" t="s">
        <v>16</v>
      </c>
      <c r="B403" s="33" t="s">
        <v>814</v>
      </c>
      <c r="C403" s="40"/>
      <c r="D403" s="35">
        <v>7.598852000765E12</v>
      </c>
      <c r="E403" s="90" t="s">
        <v>815</v>
      </c>
      <c r="F403" s="37">
        <v>4.5</v>
      </c>
      <c r="G403" s="38">
        <v>0.1</v>
      </c>
      <c r="H403" s="37">
        <f t="shared" si="6"/>
        <v>4.05</v>
      </c>
      <c r="I403" s="37">
        <v>2.0</v>
      </c>
      <c r="J403" s="39">
        <v>46264.0</v>
      </c>
      <c r="K403" s="40"/>
      <c r="L403" s="41">
        <f>+K403*H403</f>
        <v>0.0</v>
      </c>
    </row>
    <row r="404" spans="8:8" ht="18.0" customHeight="1">
      <c r="A404" s="42" t="s">
        <v>16</v>
      </c>
      <c r="B404" s="33" t="s">
        <v>816</v>
      </c>
      <c r="C404" s="40"/>
      <c r="D404" s="35">
        <v>7.59260110014E12</v>
      </c>
      <c r="E404" s="69" t="s">
        <v>817</v>
      </c>
      <c r="F404" s="37">
        <v>1.55</v>
      </c>
      <c r="G404" s="38">
        <v>0.1</v>
      </c>
      <c r="H404" s="37">
        <f t="shared" si="6"/>
        <v>1.395</v>
      </c>
      <c r="I404" s="37">
        <v>302.0</v>
      </c>
      <c r="J404" s="39">
        <v>45473.0</v>
      </c>
      <c r="K404" s="40"/>
      <c r="L404" s="41">
        <f>+K404*H404</f>
        <v>0.0</v>
      </c>
    </row>
    <row r="405" spans="8:8" ht="18.0" customHeight="1">
      <c r="A405" s="42" t="s">
        <v>16</v>
      </c>
      <c r="B405" s="33" t="s">
        <v>818</v>
      </c>
      <c r="C405" s="34" t="s">
        <v>24</v>
      </c>
      <c r="D405" s="35">
        <v>7.592601100676E12</v>
      </c>
      <c r="E405" s="61" t="s">
        <v>819</v>
      </c>
      <c r="F405" s="37">
        <v>1.75</v>
      </c>
      <c r="G405" s="38">
        <v>0.1</v>
      </c>
      <c r="H405" s="37">
        <f t="shared" si="6"/>
        <v>1.575</v>
      </c>
      <c r="I405" s="37">
        <v>94.0</v>
      </c>
      <c r="J405" s="39">
        <v>45565.0</v>
      </c>
      <c r="K405" s="40"/>
      <c r="L405" s="41">
        <f>+K405*H405</f>
        <v>0.0</v>
      </c>
    </row>
    <row r="406" spans="8:8" ht="18.0" customHeight="1">
      <c r="A406" s="65" t="s">
        <v>70</v>
      </c>
      <c r="B406" s="33" t="s">
        <v>820</v>
      </c>
      <c r="C406" s="40"/>
      <c r="D406" s="35">
        <v>7.592601301776E12</v>
      </c>
      <c r="E406" s="83" t="s">
        <v>821</v>
      </c>
      <c r="F406" s="37">
        <v>1.65</v>
      </c>
      <c r="G406" s="38">
        <v>0.1</v>
      </c>
      <c r="H406" s="37">
        <f t="shared" si="6"/>
        <v>1.4849999999999999</v>
      </c>
      <c r="I406" s="37">
        <v>150.0</v>
      </c>
      <c r="J406" s="39">
        <v>45473.0</v>
      </c>
      <c r="K406" s="40"/>
      <c r="L406" s="41">
        <f>+K406*H406</f>
        <v>0.0</v>
      </c>
    </row>
    <row r="407" spans="8:8" ht="18.0" customHeight="1">
      <c r="A407" s="84" t="s">
        <v>151</v>
      </c>
      <c r="B407" s="33" t="s">
        <v>822</v>
      </c>
      <c r="C407" s="40"/>
      <c r="D407" s="40"/>
      <c r="E407" s="111" t="s">
        <v>823</v>
      </c>
      <c r="F407" s="37">
        <v>1.3</v>
      </c>
      <c r="G407" s="38">
        <v>0.1</v>
      </c>
      <c r="H407" s="37">
        <f t="shared" si="6"/>
        <v>1.17</v>
      </c>
      <c r="I407" s="37">
        <v>120.0</v>
      </c>
      <c r="J407" s="39">
        <v>45047.0</v>
      </c>
      <c r="K407" s="40"/>
      <c r="L407" s="41">
        <f>+K407*H407</f>
        <v>0.0</v>
      </c>
    </row>
    <row r="408" spans="8:8" ht="18.0" customHeight="1">
      <c r="A408" s="42" t="s">
        <v>16</v>
      </c>
      <c r="B408" s="33" t="s">
        <v>824</v>
      </c>
      <c r="C408" s="40"/>
      <c r="D408" s="40"/>
      <c r="E408" s="92" t="s">
        <v>825</v>
      </c>
      <c r="F408" s="37">
        <v>2.0</v>
      </c>
      <c r="G408" s="38">
        <v>0.1</v>
      </c>
      <c r="H408" s="37">
        <f t="shared" si="6"/>
        <v>1.8</v>
      </c>
      <c r="I408" s="37">
        <v>1.0</v>
      </c>
      <c r="J408" s="39">
        <v>45260.0</v>
      </c>
      <c r="K408" s="40"/>
      <c r="L408" s="41">
        <f>+K408*H408</f>
        <v>0.0</v>
      </c>
    </row>
    <row r="409" spans="8:8" ht="18.0" customHeight="1">
      <c r="A409" s="42" t="s">
        <v>16</v>
      </c>
      <c r="B409" s="33" t="s">
        <v>826</v>
      </c>
      <c r="C409" s="40"/>
      <c r="D409" s="35">
        <v>7.591619000589E12</v>
      </c>
      <c r="E409" s="44" t="s">
        <v>827</v>
      </c>
      <c r="F409" s="37">
        <v>5.54</v>
      </c>
      <c r="G409" s="38">
        <v>0.1</v>
      </c>
      <c r="H409" s="37">
        <f t="shared" si="6"/>
        <v>4.986</v>
      </c>
      <c r="I409" s="37">
        <v>23.0</v>
      </c>
      <c r="J409" s="39">
        <v>45778.0</v>
      </c>
      <c r="K409" s="40"/>
      <c r="L409" s="41">
        <f>+K409*H409</f>
        <v>0.0</v>
      </c>
    </row>
    <row r="410" spans="8:8" ht="18.0" customHeight="1">
      <c r="A410" s="42" t="s">
        <v>16</v>
      </c>
      <c r="B410" s="33" t="s">
        <v>828</v>
      </c>
      <c r="C410" s="40"/>
      <c r="D410" s="35">
        <v>7.591619000596E12</v>
      </c>
      <c r="E410" s="49" t="s">
        <v>829</v>
      </c>
      <c r="F410" s="37">
        <v>4.56</v>
      </c>
      <c r="G410" s="38">
        <v>0.1</v>
      </c>
      <c r="H410" s="37">
        <f t="shared" si="6"/>
        <v>4.103999999999999</v>
      </c>
      <c r="I410" s="37">
        <v>14.0</v>
      </c>
      <c r="J410" s="39">
        <v>45781.0</v>
      </c>
      <c r="K410" s="40"/>
      <c r="L410" s="41">
        <f>+K410*H410</f>
        <v>0.0</v>
      </c>
    </row>
    <row r="411" spans="8:8" ht="18.0" customHeight="1">
      <c r="A411" s="42" t="s">
        <v>16</v>
      </c>
      <c r="B411" s="50" t="s">
        <v>830</v>
      </c>
      <c r="C411" s="40"/>
      <c r="D411" s="35">
        <v>7.591257000552E12</v>
      </c>
      <c r="E411" s="88" t="s">
        <v>831</v>
      </c>
      <c r="F411" s="37">
        <v>2.48</v>
      </c>
      <c r="G411" s="38">
        <v>0.1</v>
      </c>
      <c r="H411" s="37">
        <f t="shared" si="6"/>
        <v>2.232</v>
      </c>
      <c r="I411" s="37">
        <v>292.0</v>
      </c>
      <c r="J411" s="39">
        <v>45658.0</v>
      </c>
      <c r="K411" s="40"/>
      <c r="L411" s="41">
        <f>+K411*H411</f>
        <v>0.0</v>
      </c>
    </row>
    <row r="412" spans="8:8" ht="18.0" customHeight="1">
      <c r="A412" s="42" t="s">
        <v>16</v>
      </c>
      <c r="B412" s="33" t="s">
        <v>832</v>
      </c>
      <c r="C412" s="40"/>
      <c r="D412" s="35">
        <v>7.593090001529E12</v>
      </c>
      <c r="E412" s="49" t="s">
        <v>833</v>
      </c>
      <c r="F412" s="37">
        <v>9.2</v>
      </c>
      <c r="G412" s="38">
        <v>0.1</v>
      </c>
      <c r="H412" s="37">
        <f t="shared" si="6"/>
        <v>8.28</v>
      </c>
      <c r="I412" s="37">
        <v>4.0</v>
      </c>
      <c r="J412" s="39">
        <v>45047.0</v>
      </c>
      <c r="K412" s="40"/>
      <c r="L412" s="41">
        <f>+K412*H412</f>
        <v>0.0</v>
      </c>
    </row>
    <row r="413" spans="8:8" ht="18.0" customHeight="1">
      <c r="A413" s="42" t="s">
        <v>16</v>
      </c>
      <c r="B413" s="33" t="s">
        <v>834</v>
      </c>
      <c r="C413" s="40"/>
      <c r="D413" s="35">
        <v>7.594001564331E12</v>
      </c>
      <c r="E413" s="44" t="s">
        <v>835</v>
      </c>
      <c r="F413" s="37">
        <v>4.3</v>
      </c>
      <c r="G413" s="38">
        <v>0.1</v>
      </c>
      <c r="H413" s="37">
        <f t="shared" si="6"/>
        <v>3.8699999999999997</v>
      </c>
      <c r="I413" s="37">
        <v>29.0</v>
      </c>
      <c r="J413" s="39">
        <v>45534.0</v>
      </c>
      <c r="K413" s="40"/>
      <c r="L413" s="41">
        <f>+K413*H413</f>
        <v>0.0</v>
      </c>
    </row>
    <row r="414" spans="8:8" ht="18.0" customHeight="1">
      <c r="A414" s="42" t="s">
        <v>16</v>
      </c>
      <c r="B414" s="33" t="s">
        <v>836</v>
      </c>
      <c r="C414" s="40"/>
      <c r="D414" s="35">
        <v>7.594001564324E12</v>
      </c>
      <c r="E414" s="49" t="s">
        <v>837</v>
      </c>
      <c r="F414" s="37">
        <v>3.9</v>
      </c>
      <c r="G414" s="38">
        <v>0.1</v>
      </c>
      <c r="H414" s="37">
        <f t="shared" si="6"/>
        <v>3.51</v>
      </c>
      <c r="I414" s="37">
        <v>36.0</v>
      </c>
      <c r="J414" s="39">
        <v>45534.0</v>
      </c>
      <c r="K414" s="40"/>
      <c r="L414" s="41">
        <f>+K414*H414</f>
        <v>0.0</v>
      </c>
    </row>
    <row r="415" spans="8:8" ht="18.0" customHeight="1">
      <c r="A415" s="42" t="s">
        <v>16</v>
      </c>
      <c r="B415" s="33" t="s">
        <v>838</v>
      </c>
      <c r="C415" s="40"/>
      <c r="D415" s="35">
        <v>8.906130230831E12</v>
      </c>
      <c r="E415" s="68" t="s">
        <v>839</v>
      </c>
      <c r="F415" s="37">
        <v>6.1</v>
      </c>
      <c r="G415" s="38">
        <v>0.1</v>
      </c>
      <c r="H415" s="37">
        <f t="shared" si="6"/>
        <v>5.489999999999999</v>
      </c>
      <c r="I415" s="37">
        <v>11.0</v>
      </c>
      <c r="J415" s="39">
        <v>45413.0</v>
      </c>
      <c r="K415" s="40"/>
      <c r="L415" s="41">
        <f>+K415*H415</f>
        <v>0.0</v>
      </c>
    </row>
    <row r="416" spans="8:8" ht="18.0" customHeight="1">
      <c r="A416" s="42" t="s">
        <v>16</v>
      </c>
      <c r="B416" s="33" t="s">
        <v>840</v>
      </c>
      <c r="C416" s="40"/>
      <c r="D416" s="35">
        <v>7.598008000168E12</v>
      </c>
      <c r="E416" s="44" t="s">
        <v>841</v>
      </c>
      <c r="F416" s="37">
        <v>4.0</v>
      </c>
      <c r="G416" s="38">
        <v>0.1</v>
      </c>
      <c r="H416" s="37">
        <f t="shared" si="6"/>
        <v>3.6</v>
      </c>
      <c r="I416" s="37">
        <v>12.0</v>
      </c>
      <c r="J416" s="39">
        <v>45473.0</v>
      </c>
      <c r="K416" s="40"/>
      <c r="L416" s="41">
        <f>+K416*H416</f>
        <v>0.0</v>
      </c>
    </row>
    <row r="417" spans="8:8" ht="18.0" customHeight="1">
      <c r="A417" s="42" t="s">
        <v>16</v>
      </c>
      <c r="B417" s="33" t="s">
        <v>842</v>
      </c>
      <c r="C417" s="40"/>
      <c r="D417" s="35">
        <v>8.906130230848E12</v>
      </c>
      <c r="E417" s="78" t="s">
        <v>843</v>
      </c>
      <c r="F417" s="37">
        <v>4.5</v>
      </c>
      <c r="G417" s="38">
        <v>0.1</v>
      </c>
      <c r="H417" s="37">
        <f t="shared" si="6"/>
        <v>4.05</v>
      </c>
      <c r="I417" s="37">
        <v>1.0</v>
      </c>
      <c r="J417" s="39">
        <v>45444.0</v>
      </c>
      <c r="K417" s="40"/>
      <c r="L417" s="41">
        <f>+K417*H417</f>
        <v>0.0</v>
      </c>
    </row>
    <row r="418" spans="8:8" ht="18.0" customHeight="1">
      <c r="A418" s="42" t="s">
        <v>16</v>
      </c>
      <c r="B418" s="33" t="s">
        <v>844</v>
      </c>
      <c r="C418" s="40"/>
      <c r="D418" s="35">
        <v>7.598008000175E12</v>
      </c>
      <c r="E418" s="44" t="s">
        <v>845</v>
      </c>
      <c r="F418" s="37">
        <v>5.9</v>
      </c>
      <c r="G418" s="38">
        <v>0.1</v>
      </c>
      <c r="H418" s="37">
        <f t="shared" si="6"/>
        <v>5.3100000000000005</v>
      </c>
      <c r="I418" s="37">
        <v>2.0</v>
      </c>
      <c r="J418" s="39">
        <v>45107.0</v>
      </c>
      <c r="K418" s="40"/>
      <c r="L418" s="41">
        <f>+K418*H418</f>
        <v>0.0</v>
      </c>
    </row>
    <row r="419" spans="8:8" ht="18.0" customHeight="1">
      <c r="A419" s="42" t="s">
        <v>16</v>
      </c>
      <c r="B419" s="33" t="s">
        <v>846</v>
      </c>
      <c r="C419" s="40"/>
      <c r="D419" s="35">
        <v>8.906122851464E12</v>
      </c>
      <c r="E419" s="88" t="s">
        <v>847</v>
      </c>
      <c r="F419" s="37">
        <v>0.75</v>
      </c>
      <c r="G419" s="38">
        <v>0.1</v>
      </c>
      <c r="H419" s="37">
        <f t="shared" si="6"/>
        <v>0.675</v>
      </c>
      <c r="I419" s="37">
        <v>168.0</v>
      </c>
      <c r="J419" s="39">
        <v>45566.0</v>
      </c>
      <c r="K419" s="40"/>
      <c r="L419" s="41">
        <f>+K419*H419</f>
        <v>0.0</v>
      </c>
    </row>
    <row r="420" spans="8:8" ht="18.0" customHeight="1">
      <c r="A420" s="42" t="s">
        <v>16</v>
      </c>
      <c r="B420" s="33" t="s">
        <v>848</v>
      </c>
      <c r="C420" s="40"/>
      <c r="D420" s="35">
        <v>8.9041797339E12</v>
      </c>
      <c r="E420" s="88" t="s">
        <v>849</v>
      </c>
      <c r="F420" s="37">
        <v>1.0</v>
      </c>
      <c r="G420" s="38">
        <v>0.1</v>
      </c>
      <c r="H420" s="37">
        <f t="shared" si="6"/>
        <v>0.9</v>
      </c>
      <c r="I420" s="37">
        <v>144.0</v>
      </c>
      <c r="J420" s="39">
        <v>45170.0</v>
      </c>
      <c r="K420" s="40"/>
      <c r="L420" s="41">
        <f>+K420*H420</f>
        <v>0.0</v>
      </c>
    </row>
    <row r="421" spans="8:8" ht="18.0" customHeight="1">
      <c r="A421" s="42" t="s">
        <v>16</v>
      </c>
      <c r="B421" s="50" t="s">
        <v>850</v>
      </c>
      <c r="C421" s="40"/>
      <c r="D421" s="55">
        <v>6.75696259966E11</v>
      </c>
      <c r="E421" s="57" t="s">
        <v>851</v>
      </c>
      <c r="F421" s="37">
        <v>1.35</v>
      </c>
      <c r="G421" s="38">
        <v>0.1</v>
      </c>
      <c r="H421" s="37">
        <f t="shared" si="6"/>
        <v>1.215</v>
      </c>
      <c r="I421" s="37">
        <v>111.0</v>
      </c>
      <c r="J421" s="39">
        <v>45536.0</v>
      </c>
      <c r="K421" s="40"/>
      <c r="L421" s="41">
        <f>+K421*H421</f>
        <v>0.0</v>
      </c>
    </row>
    <row r="422" spans="8:8" ht="18.0" customHeight="1">
      <c r="A422" s="42" t="s">
        <v>16</v>
      </c>
      <c r="B422" s="33" t="s">
        <v>852</v>
      </c>
      <c r="C422" s="40"/>
      <c r="D422" s="35">
        <v>7.591020080774E12</v>
      </c>
      <c r="E422" s="90" t="s">
        <v>853</v>
      </c>
      <c r="F422" s="37">
        <v>4.55</v>
      </c>
      <c r="G422" s="38">
        <v>0.1</v>
      </c>
      <c r="H422" s="37">
        <f t="shared" si="6"/>
        <v>4.095</v>
      </c>
      <c r="I422" s="37">
        <v>36.0</v>
      </c>
      <c r="J422" s="39">
        <v>45256.0</v>
      </c>
      <c r="K422" s="40"/>
      <c r="L422" s="41">
        <f>+K422*H422</f>
        <v>0.0</v>
      </c>
    </row>
    <row r="423" spans="8:8" ht="18.0" customHeight="1">
      <c r="A423" s="42" t="s">
        <v>16</v>
      </c>
      <c r="B423" s="33" t="s">
        <v>854</v>
      </c>
      <c r="C423" s="40"/>
      <c r="D423" s="55">
        <v>7.3194664855E11</v>
      </c>
      <c r="E423" s="46" t="s">
        <v>855</v>
      </c>
      <c r="F423" s="37">
        <v>0.82</v>
      </c>
      <c r="G423" s="38">
        <v>0.1</v>
      </c>
      <c r="H423" s="37">
        <f t="shared" si="6"/>
        <v>0.738</v>
      </c>
      <c r="I423" s="37">
        <v>63.0</v>
      </c>
      <c r="J423" s="39">
        <v>45292.0</v>
      </c>
      <c r="K423" s="40"/>
      <c r="L423" s="41">
        <f>+K423*H423</f>
        <v>0.0</v>
      </c>
    </row>
    <row r="424" spans="8:8" ht="18.0" customHeight="1">
      <c r="A424" s="42" t="s">
        <v>16</v>
      </c>
      <c r="B424" s="33" t="s">
        <v>856</v>
      </c>
      <c r="C424" s="40"/>
      <c r="D424" s="35">
        <v>7.598008000182E12</v>
      </c>
      <c r="E424" s="68" t="s">
        <v>857</v>
      </c>
      <c r="F424" s="37">
        <v>6.5</v>
      </c>
      <c r="G424" s="38">
        <v>0.1</v>
      </c>
      <c r="H424" s="37">
        <f t="shared" si="6"/>
        <v>5.85</v>
      </c>
      <c r="I424" s="37">
        <v>1.0</v>
      </c>
      <c r="J424" s="39">
        <v>45777.0</v>
      </c>
      <c r="K424" s="40"/>
      <c r="L424" s="41">
        <f>+K424*H424</f>
        <v>0.0</v>
      </c>
    </row>
    <row r="425" spans="8:8" ht="18.0" customHeight="1">
      <c r="A425" s="42" t="s">
        <v>16</v>
      </c>
      <c r="B425" s="33" t="s">
        <v>858</v>
      </c>
      <c r="C425" s="40"/>
      <c r="D425" s="35">
        <v>8.906130230855E12</v>
      </c>
      <c r="E425" s="63" t="s">
        <v>859</v>
      </c>
      <c r="F425" s="37">
        <v>10.0</v>
      </c>
      <c r="G425" s="38">
        <v>0.1</v>
      </c>
      <c r="H425" s="37">
        <f t="shared" si="6"/>
        <v>9.0</v>
      </c>
      <c r="I425" s="37">
        <v>6.0</v>
      </c>
      <c r="J425" s="39">
        <v>45689.0</v>
      </c>
      <c r="K425" s="40"/>
      <c r="L425" s="41">
        <f>+K425*H425</f>
        <v>0.0</v>
      </c>
    </row>
    <row r="426" spans="8:8" ht="18.0" customHeight="1">
      <c r="A426" s="42" t="s">
        <v>16</v>
      </c>
      <c r="B426" s="33" t="s">
        <v>860</v>
      </c>
      <c r="C426" s="40"/>
      <c r="D426" s="35">
        <v>7.590027002291E12</v>
      </c>
      <c r="E426" s="71" t="s">
        <v>861</v>
      </c>
      <c r="F426" s="37">
        <v>2.0</v>
      </c>
      <c r="G426" s="38">
        <v>0.1</v>
      </c>
      <c r="H426" s="37">
        <f t="shared" si="6"/>
        <v>1.8</v>
      </c>
      <c r="I426" s="37">
        <v>3.0</v>
      </c>
      <c r="J426" s="39">
        <v>45534.0</v>
      </c>
      <c r="K426" s="40"/>
      <c r="L426" s="41">
        <f>+K426*H426</f>
        <v>0.0</v>
      </c>
    </row>
    <row r="427" spans="8:8" ht="18.0" customHeight="1">
      <c r="A427" s="42" t="s">
        <v>16</v>
      </c>
      <c r="B427" s="33" t="s">
        <v>862</v>
      </c>
      <c r="C427" s="40"/>
      <c r="D427" s="35">
        <v>7.7037632009E12</v>
      </c>
      <c r="E427" s="71" t="s">
        <v>863</v>
      </c>
      <c r="F427" s="37">
        <v>2.3</v>
      </c>
      <c r="G427" s="38">
        <v>0.1</v>
      </c>
      <c r="H427" s="37">
        <f t="shared" si="6"/>
        <v>2.07</v>
      </c>
      <c r="I427" s="37">
        <v>86.0</v>
      </c>
      <c r="J427" s="39">
        <v>45374.0</v>
      </c>
      <c r="K427" s="40"/>
      <c r="L427" s="41">
        <f>+K427*H427</f>
        <v>0.0</v>
      </c>
    </row>
    <row r="428" spans="8:8" ht="18.0" customHeight="1">
      <c r="A428" s="42" t="s">
        <v>16</v>
      </c>
      <c r="B428" s="50" t="s">
        <v>864</v>
      </c>
      <c r="C428" s="40"/>
      <c r="D428" s="35">
        <v>7.591020080453E12</v>
      </c>
      <c r="E428" s="88" t="s">
        <v>865</v>
      </c>
      <c r="F428" s="37">
        <v>4.1</v>
      </c>
      <c r="G428" s="38">
        <v>0.1</v>
      </c>
      <c r="H428" s="37">
        <f t="shared" si="6"/>
        <v>3.6899999999999995</v>
      </c>
      <c r="I428" s="37">
        <v>16.0</v>
      </c>
      <c r="J428" s="39">
        <v>45151.0</v>
      </c>
      <c r="K428" s="40"/>
      <c r="L428" s="41">
        <f>+K428*H428</f>
        <v>0.0</v>
      </c>
    </row>
    <row r="429" spans="8:8" ht="18.0" customHeight="1">
      <c r="A429" s="42" t="s">
        <v>16</v>
      </c>
      <c r="B429" s="33" t="s">
        <v>866</v>
      </c>
      <c r="C429" s="40"/>
      <c r="D429" s="55">
        <v>6.75696260139E11</v>
      </c>
      <c r="E429" s="77" t="s">
        <v>867</v>
      </c>
      <c r="F429" s="37">
        <v>2.8</v>
      </c>
      <c r="G429" s="38">
        <v>0.1</v>
      </c>
      <c r="H429" s="37">
        <f t="shared" si="6"/>
        <v>2.5199999999999996</v>
      </c>
      <c r="I429" s="37">
        <v>97.0</v>
      </c>
      <c r="J429" s="39">
        <v>45536.0</v>
      </c>
      <c r="K429" s="40"/>
      <c r="L429" s="41">
        <f>+K429*H429</f>
        <v>0.0</v>
      </c>
    </row>
    <row r="430" spans="8:8" ht="18.0" customHeight="1">
      <c r="A430" s="42" t="s">
        <v>16</v>
      </c>
      <c r="B430" s="33" t="s">
        <v>868</v>
      </c>
      <c r="C430" s="40"/>
      <c r="D430" s="35">
        <v>8.906131870128E12</v>
      </c>
      <c r="E430" s="71" t="s">
        <v>869</v>
      </c>
      <c r="F430" s="37">
        <v>1.05</v>
      </c>
      <c r="G430" s="38">
        <v>0.1</v>
      </c>
      <c r="H430" s="37">
        <f t="shared" si="6"/>
        <v>0.9450000000000001</v>
      </c>
      <c r="I430" s="37">
        <v>99.0</v>
      </c>
      <c r="J430" s="39">
        <v>45200.0</v>
      </c>
      <c r="K430" s="40"/>
      <c r="L430" s="41">
        <f>+K430*H430</f>
        <v>0.0</v>
      </c>
    </row>
    <row r="431" spans="8:8" ht="18.0" customHeight="1">
      <c r="A431" s="42" t="s">
        <v>16</v>
      </c>
      <c r="B431" s="33" t="s">
        <v>870</v>
      </c>
      <c r="C431" s="40"/>
      <c r="D431" s="35">
        <v>8.906130230862E12</v>
      </c>
      <c r="E431" s="63" t="s">
        <v>871</v>
      </c>
      <c r="F431" s="37">
        <v>13.0</v>
      </c>
      <c r="G431" s="38">
        <v>0.1</v>
      </c>
      <c r="H431" s="37">
        <f t="shared" si="6"/>
        <v>11.7</v>
      </c>
      <c r="I431" s="37">
        <v>13.0</v>
      </c>
      <c r="J431" s="39">
        <v>45689.0</v>
      </c>
      <c r="K431" s="40"/>
      <c r="L431" s="41">
        <f>+K431*H431</f>
        <v>0.0</v>
      </c>
    </row>
    <row r="432" spans="8:8" ht="18.0" customHeight="1">
      <c r="A432" s="42" t="s">
        <v>16</v>
      </c>
      <c r="B432" s="33" t="s">
        <v>872</v>
      </c>
      <c r="C432" s="40"/>
      <c r="D432" s="35">
        <v>7.598429000143E12</v>
      </c>
      <c r="E432" s="71" t="s">
        <v>873</v>
      </c>
      <c r="F432" s="37">
        <v>1.45</v>
      </c>
      <c r="G432" s="38">
        <v>0.1</v>
      </c>
      <c r="H432" s="37">
        <f t="shared" si="6"/>
        <v>1.305</v>
      </c>
      <c r="I432" s="37">
        <v>43.0</v>
      </c>
      <c r="J432" s="39">
        <v>45229.0</v>
      </c>
      <c r="K432" s="40"/>
      <c r="L432" s="41">
        <f>+K432*H432</f>
        <v>0.0</v>
      </c>
    </row>
    <row r="433" spans="8:8" ht="18.0" customHeight="1">
      <c r="A433" s="42" t="s">
        <v>16</v>
      </c>
      <c r="B433" s="33" t="s">
        <v>874</v>
      </c>
      <c r="C433" s="40"/>
      <c r="D433" s="35">
        <v>7.590027002581E12</v>
      </c>
      <c r="E433" s="71" t="s">
        <v>875</v>
      </c>
      <c r="F433" s="37">
        <v>2.85</v>
      </c>
      <c r="G433" s="38">
        <v>0.1</v>
      </c>
      <c r="H433" s="37">
        <f t="shared" si="6"/>
        <v>2.565</v>
      </c>
      <c r="I433" s="37">
        <v>121.0</v>
      </c>
      <c r="J433" s="39">
        <v>45534.0</v>
      </c>
      <c r="K433" s="40"/>
      <c r="L433" s="41">
        <f>+K433*H433</f>
        <v>0.0</v>
      </c>
    </row>
    <row r="434" spans="8:8" ht="18.0" customHeight="1">
      <c r="A434" s="42" t="s">
        <v>16</v>
      </c>
      <c r="B434" s="33" t="s">
        <v>876</v>
      </c>
      <c r="C434" s="40"/>
      <c r="D434" s="35">
        <v>7.591020008884E12</v>
      </c>
      <c r="E434" s="70" t="s">
        <v>877</v>
      </c>
      <c r="F434" s="37">
        <v>6.7</v>
      </c>
      <c r="G434" s="38">
        <v>0.1</v>
      </c>
      <c r="H434" s="37">
        <f t="shared" si="6"/>
        <v>6.03</v>
      </c>
      <c r="I434" s="37">
        <v>51.0</v>
      </c>
      <c r="J434" s="39">
        <v>46235.0</v>
      </c>
      <c r="K434" s="40"/>
      <c r="L434" s="41">
        <f>+K434*H434</f>
        <v>0.0</v>
      </c>
    </row>
    <row r="435" spans="8:8" ht="18.0" customHeight="1">
      <c r="A435" s="42" t="s">
        <v>16</v>
      </c>
      <c r="B435" s="33" t="s">
        <v>878</v>
      </c>
      <c r="C435" s="40"/>
      <c r="D435" s="35">
        <v>7.598176000502E12</v>
      </c>
      <c r="E435" s="52" t="s">
        <v>879</v>
      </c>
      <c r="F435" s="37">
        <v>3.2</v>
      </c>
      <c r="G435" s="38">
        <v>0.1</v>
      </c>
      <c r="H435" s="37">
        <f t="shared" si="6"/>
        <v>2.8800000000000003</v>
      </c>
      <c r="I435" s="37">
        <v>167.0</v>
      </c>
      <c r="J435" s="39">
        <v>45747.0</v>
      </c>
      <c r="K435" s="40"/>
      <c r="L435" s="41">
        <f>+K435*H435</f>
        <v>0.0</v>
      </c>
    </row>
    <row r="436" spans="8:8" ht="18.0" customHeight="1">
      <c r="A436" s="42" t="s">
        <v>16</v>
      </c>
      <c r="B436" s="50" t="s">
        <v>880</v>
      </c>
      <c r="C436" s="40"/>
      <c r="D436" s="35">
        <v>7.598252000082E12</v>
      </c>
      <c r="E436" s="64" t="s">
        <v>881</v>
      </c>
      <c r="F436" s="37">
        <v>3.1</v>
      </c>
      <c r="G436" s="38">
        <v>0.1</v>
      </c>
      <c r="H436" s="37">
        <f t="shared" si="6"/>
        <v>2.79</v>
      </c>
      <c r="I436" s="37">
        <v>86.0</v>
      </c>
      <c r="J436" s="39">
        <v>45503.0</v>
      </c>
      <c r="K436" s="40"/>
      <c r="L436" s="41">
        <f>+K436*H436</f>
        <v>0.0</v>
      </c>
    </row>
    <row r="437" spans="8:8" ht="18.0" customHeight="1">
      <c r="A437" s="42" t="s">
        <v>16</v>
      </c>
      <c r="B437" s="33" t="s">
        <v>882</v>
      </c>
      <c r="C437" s="40"/>
      <c r="D437" s="55">
        <v>7.88070552901E11</v>
      </c>
      <c r="E437" s="71" t="s">
        <v>883</v>
      </c>
      <c r="F437" s="37">
        <v>2.8</v>
      </c>
      <c r="G437" s="38">
        <v>0.1</v>
      </c>
      <c r="H437" s="37">
        <f t="shared" si="6"/>
        <v>2.5199999999999996</v>
      </c>
      <c r="I437" s="37">
        <v>11.0</v>
      </c>
      <c r="J437" s="39">
        <v>45777.0</v>
      </c>
      <c r="K437" s="40"/>
      <c r="L437" s="41">
        <f>+K437*H437</f>
        <v>0.0</v>
      </c>
    </row>
    <row r="438" spans="8:8" ht="18.0" customHeight="1">
      <c r="A438" s="42" t="s">
        <v>16</v>
      </c>
      <c r="B438" s="33" t="s">
        <v>884</v>
      </c>
      <c r="C438" s="40"/>
      <c r="D438" s="55">
        <v>6.75696260146E11</v>
      </c>
      <c r="E438" s="77" t="s">
        <v>885</v>
      </c>
      <c r="F438" s="37">
        <v>3.75</v>
      </c>
      <c r="G438" s="38">
        <v>0.1</v>
      </c>
      <c r="H438" s="37">
        <f t="shared" si="6"/>
        <v>3.375</v>
      </c>
      <c r="I438" s="37">
        <v>42.0</v>
      </c>
      <c r="J438" s="39">
        <v>45597.0</v>
      </c>
      <c r="K438" s="40"/>
      <c r="L438" s="41">
        <f>+K438*H438</f>
        <v>0.0</v>
      </c>
    </row>
    <row r="439" spans="8:8" ht="18.0" customHeight="1">
      <c r="A439" s="42" t="s">
        <v>16</v>
      </c>
      <c r="B439" s="33" t="s">
        <v>886</v>
      </c>
      <c r="C439" s="40"/>
      <c r="D439" s="35">
        <v>7.590027002567E12</v>
      </c>
      <c r="E439" s="71" t="s">
        <v>887</v>
      </c>
      <c r="F439" s="37">
        <v>3.48</v>
      </c>
      <c r="G439" s="38">
        <v>0.1</v>
      </c>
      <c r="H439" s="37">
        <f t="shared" si="6"/>
        <v>3.132</v>
      </c>
      <c r="I439" s="37">
        <v>31.0</v>
      </c>
      <c r="J439" s="39">
        <v>45534.0</v>
      </c>
      <c r="K439" s="40"/>
      <c r="L439" s="41">
        <f>+K439*H439</f>
        <v>0.0</v>
      </c>
    </row>
    <row r="440" spans="8:8" ht="18.0" customHeight="1">
      <c r="A440" s="42" t="s">
        <v>16</v>
      </c>
      <c r="B440" s="33" t="s">
        <v>888</v>
      </c>
      <c r="C440" s="40"/>
      <c r="D440" s="35">
        <v>7.592432900148E12</v>
      </c>
      <c r="E440" s="53" t="s">
        <v>889</v>
      </c>
      <c r="F440" s="37">
        <v>4.96</v>
      </c>
      <c r="G440" s="38">
        <v>0.1</v>
      </c>
      <c r="H440" s="37">
        <f t="shared" si="6"/>
        <v>4.464</v>
      </c>
      <c r="I440" s="37">
        <v>44.0</v>
      </c>
      <c r="J440" s="39">
        <v>45292.0</v>
      </c>
      <c r="K440" s="40"/>
      <c r="L440" s="41">
        <f>+K440*H440</f>
        <v>0.0</v>
      </c>
    </row>
    <row r="441" spans="8:8" ht="18.0" customHeight="1">
      <c r="A441" s="42" t="s">
        <v>16</v>
      </c>
      <c r="B441" s="33" t="s">
        <v>890</v>
      </c>
      <c r="C441" s="40"/>
      <c r="D441" s="35">
        <v>7.592432901442E12</v>
      </c>
      <c r="E441" s="45" t="s">
        <v>891</v>
      </c>
      <c r="F441" s="37">
        <v>5.35</v>
      </c>
      <c r="G441" s="38">
        <v>0.1</v>
      </c>
      <c r="H441" s="37">
        <f t="shared" si="6"/>
        <v>4.8149999999999995</v>
      </c>
      <c r="I441" s="37">
        <v>21.0</v>
      </c>
      <c r="J441" s="39">
        <v>45200.0</v>
      </c>
      <c r="K441" s="40"/>
      <c r="L441" s="41">
        <f>+K441*H441</f>
        <v>0.0</v>
      </c>
    </row>
    <row r="442" spans="8:8" ht="18.0" customHeight="1">
      <c r="A442" s="42" t="s">
        <v>16</v>
      </c>
      <c r="B442" s="33" t="s">
        <v>892</v>
      </c>
      <c r="C442" s="40"/>
      <c r="D442" s="40"/>
      <c r="E442" s="90" t="s">
        <v>893</v>
      </c>
      <c r="F442" s="37">
        <v>9.4</v>
      </c>
      <c r="G442" s="38">
        <v>0.1</v>
      </c>
      <c r="H442" s="37">
        <f t="shared" si="6"/>
        <v>8.46</v>
      </c>
      <c r="I442" s="37">
        <v>1.0</v>
      </c>
      <c r="J442" s="39">
        <v>45108.0</v>
      </c>
      <c r="K442" s="40"/>
      <c r="L442" s="41">
        <f>+K442*H442</f>
        <v>0.0</v>
      </c>
    </row>
    <row r="443" spans="8:8" ht="18.0" customHeight="1">
      <c r="A443" s="42" t="s">
        <v>16</v>
      </c>
      <c r="B443" s="50" t="s">
        <v>894</v>
      </c>
      <c r="C443" s="40"/>
      <c r="D443" s="35">
        <v>7.592432900155E12</v>
      </c>
      <c r="E443" s="53" t="s">
        <v>895</v>
      </c>
      <c r="F443" s="37">
        <v>8.2</v>
      </c>
      <c r="G443" s="38">
        <v>0.1</v>
      </c>
      <c r="H443" s="37">
        <f t="shared" si="6"/>
        <v>7.379999999999999</v>
      </c>
      <c r="I443" s="37">
        <v>19.0</v>
      </c>
      <c r="J443" s="39">
        <v>45292.0</v>
      </c>
      <c r="K443" s="40"/>
      <c r="L443" s="41">
        <f>+K443*H443</f>
        <v>0.0</v>
      </c>
    </row>
    <row r="444" spans="8:8" ht="18.0" customHeight="1">
      <c r="A444" s="65" t="s">
        <v>70</v>
      </c>
      <c r="B444" s="33" t="s">
        <v>896</v>
      </c>
      <c r="C444" s="40"/>
      <c r="D444" s="35">
        <v>8.470006723128E12</v>
      </c>
      <c r="E444" s="111" t="s">
        <v>897</v>
      </c>
      <c r="F444" s="37">
        <v>9.5</v>
      </c>
      <c r="G444" s="38">
        <v>0.1</v>
      </c>
      <c r="H444" s="37">
        <f t="shared" si="6"/>
        <v>8.55</v>
      </c>
      <c r="I444" s="37">
        <v>48.0</v>
      </c>
      <c r="J444" s="39">
        <v>45597.0</v>
      </c>
      <c r="K444" s="40"/>
      <c r="L444" s="41">
        <f>+K444*H444</f>
        <v>0.0</v>
      </c>
    </row>
    <row r="445" spans="8:8" ht="18.0" customHeight="1">
      <c r="A445" s="65" t="s">
        <v>70</v>
      </c>
      <c r="B445" s="50" t="s">
        <v>898</v>
      </c>
      <c r="C445" s="34" t="s">
        <v>24</v>
      </c>
      <c r="D445" s="35">
        <v>7.592806123012E12</v>
      </c>
      <c r="E445" s="43" t="s">
        <v>899</v>
      </c>
      <c r="F445" s="37">
        <v>3.03</v>
      </c>
      <c r="G445" s="38">
        <v>0.1</v>
      </c>
      <c r="H445" s="37">
        <f t="shared" si="6"/>
        <v>2.727</v>
      </c>
      <c r="I445" s="37">
        <v>67.0</v>
      </c>
      <c r="J445" s="39">
        <v>45199.0</v>
      </c>
      <c r="K445" s="40"/>
      <c r="L445" s="41">
        <f>+K445*H445</f>
        <v>0.0</v>
      </c>
    </row>
    <row r="446" spans="8:8" ht="18.0" customHeight="1">
      <c r="A446" s="65" t="s">
        <v>70</v>
      </c>
      <c r="B446" s="33" t="s">
        <v>900</v>
      </c>
      <c r="C446" s="40"/>
      <c r="D446" s="35">
        <v>7.598677000131E12</v>
      </c>
      <c r="E446" s="77" t="s">
        <v>901</v>
      </c>
      <c r="F446" s="37">
        <v>1.55</v>
      </c>
      <c r="G446" s="38">
        <v>0.1</v>
      </c>
      <c r="H446" s="37">
        <f t="shared" si="6"/>
        <v>1.395</v>
      </c>
      <c r="I446" s="37">
        <v>55.0</v>
      </c>
      <c r="J446" s="39">
        <v>45473.0</v>
      </c>
      <c r="K446" s="40"/>
      <c r="L446" s="41">
        <f>+K446*H446</f>
        <v>0.0</v>
      </c>
    </row>
    <row r="447" spans="8:8" ht="18.0" customHeight="1">
      <c r="A447" s="42" t="s">
        <v>16</v>
      </c>
      <c r="B447" s="33" t="s">
        <v>902</v>
      </c>
      <c r="C447" s="40"/>
      <c r="D447" s="35">
        <v>7.592349001129E12</v>
      </c>
      <c r="E447" s="86" t="s">
        <v>903</v>
      </c>
      <c r="F447" s="37">
        <v>5.1</v>
      </c>
      <c r="G447" s="38">
        <v>0.1</v>
      </c>
      <c r="H447" s="37">
        <f t="shared" si="6"/>
        <v>4.59</v>
      </c>
      <c r="I447" s="37">
        <v>41.0</v>
      </c>
      <c r="J447" s="39">
        <v>45444.0</v>
      </c>
      <c r="K447" s="40"/>
      <c r="L447" s="41">
        <f>+K447*H447</f>
        <v>0.0</v>
      </c>
    </row>
    <row r="448" spans="8:8" ht="18.0" customHeight="1">
      <c r="A448" s="65" t="s">
        <v>70</v>
      </c>
      <c r="B448" s="33" t="s">
        <v>904</v>
      </c>
      <c r="C448" s="40"/>
      <c r="D448" s="35">
        <v>7.592349722161E12</v>
      </c>
      <c r="E448" s="51" t="s">
        <v>905</v>
      </c>
      <c r="F448" s="37">
        <v>4.53</v>
      </c>
      <c r="G448" s="38">
        <v>0.1</v>
      </c>
      <c r="H448" s="37">
        <f t="shared" si="6"/>
        <v>4.077</v>
      </c>
      <c r="I448" s="37">
        <v>31.0</v>
      </c>
      <c r="J448" s="39">
        <v>45413.0</v>
      </c>
      <c r="K448" s="40"/>
      <c r="L448" s="41">
        <f>+K448*H448</f>
        <v>0.0</v>
      </c>
    </row>
    <row r="449" spans="8:8" ht="18.0" customHeight="1">
      <c r="A449" s="65" t="s">
        <v>70</v>
      </c>
      <c r="B449" s="33" t="s">
        <v>906</v>
      </c>
      <c r="C449" s="40"/>
      <c r="D449" s="35">
        <v>5.060560910893E12</v>
      </c>
      <c r="E449" s="56" t="s">
        <v>907</v>
      </c>
      <c r="F449" s="37">
        <v>8.4</v>
      </c>
      <c r="G449" s="38">
        <v>0.1</v>
      </c>
      <c r="H449" s="37">
        <f t="shared" si="6"/>
        <v>7.5600000000000005</v>
      </c>
      <c r="I449" s="37">
        <v>85.0</v>
      </c>
      <c r="J449" s="39">
        <v>45689.0</v>
      </c>
      <c r="K449" s="40"/>
      <c r="L449" s="41">
        <f>+K449*H449</f>
        <v>0.0</v>
      </c>
    </row>
    <row r="450" spans="8:8" ht="18.0" customHeight="1">
      <c r="A450" s="84" t="s">
        <v>151</v>
      </c>
      <c r="B450" s="50" t="s">
        <v>908</v>
      </c>
      <c r="C450" s="40"/>
      <c r="D450" s="35">
        <v>7.702123409861E12</v>
      </c>
      <c r="E450" s="45" t="s">
        <v>909</v>
      </c>
      <c r="F450" s="37">
        <v>30.0</v>
      </c>
      <c r="G450" s="38">
        <v>0.1</v>
      </c>
      <c r="H450" s="37">
        <f t="shared" si="6"/>
        <v>27.0</v>
      </c>
      <c r="I450" s="37">
        <v>4.0</v>
      </c>
      <c r="J450" s="39">
        <v>45838.0</v>
      </c>
      <c r="K450" s="40"/>
      <c r="L450" s="41">
        <f>+K450*H450</f>
        <v>0.0</v>
      </c>
    </row>
    <row r="451" spans="8:8" ht="18.0" customHeight="1">
      <c r="A451" s="42" t="s">
        <v>16</v>
      </c>
      <c r="B451" s="33" t="s">
        <v>910</v>
      </c>
      <c r="C451" s="40"/>
      <c r="D451" s="35">
        <v>7.59158511428E12</v>
      </c>
      <c r="E451" s="49" t="s">
        <v>911</v>
      </c>
      <c r="F451" s="37">
        <v>14.95</v>
      </c>
      <c r="G451" s="38">
        <v>0.1</v>
      </c>
      <c r="H451" s="37">
        <f t="shared" si="6"/>
        <v>13.454999999999998</v>
      </c>
      <c r="I451" s="37">
        <v>1.0</v>
      </c>
      <c r="J451" s="39">
        <v>45656.0</v>
      </c>
      <c r="K451" s="40"/>
      <c r="L451" s="41">
        <f>+K451*H451</f>
        <v>0.0</v>
      </c>
    </row>
    <row r="452" spans="8:8" ht="18.0" customHeight="1">
      <c r="A452" s="42" t="s">
        <v>16</v>
      </c>
      <c r="B452" s="33" t="s">
        <v>912</v>
      </c>
      <c r="C452" s="40"/>
      <c r="D452" s="35">
        <v>7.591196002464E12</v>
      </c>
      <c r="E452" s="66" t="s">
        <v>913</v>
      </c>
      <c r="F452" s="37">
        <v>2.53</v>
      </c>
      <c r="G452" s="38">
        <v>0.1</v>
      </c>
      <c r="H452" s="37">
        <f t="shared" si="6"/>
        <v>2.2769999999999997</v>
      </c>
      <c r="I452" s="37">
        <v>108.0</v>
      </c>
      <c r="J452" s="39">
        <v>45500.0</v>
      </c>
      <c r="K452" s="40"/>
      <c r="L452" s="41">
        <f>+K452*H452</f>
        <v>0.0</v>
      </c>
    </row>
    <row r="453" spans="8:8" ht="18.0" customHeight="1">
      <c r="A453" s="42" t="s">
        <v>16</v>
      </c>
      <c r="B453" s="33" t="s">
        <v>914</v>
      </c>
      <c r="C453" s="40"/>
      <c r="D453" s="35">
        <v>7.591619520643E12</v>
      </c>
      <c r="E453" s="61" t="s">
        <v>915</v>
      </c>
      <c r="F453" s="37">
        <v>5.3</v>
      </c>
      <c r="G453" s="38">
        <v>0.1</v>
      </c>
      <c r="H453" s="37">
        <f t="shared" si="6"/>
        <v>4.77</v>
      </c>
      <c r="I453" s="37">
        <v>3.0</v>
      </c>
      <c r="J453" s="39">
        <v>45778.0</v>
      </c>
      <c r="K453" s="40"/>
      <c r="L453" s="41">
        <f>+K453*H453</f>
        <v>0.0</v>
      </c>
    </row>
    <row r="454" spans="8:8" ht="18.0" customHeight="1">
      <c r="A454" s="42" t="s">
        <v>16</v>
      </c>
      <c r="B454" s="50" t="s">
        <v>916</v>
      </c>
      <c r="C454" s="40"/>
      <c r="D454" s="35">
        <v>7.594001101352E12</v>
      </c>
      <c r="E454" s="81" t="s">
        <v>917</v>
      </c>
      <c r="F454" s="37">
        <v>1.77</v>
      </c>
      <c r="G454" s="38">
        <v>0.1</v>
      </c>
      <c r="H454" s="37">
        <f t="shared" si="6"/>
        <v>1.593</v>
      </c>
      <c r="I454" s="37">
        <v>14.0</v>
      </c>
      <c r="J454" s="39">
        <v>45595.0</v>
      </c>
      <c r="K454" s="40"/>
      <c r="L454" s="41">
        <f>+K454*H454</f>
        <v>0.0</v>
      </c>
    </row>
    <row r="455" spans="8:8" ht="18.0" customHeight="1">
      <c r="A455" s="42" t="s">
        <v>16</v>
      </c>
      <c r="B455" s="33" t="s">
        <v>918</v>
      </c>
      <c r="C455" s="40"/>
      <c r="D455" s="67">
        <v>1.8906047595143E13</v>
      </c>
      <c r="E455" s="68" t="s">
        <v>919</v>
      </c>
      <c r="F455" s="37">
        <v>19.5</v>
      </c>
      <c r="G455" s="38">
        <v>0.1</v>
      </c>
      <c r="H455" s="37">
        <f t="shared" si="6"/>
        <v>17.55</v>
      </c>
      <c r="I455" s="37">
        <v>61.0</v>
      </c>
      <c r="J455" s="39">
        <v>45443.0</v>
      </c>
      <c r="K455" s="40"/>
      <c r="L455" s="41">
        <f>+K455*H455</f>
        <v>0.0</v>
      </c>
    </row>
    <row r="456" spans="8:8" ht="18.0" customHeight="1">
      <c r="A456" s="42" t="s">
        <v>16</v>
      </c>
      <c r="B456" s="33" t="s">
        <v>920</v>
      </c>
      <c r="C456" s="40"/>
      <c r="D456" s="40"/>
      <c r="E456" s="68" t="s">
        <v>921</v>
      </c>
      <c r="F456" s="37">
        <v>14.0</v>
      </c>
      <c r="G456" s="38">
        <v>0.1</v>
      </c>
      <c r="H456" s="37">
        <f t="shared" si="6"/>
        <v>12.6</v>
      </c>
      <c r="I456" s="37">
        <v>17.0</v>
      </c>
      <c r="J456" s="39">
        <v>45109.0</v>
      </c>
      <c r="K456" s="40"/>
      <c r="L456" s="41">
        <f>+K456*H456</f>
        <v>0.0</v>
      </c>
    </row>
    <row r="457" spans="8:8" ht="18.0" customHeight="1">
      <c r="A457" s="42" t="s">
        <v>16</v>
      </c>
      <c r="B457" s="50" t="s">
        <v>922</v>
      </c>
      <c r="C457" s="40"/>
      <c r="D457" s="35">
        <v>6.921875011035E12</v>
      </c>
      <c r="E457" s="70" t="s">
        <v>923</v>
      </c>
      <c r="F457" s="37">
        <v>1.8</v>
      </c>
      <c r="G457" s="38">
        <v>0.1</v>
      </c>
      <c r="H457" s="37">
        <f t="shared" si="6"/>
        <v>1.62</v>
      </c>
      <c r="I457" s="37">
        <v>1501.0</v>
      </c>
      <c r="J457" s="39">
        <v>45321.0</v>
      </c>
      <c r="K457" s="40"/>
      <c r="L457" s="41">
        <f>+K457*H457</f>
        <v>0.0</v>
      </c>
    </row>
    <row r="458" spans="8:8" ht="18.0" customHeight="1">
      <c r="A458" s="42" t="s">
        <v>16</v>
      </c>
      <c r="B458" s="33" t="s">
        <v>924</v>
      </c>
      <c r="C458" s="40"/>
      <c r="D458" s="35">
        <v>7.598307000548E12</v>
      </c>
      <c r="E458" s="71" t="s">
        <v>925</v>
      </c>
      <c r="F458" s="37">
        <v>1.85</v>
      </c>
      <c r="G458" s="38">
        <v>0.1</v>
      </c>
      <c r="H458" s="37">
        <f t="shared" si="6"/>
        <v>1.665</v>
      </c>
      <c r="I458" s="37">
        <v>826.0</v>
      </c>
      <c r="J458" s="39">
        <v>45717.0</v>
      </c>
      <c r="K458" s="40"/>
      <c r="L458" s="41">
        <f>+K458*H458</f>
        <v>0.0</v>
      </c>
    </row>
    <row r="459" spans="8:8" ht="18.0" customHeight="1">
      <c r="A459" s="42" t="s">
        <v>16</v>
      </c>
      <c r="B459" s="33" t="s">
        <v>926</v>
      </c>
      <c r="C459" s="40"/>
      <c r="D459" s="35">
        <v>7.590027002451E12</v>
      </c>
      <c r="E459" s="88" t="s">
        <v>927</v>
      </c>
      <c r="F459" s="37">
        <v>3.13</v>
      </c>
      <c r="G459" s="38">
        <v>0.1</v>
      </c>
      <c r="H459" s="37">
        <f t="shared" si="6"/>
        <v>2.8169999999999997</v>
      </c>
      <c r="I459" s="37">
        <v>97.0</v>
      </c>
      <c r="J459" s="39">
        <v>45350.0</v>
      </c>
      <c r="K459" s="40"/>
      <c r="L459" s="41">
        <f>+K459*H459</f>
        <v>0.0</v>
      </c>
    </row>
    <row r="460" spans="8:8" ht="18.0" customHeight="1">
      <c r="A460" s="42" t="s">
        <v>16</v>
      </c>
      <c r="B460" s="33" t="s">
        <v>928</v>
      </c>
      <c r="C460" s="40"/>
      <c r="D460" s="35">
        <v>7.770108671039E12</v>
      </c>
      <c r="E460" s="91" t="s">
        <v>929</v>
      </c>
      <c r="F460" s="37">
        <v>2.3</v>
      </c>
      <c r="G460" s="38">
        <v>0.1</v>
      </c>
      <c r="H460" s="37">
        <f t="shared" si="7" ref="H460:H523">+F460-F460*G460</f>
        <v>2.07</v>
      </c>
      <c r="I460" s="37">
        <v>22.0</v>
      </c>
      <c r="J460" s="39">
        <v>45839.0</v>
      </c>
      <c r="K460" s="40"/>
      <c r="L460" s="41">
        <f>+K460*H460</f>
        <v>0.0</v>
      </c>
    </row>
    <row r="461" spans="8:8" ht="18.0" customHeight="1">
      <c r="A461" s="42" t="s">
        <v>16</v>
      </c>
      <c r="B461" s="50" t="s">
        <v>930</v>
      </c>
      <c r="C461" s="40"/>
      <c r="D461" s="55">
        <v>6.75696259973E11</v>
      </c>
      <c r="E461" s="77" t="s">
        <v>931</v>
      </c>
      <c r="F461" s="37">
        <v>2.6</v>
      </c>
      <c r="G461" s="38">
        <v>0.1</v>
      </c>
      <c r="H461" s="37">
        <f t="shared" si="7"/>
        <v>2.34</v>
      </c>
      <c r="I461" s="37">
        <v>161.0</v>
      </c>
      <c r="J461" s="39">
        <v>45597.0</v>
      </c>
      <c r="K461" s="40"/>
      <c r="L461" s="41">
        <f>+K461*H461</f>
        <v>0.0</v>
      </c>
    </row>
    <row r="462" spans="8:8" ht="18.0" customHeight="1">
      <c r="A462" s="42" t="s">
        <v>16</v>
      </c>
      <c r="B462" s="33" t="s">
        <v>932</v>
      </c>
      <c r="C462" s="40"/>
      <c r="D462" s="35">
        <v>7.591020007597E12</v>
      </c>
      <c r="E462" s="70" t="s">
        <v>933</v>
      </c>
      <c r="F462" s="37">
        <v>3.97</v>
      </c>
      <c r="G462" s="38">
        <v>0.1</v>
      </c>
      <c r="H462" s="37">
        <f t="shared" si="7"/>
        <v>3.5730000000000004</v>
      </c>
      <c r="I462" s="37">
        <v>63.0</v>
      </c>
      <c r="J462" s="39">
        <v>45906.0</v>
      </c>
      <c r="K462" s="40"/>
      <c r="L462" s="41">
        <f>+K462*H462</f>
        <v>0.0</v>
      </c>
    </row>
    <row r="463" spans="8:8" ht="18.0" customHeight="1">
      <c r="A463" s="42" t="s">
        <v>19</v>
      </c>
      <c r="B463" s="33" t="s">
        <v>934</v>
      </c>
      <c r="C463" s="34" t="s">
        <v>24</v>
      </c>
      <c r="D463" s="40"/>
      <c r="E463" s="88" t="s">
        <v>935</v>
      </c>
      <c r="F463" s="37">
        <v>0.95</v>
      </c>
      <c r="G463" s="38">
        <v>0.1</v>
      </c>
      <c r="H463" s="37">
        <f t="shared" si="7"/>
        <v>0.855</v>
      </c>
      <c r="I463" s="37">
        <v>60.0</v>
      </c>
      <c r="J463" s="39">
        <v>45870.0</v>
      </c>
      <c r="K463" s="40"/>
      <c r="L463" s="41">
        <f>+K463*H463</f>
        <v>0.0</v>
      </c>
    </row>
    <row r="464" spans="8:8" ht="18.0" customHeight="1">
      <c r="A464" s="42" t="s">
        <v>19</v>
      </c>
      <c r="B464" s="50" t="s">
        <v>936</v>
      </c>
      <c r="C464" s="34" t="s">
        <v>24</v>
      </c>
      <c r="D464" s="40"/>
      <c r="E464" s="86" t="s">
        <v>937</v>
      </c>
      <c r="F464" s="37">
        <v>1.2</v>
      </c>
      <c r="G464" s="38">
        <v>0.1</v>
      </c>
      <c r="H464" s="37">
        <f t="shared" si="7"/>
        <v>1.08</v>
      </c>
      <c r="I464" s="37">
        <v>60.0</v>
      </c>
      <c r="J464" s="39">
        <v>45809.0</v>
      </c>
      <c r="K464" s="40"/>
      <c r="L464" s="41">
        <f>+K464*H464</f>
        <v>0.0</v>
      </c>
    </row>
    <row r="465" spans="8:8" ht="18.0" customHeight="1">
      <c r="A465" s="42" t="s">
        <v>19</v>
      </c>
      <c r="B465" s="33" t="s">
        <v>938</v>
      </c>
      <c r="C465" s="40"/>
      <c r="D465" s="35">
        <v>7.594001450467E12</v>
      </c>
      <c r="E465" s="71" t="s">
        <v>939</v>
      </c>
      <c r="F465" s="37">
        <v>1.798</v>
      </c>
      <c r="G465" s="38">
        <v>0.1</v>
      </c>
      <c r="H465" s="37">
        <f t="shared" si="7"/>
        <v>1.6182</v>
      </c>
      <c r="I465" s="37">
        <v>31.0</v>
      </c>
      <c r="J465" s="39">
        <v>45505.0</v>
      </c>
      <c r="K465" s="40"/>
      <c r="L465" s="41">
        <f>+K465*H465</f>
        <v>0.0</v>
      </c>
    </row>
    <row r="466" spans="8:8" ht="18.0" customHeight="1">
      <c r="A466" s="47" t="s">
        <v>34</v>
      </c>
      <c r="B466" s="33" t="s">
        <v>940</v>
      </c>
      <c r="C466" s="40"/>
      <c r="D466" s="35">
        <v>7.591243803167E12</v>
      </c>
      <c r="E466" s="69" t="s">
        <v>941</v>
      </c>
      <c r="F466" s="37">
        <v>3.25</v>
      </c>
      <c r="G466" s="38">
        <v>0.1</v>
      </c>
      <c r="H466" s="37">
        <f t="shared" si="7"/>
        <v>2.925</v>
      </c>
      <c r="I466" s="37">
        <v>34.0</v>
      </c>
      <c r="J466" s="39">
        <v>45503.0</v>
      </c>
      <c r="K466" s="40"/>
      <c r="L466" s="41">
        <f>+K466*H466</f>
        <v>0.0</v>
      </c>
    </row>
    <row r="467" spans="8:8" ht="18.0" customHeight="1">
      <c r="A467" s="32" t="s">
        <v>22</v>
      </c>
      <c r="B467" s="33" t="s">
        <v>942</v>
      </c>
      <c r="C467" s="40"/>
      <c r="D467" s="35">
        <v>7.591619505015E12</v>
      </c>
      <c r="E467" s="46" t="s">
        <v>943</v>
      </c>
      <c r="F467" s="37">
        <v>3.2</v>
      </c>
      <c r="G467" s="38">
        <v>0.1</v>
      </c>
      <c r="H467" s="37">
        <f t="shared" si="7"/>
        <v>2.8800000000000003</v>
      </c>
      <c r="I467" s="37">
        <v>12.0</v>
      </c>
      <c r="J467" s="39">
        <v>46174.0</v>
      </c>
      <c r="K467" s="40"/>
      <c r="L467" s="41">
        <f>+K467*H467</f>
        <v>0.0</v>
      </c>
    </row>
    <row r="468" spans="8:8" ht="18.0" customHeight="1">
      <c r="A468" s="32" t="s">
        <v>22</v>
      </c>
      <c r="B468" s="33" t="s">
        <v>944</v>
      </c>
      <c r="C468" s="40"/>
      <c r="D468" s="35">
        <v>7.596347793567E12</v>
      </c>
      <c r="E468" s="70" t="s">
        <v>945</v>
      </c>
      <c r="F468" s="37">
        <v>2.01</v>
      </c>
      <c r="G468" s="38">
        <v>0.1</v>
      </c>
      <c r="H468" s="37">
        <f t="shared" si="7"/>
        <v>1.8089999999999997</v>
      </c>
      <c r="I468" s="37">
        <v>11.0</v>
      </c>
      <c r="J468" s="39">
        <v>45505.0</v>
      </c>
      <c r="K468" s="40"/>
      <c r="L468" s="41">
        <f>+K468*H468</f>
        <v>0.0</v>
      </c>
    </row>
    <row r="469" spans="8:8" ht="18.0" customHeight="1">
      <c r="A469" s="32" t="s">
        <v>22</v>
      </c>
      <c r="B469" s="33" t="s">
        <v>946</v>
      </c>
      <c r="C469" s="40"/>
      <c r="D469" s="35">
        <v>7.598578000469E12</v>
      </c>
      <c r="E469" s="44" t="s">
        <v>947</v>
      </c>
      <c r="F469" s="37">
        <v>2.0</v>
      </c>
      <c r="G469" s="38">
        <v>0.1</v>
      </c>
      <c r="H469" s="37">
        <f t="shared" si="7"/>
        <v>1.8</v>
      </c>
      <c r="I469" s="37">
        <v>560.0</v>
      </c>
      <c r="J469" s="39">
        <v>45292.0</v>
      </c>
      <c r="K469" s="40"/>
      <c r="L469" s="41">
        <f>+K469*H469</f>
        <v>0.0</v>
      </c>
    </row>
    <row r="470" spans="8:8" ht="18.0" customHeight="1">
      <c r="A470" s="32" t="s">
        <v>22</v>
      </c>
      <c r="B470" s="33" t="s">
        <v>948</v>
      </c>
      <c r="C470" s="34" t="s">
        <v>24</v>
      </c>
      <c r="D470" s="35">
        <v>8.904187879898E12</v>
      </c>
      <c r="E470" s="51" t="s">
        <v>949</v>
      </c>
      <c r="F470" s="37">
        <v>3.55</v>
      </c>
      <c r="G470" s="38">
        <v>0.1</v>
      </c>
      <c r="H470" s="37">
        <f t="shared" si="7"/>
        <v>3.195</v>
      </c>
      <c r="I470" s="37">
        <v>30.0</v>
      </c>
      <c r="J470" s="39">
        <v>45716.0</v>
      </c>
      <c r="K470" s="40"/>
      <c r="L470" s="41">
        <f>+K470*H470</f>
        <v>0.0</v>
      </c>
    </row>
    <row r="471" spans="8:8" ht="18.0" customHeight="1">
      <c r="A471" s="32" t="s">
        <v>22</v>
      </c>
      <c r="B471" s="33" t="s">
        <v>950</v>
      </c>
      <c r="C471" s="34" t="s">
        <v>24</v>
      </c>
      <c r="D471" s="35">
        <v>7.592806141016E12</v>
      </c>
      <c r="E471" s="86" t="s">
        <v>951</v>
      </c>
      <c r="F471" s="37">
        <v>2.06</v>
      </c>
      <c r="G471" s="38">
        <v>0.1</v>
      </c>
      <c r="H471" s="37">
        <f t="shared" si="7"/>
        <v>1.854</v>
      </c>
      <c r="I471" s="37">
        <v>234.0</v>
      </c>
      <c r="J471" s="39">
        <v>45900.0</v>
      </c>
      <c r="K471" s="40"/>
      <c r="L471" s="41">
        <f>+K471*H471</f>
        <v>0.0</v>
      </c>
    </row>
    <row r="472" spans="8:8" ht="18.0" customHeight="1">
      <c r="A472" s="32" t="s">
        <v>22</v>
      </c>
      <c r="B472" s="33" t="s">
        <v>952</v>
      </c>
      <c r="C472" s="40"/>
      <c r="D472" s="35">
        <v>6.942189211348E12</v>
      </c>
      <c r="E472" s="106" t="s">
        <v>953</v>
      </c>
      <c r="F472" s="37">
        <v>1.75</v>
      </c>
      <c r="G472" s="38">
        <v>0.1</v>
      </c>
      <c r="H472" s="37">
        <f t="shared" si="7"/>
        <v>1.575</v>
      </c>
      <c r="I472" s="37">
        <v>709.0</v>
      </c>
      <c r="J472" s="39">
        <v>45656.0</v>
      </c>
      <c r="K472" s="40"/>
      <c r="L472" s="41">
        <f>+K472*H472</f>
        <v>0.0</v>
      </c>
    </row>
    <row r="473" spans="8:8" ht="18.0" customHeight="1">
      <c r="A473" s="42" t="s">
        <v>16</v>
      </c>
      <c r="B473" s="33" t="s">
        <v>954</v>
      </c>
      <c r="C473" s="40"/>
      <c r="D473" s="35">
        <v>7.591020007825E12</v>
      </c>
      <c r="E473" s="52" t="s">
        <v>955</v>
      </c>
      <c r="F473" s="37">
        <v>6.3</v>
      </c>
      <c r="G473" s="38">
        <v>0.1</v>
      </c>
      <c r="H473" s="37">
        <f t="shared" si="7"/>
        <v>5.67</v>
      </c>
      <c r="I473" s="37">
        <v>58.0</v>
      </c>
      <c r="J473" s="39">
        <v>45565.0</v>
      </c>
      <c r="K473" s="40"/>
      <c r="L473" s="41">
        <f>+K473*H473</f>
        <v>0.0</v>
      </c>
    </row>
    <row r="474" spans="8:8" ht="18.0" customHeight="1">
      <c r="A474" s="42" t="s">
        <v>16</v>
      </c>
      <c r="B474" s="33" t="s">
        <v>956</v>
      </c>
      <c r="C474" s="40"/>
      <c r="D474" s="35">
        <v>7.707355055916E12</v>
      </c>
      <c r="E474" s="90" t="s">
        <v>957</v>
      </c>
      <c r="F474" s="37">
        <v>10.99</v>
      </c>
      <c r="G474" s="38">
        <v>0.1</v>
      </c>
      <c r="H474" s="37">
        <f t="shared" si="7"/>
        <v>9.891</v>
      </c>
      <c r="I474" s="37">
        <v>8.0</v>
      </c>
      <c r="J474" s="39">
        <v>45900.0</v>
      </c>
      <c r="K474" s="40"/>
      <c r="L474" s="41">
        <f>+K474*H474</f>
        <v>0.0</v>
      </c>
    </row>
    <row r="475" spans="8:8" ht="18.0" customHeight="1">
      <c r="A475" s="42" t="s">
        <v>16</v>
      </c>
      <c r="B475" s="33" t="s">
        <v>958</v>
      </c>
      <c r="C475" s="40"/>
      <c r="D475" s="35">
        <v>7.707355055923E12</v>
      </c>
      <c r="E475" s="36" t="s">
        <v>959</v>
      </c>
      <c r="F475" s="37">
        <v>10.1</v>
      </c>
      <c r="G475" s="38">
        <v>0.1</v>
      </c>
      <c r="H475" s="37">
        <f t="shared" si="7"/>
        <v>9.09</v>
      </c>
      <c r="I475" s="37">
        <v>15.0</v>
      </c>
      <c r="J475" s="39">
        <v>46250.0</v>
      </c>
      <c r="K475" s="40"/>
      <c r="L475" s="41">
        <f>+K475*H475</f>
        <v>0.0</v>
      </c>
    </row>
    <row r="476" spans="8:8" ht="18.0" customHeight="1">
      <c r="A476" s="65" t="s">
        <v>70</v>
      </c>
      <c r="B476" s="33" t="s">
        <v>960</v>
      </c>
      <c r="C476" s="34" t="s">
        <v>24</v>
      </c>
      <c r="D476" s="35">
        <v>7.70735505593E12</v>
      </c>
      <c r="E476" s="56" t="s">
        <v>961</v>
      </c>
      <c r="F476" s="37">
        <v>7.2</v>
      </c>
      <c r="G476" s="38">
        <v>0.1</v>
      </c>
      <c r="H476" s="37">
        <f t="shared" si="7"/>
        <v>6.48</v>
      </c>
      <c r="I476" s="37">
        <v>12.0</v>
      </c>
      <c r="J476" s="39">
        <v>45577.0</v>
      </c>
      <c r="K476" s="40"/>
      <c r="L476" s="41">
        <f>+K476*H476</f>
        <v>0.0</v>
      </c>
    </row>
    <row r="477" spans="8:8" ht="18.0" customHeight="1">
      <c r="A477" s="84" t="s">
        <v>151</v>
      </c>
      <c r="B477" s="33" t="s">
        <v>962</v>
      </c>
      <c r="C477" s="40"/>
      <c r="D477" s="35">
        <v>7.592637398498E12</v>
      </c>
      <c r="E477" s="59" t="s">
        <v>963</v>
      </c>
      <c r="F477" s="37">
        <v>5.5</v>
      </c>
      <c r="G477" s="38">
        <v>0.1</v>
      </c>
      <c r="H477" s="37">
        <f t="shared" si="7"/>
        <v>4.95</v>
      </c>
      <c r="I477" s="37">
        <v>8.0</v>
      </c>
      <c r="J477" s="39">
        <v>45352.0</v>
      </c>
      <c r="K477" s="40"/>
      <c r="L477" s="41">
        <f>+K477*H477</f>
        <v>0.0</v>
      </c>
    </row>
    <row r="478" spans="8:8" ht="18.0" customHeight="1">
      <c r="A478" s="32" t="s">
        <v>22</v>
      </c>
      <c r="B478" s="50" t="s">
        <v>964</v>
      </c>
      <c r="C478" s="40"/>
      <c r="D478" s="35">
        <v>7.597072000227E12</v>
      </c>
      <c r="E478" s="91" t="s">
        <v>965</v>
      </c>
      <c r="F478" s="37">
        <v>1.99</v>
      </c>
      <c r="G478" s="38">
        <v>0.1</v>
      </c>
      <c r="H478" s="37">
        <f t="shared" si="7"/>
        <v>1.791</v>
      </c>
      <c r="I478" s="37">
        <v>23.0</v>
      </c>
      <c r="J478" s="39">
        <v>45473.0</v>
      </c>
      <c r="K478" s="40"/>
      <c r="L478" s="41">
        <f>+K478*H478</f>
        <v>0.0</v>
      </c>
    </row>
    <row r="479" spans="8:8" ht="18.0" customHeight="1">
      <c r="A479" s="65" t="s">
        <v>70</v>
      </c>
      <c r="B479" s="33" t="s">
        <v>966</v>
      </c>
      <c r="C479" s="34" t="s">
        <v>24</v>
      </c>
      <c r="D479" s="35">
        <v>7.592806122015E12</v>
      </c>
      <c r="E479" s="82" t="s">
        <v>967</v>
      </c>
      <c r="F479" s="37">
        <v>2.72</v>
      </c>
      <c r="G479" s="38">
        <v>0.1</v>
      </c>
      <c r="H479" s="37">
        <f t="shared" si="7"/>
        <v>2.4480000000000004</v>
      </c>
      <c r="I479" s="37">
        <v>216.0</v>
      </c>
      <c r="J479" s="39">
        <v>46630.0</v>
      </c>
      <c r="K479" s="40"/>
      <c r="L479" s="41">
        <f>+K479*H479</f>
        <v>0.0</v>
      </c>
    </row>
    <row r="480" spans="8:8" ht="18.0" customHeight="1">
      <c r="A480" s="42" t="s">
        <v>16</v>
      </c>
      <c r="B480" s="33" t="s">
        <v>968</v>
      </c>
      <c r="C480" s="34" t="s">
        <v>24</v>
      </c>
      <c r="D480" s="35">
        <v>7.59280613353E12</v>
      </c>
      <c r="E480" s="110" t="s">
        <v>969</v>
      </c>
      <c r="F480" s="37">
        <v>4.03</v>
      </c>
      <c r="G480" s="38">
        <v>0.1</v>
      </c>
      <c r="H480" s="37">
        <f t="shared" si="7"/>
        <v>3.6270000000000002</v>
      </c>
      <c r="I480" s="37">
        <v>240.0</v>
      </c>
      <c r="J480" s="39">
        <v>45900.0</v>
      </c>
      <c r="K480" s="40"/>
      <c r="L480" s="41">
        <f>+K480*H480</f>
        <v>0.0</v>
      </c>
    </row>
    <row r="481" spans="8:8" ht="18.0" customHeight="1">
      <c r="A481" s="42" t="s">
        <v>16</v>
      </c>
      <c r="B481" s="33" t="s">
        <v>970</v>
      </c>
      <c r="C481" s="34" t="s">
        <v>24</v>
      </c>
      <c r="D481" s="35">
        <v>7.592806133073E12</v>
      </c>
      <c r="E481" s="56" t="s">
        <v>971</v>
      </c>
      <c r="F481" s="37">
        <v>3.34</v>
      </c>
      <c r="G481" s="38">
        <v>0.1</v>
      </c>
      <c r="H481" s="37">
        <f t="shared" si="7"/>
        <v>3.006</v>
      </c>
      <c r="I481" s="37">
        <v>230.0</v>
      </c>
      <c r="J481" s="39">
        <v>46630.0</v>
      </c>
      <c r="K481" s="40"/>
      <c r="L481" s="41">
        <f>+K481*H481</f>
        <v>0.0</v>
      </c>
    </row>
    <row r="482" spans="8:8" ht="18.0" customHeight="1">
      <c r="A482" s="32" t="s">
        <v>22</v>
      </c>
      <c r="B482" s="33" t="s">
        <v>972</v>
      </c>
      <c r="C482" s="40"/>
      <c r="D482" s="35">
        <v>7.597072000258E12</v>
      </c>
      <c r="E482" s="99" t="s">
        <v>973</v>
      </c>
      <c r="F482" s="37">
        <v>2.89</v>
      </c>
      <c r="G482" s="38">
        <v>0.1</v>
      </c>
      <c r="H482" s="37">
        <f t="shared" si="7"/>
        <v>2.601</v>
      </c>
      <c r="I482" s="37">
        <v>38.0</v>
      </c>
      <c r="J482" s="39">
        <v>45504.0</v>
      </c>
      <c r="K482" s="40"/>
      <c r="L482" s="41">
        <f>+K482*H482</f>
        <v>0.0</v>
      </c>
    </row>
    <row r="483" spans="8:8" ht="18.0" customHeight="1">
      <c r="A483" s="98" t="s">
        <v>260</v>
      </c>
      <c r="B483" s="33" t="s">
        <v>974</v>
      </c>
      <c r="C483" s="40"/>
      <c r="D483" s="35">
        <v>7.595747000077E12</v>
      </c>
      <c r="E483" s="45" t="s">
        <v>975</v>
      </c>
      <c r="F483" s="37">
        <v>2.9</v>
      </c>
      <c r="G483" s="38">
        <v>0.1</v>
      </c>
      <c r="H483" s="37">
        <f t="shared" si="7"/>
        <v>2.61</v>
      </c>
      <c r="I483" s="37">
        <v>23.0</v>
      </c>
      <c r="J483" s="39"/>
      <c r="K483" s="40"/>
      <c r="L483" s="41">
        <f>+K483*H483</f>
        <v>0.0</v>
      </c>
    </row>
    <row r="484" spans="8:8" ht="18.0" customHeight="1">
      <c r="A484" s="32" t="s">
        <v>22</v>
      </c>
      <c r="B484" s="33" t="s">
        <v>976</v>
      </c>
      <c r="C484" s="40"/>
      <c r="D484" s="35">
        <v>7.592616030012E12</v>
      </c>
      <c r="E484" s="79" t="s">
        <v>977</v>
      </c>
      <c r="F484" s="37">
        <v>1.5</v>
      </c>
      <c r="G484" s="38">
        <v>0.1</v>
      </c>
      <c r="H484" s="37">
        <f t="shared" si="7"/>
        <v>1.35</v>
      </c>
      <c r="I484" s="37">
        <v>17.0</v>
      </c>
      <c r="J484" s="39">
        <v>46560.0</v>
      </c>
      <c r="K484" s="40"/>
      <c r="L484" s="41">
        <f>+K484*H484</f>
        <v>0.0</v>
      </c>
    </row>
    <row r="485" spans="8:8" ht="18.0" customHeight="1">
      <c r="A485" s="47" t="s">
        <v>34</v>
      </c>
      <c r="B485" s="33" t="s">
        <v>978</v>
      </c>
      <c r="C485" s="34" t="s">
        <v>24</v>
      </c>
      <c r="D485" s="35">
        <v>7.597297000293E12</v>
      </c>
      <c r="E485" s="76" t="s">
        <v>979</v>
      </c>
      <c r="F485" s="37">
        <v>1.392</v>
      </c>
      <c r="G485" s="38">
        <v>0.1</v>
      </c>
      <c r="H485" s="37">
        <f t="shared" si="7"/>
        <v>1.2528</v>
      </c>
      <c r="I485" s="37">
        <v>189.0</v>
      </c>
      <c r="J485" s="39">
        <v>46539.0</v>
      </c>
      <c r="K485" s="40"/>
      <c r="L485" s="41">
        <f>+K485*H485</f>
        <v>0.0</v>
      </c>
    </row>
    <row r="486" spans="8:8" ht="18.0" customHeight="1">
      <c r="A486" s="98" t="s">
        <v>260</v>
      </c>
      <c r="B486" s="33" t="s">
        <v>980</v>
      </c>
      <c r="C486" s="34" t="s">
        <v>24</v>
      </c>
      <c r="D486" s="35">
        <v>7.597297000309E12</v>
      </c>
      <c r="E486" s="81" t="s">
        <v>981</v>
      </c>
      <c r="F486" s="37">
        <v>1.856</v>
      </c>
      <c r="G486" s="38">
        <v>0.1</v>
      </c>
      <c r="H486" s="37">
        <f t="shared" si="7"/>
        <v>1.6704</v>
      </c>
      <c r="I486" s="37">
        <v>186.0</v>
      </c>
      <c r="J486" s="39">
        <v>46113.0</v>
      </c>
      <c r="K486" s="40"/>
      <c r="L486" s="41">
        <f>+K486*H486</f>
        <v>0.0</v>
      </c>
    </row>
    <row r="487" spans="8:8" ht="18.0" customHeight="1">
      <c r="A487" s="98" t="s">
        <v>260</v>
      </c>
      <c r="B487" s="33" t="s">
        <v>982</v>
      </c>
      <c r="C487" s="34" t="s">
        <v>24</v>
      </c>
      <c r="D487" s="35">
        <v>7.597297000316E12</v>
      </c>
      <c r="E487" s="106" t="s">
        <v>983</v>
      </c>
      <c r="F487" s="37">
        <v>1.392</v>
      </c>
      <c r="G487" s="38">
        <v>0.1</v>
      </c>
      <c r="H487" s="37">
        <f t="shared" si="7"/>
        <v>1.2528</v>
      </c>
      <c r="I487" s="37">
        <v>191.0</v>
      </c>
      <c r="J487" s="39">
        <v>46235.0</v>
      </c>
      <c r="K487" s="40"/>
      <c r="L487" s="41">
        <f>+K487*H487</f>
        <v>0.0</v>
      </c>
    </row>
    <row r="488" spans="8:8" ht="18.0" customHeight="1">
      <c r="A488" s="32" t="s">
        <v>22</v>
      </c>
      <c r="B488" s="33" t="s">
        <v>984</v>
      </c>
      <c r="C488" s="40"/>
      <c r="D488" s="35">
        <v>7.591955000052E12</v>
      </c>
      <c r="E488" s="73" t="s">
        <v>985</v>
      </c>
      <c r="F488" s="37">
        <v>14.78</v>
      </c>
      <c r="G488" s="38">
        <v>0.1</v>
      </c>
      <c r="H488" s="37">
        <f t="shared" si="7"/>
        <v>13.302</v>
      </c>
      <c r="I488" s="37">
        <v>9.0</v>
      </c>
      <c r="J488" s="39">
        <v>46143.0</v>
      </c>
      <c r="K488" s="40"/>
      <c r="L488" s="41">
        <f>+K488*H488</f>
        <v>0.0</v>
      </c>
    </row>
    <row r="489" spans="8:8" ht="18.0" customHeight="1">
      <c r="A489" s="47" t="s">
        <v>34</v>
      </c>
      <c r="B489" s="33" t="s">
        <v>986</v>
      </c>
      <c r="C489" s="40"/>
      <c r="D489" s="35">
        <v>7.5912487232E12</v>
      </c>
      <c r="E489" s="49" t="s">
        <v>987</v>
      </c>
      <c r="F489" s="37">
        <v>1.624</v>
      </c>
      <c r="G489" s="38">
        <v>0.1</v>
      </c>
      <c r="H489" s="37">
        <f t="shared" si="7"/>
        <v>1.4616000000000002</v>
      </c>
      <c r="I489" s="37">
        <v>7.0</v>
      </c>
      <c r="J489" s="39">
        <v>45565.0</v>
      </c>
      <c r="K489" s="40"/>
      <c r="L489" s="41">
        <f>+K489*H489</f>
        <v>0.0</v>
      </c>
    </row>
    <row r="490" spans="8:8" ht="18.0" customHeight="1">
      <c r="A490" s="47" t="s">
        <v>34</v>
      </c>
      <c r="B490" s="33" t="s">
        <v>988</v>
      </c>
      <c r="C490" s="40"/>
      <c r="D490" s="35">
        <v>7.591248723101E12</v>
      </c>
      <c r="E490" s="60" t="s">
        <v>989</v>
      </c>
      <c r="F490" s="37">
        <v>1.624</v>
      </c>
      <c r="G490" s="38">
        <v>0.1</v>
      </c>
      <c r="H490" s="37">
        <f t="shared" si="7"/>
        <v>1.4616000000000002</v>
      </c>
      <c r="I490" s="37">
        <v>30.0</v>
      </c>
      <c r="J490" s="39">
        <v>45565.0</v>
      </c>
      <c r="K490" s="40"/>
      <c r="L490" s="41">
        <f>+K490*H490</f>
        <v>0.0</v>
      </c>
    </row>
    <row r="491" spans="8:8" ht="18.0" customHeight="1">
      <c r="A491" s="47" t="s">
        <v>34</v>
      </c>
      <c r="B491" s="33" t="s">
        <v>990</v>
      </c>
      <c r="C491" s="40"/>
      <c r="D491" s="35">
        <v>7.591248723002E12</v>
      </c>
      <c r="E491" s="100" t="s">
        <v>991</v>
      </c>
      <c r="F491" s="37">
        <v>1.624</v>
      </c>
      <c r="G491" s="38">
        <v>0.1</v>
      </c>
      <c r="H491" s="37">
        <f t="shared" si="7"/>
        <v>1.4616000000000002</v>
      </c>
      <c r="I491" s="37">
        <v>37.0</v>
      </c>
      <c r="J491" s="39">
        <v>45503.0</v>
      </c>
      <c r="K491" s="40"/>
      <c r="L491" s="41">
        <f>+K491*H491</f>
        <v>0.0</v>
      </c>
    </row>
    <row r="492" spans="8:8" ht="18.0" customHeight="1">
      <c r="A492" s="47" t="s">
        <v>34</v>
      </c>
      <c r="B492" s="33" t="s">
        <v>992</v>
      </c>
      <c r="C492" s="40"/>
      <c r="D492" s="35">
        <v>7.595265000061E12</v>
      </c>
      <c r="E492" s="46" t="s">
        <v>993</v>
      </c>
      <c r="F492" s="37">
        <v>0.638</v>
      </c>
      <c r="G492" s="38">
        <v>0.1</v>
      </c>
      <c r="H492" s="37">
        <f t="shared" si="7"/>
        <v>0.5742</v>
      </c>
      <c r="I492" s="37">
        <v>3.0</v>
      </c>
      <c r="J492" s="39">
        <v>45748.0</v>
      </c>
      <c r="K492" s="40"/>
      <c r="L492" s="41">
        <f>+K492*H492</f>
        <v>0.0</v>
      </c>
    </row>
    <row r="493" spans="8:8" ht="18.0" customHeight="1">
      <c r="A493" s="47" t="s">
        <v>34</v>
      </c>
      <c r="B493" s="33" t="s">
        <v>994</v>
      </c>
      <c r="C493" s="40"/>
      <c r="D493" s="35">
        <v>7.595265000108E12</v>
      </c>
      <c r="E493" s="91" t="s">
        <v>995</v>
      </c>
      <c r="F493" s="37">
        <v>0.638</v>
      </c>
      <c r="G493" s="38">
        <v>0.1</v>
      </c>
      <c r="H493" s="37">
        <f t="shared" si="7"/>
        <v>0.5742</v>
      </c>
      <c r="I493" s="37">
        <v>37.0</v>
      </c>
      <c r="J493" s="39">
        <v>45292.0</v>
      </c>
      <c r="K493" s="40"/>
      <c r="L493" s="41">
        <f>+K493*H493</f>
        <v>0.0</v>
      </c>
    </row>
    <row r="494" spans="8:8" ht="18.0" customHeight="1">
      <c r="A494" s="47" t="s">
        <v>34</v>
      </c>
      <c r="B494" s="33" t="s">
        <v>996</v>
      </c>
      <c r="C494" s="40"/>
      <c r="D494" s="35">
        <v>7.595265000955E12</v>
      </c>
      <c r="E494" s="102" t="s">
        <v>997</v>
      </c>
      <c r="F494" s="37">
        <v>1.276</v>
      </c>
      <c r="G494" s="38">
        <v>0.1</v>
      </c>
      <c r="H494" s="37">
        <f t="shared" si="7"/>
        <v>1.1484</v>
      </c>
      <c r="I494" s="37">
        <v>27.0</v>
      </c>
      <c r="J494" s="39">
        <v>45474.0</v>
      </c>
      <c r="K494" s="40"/>
      <c r="L494" s="41">
        <f>+K494*H494</f>
        <v>0.0</v>
      </c>
    </row>
    <row r="495" spans="8:8" ht="18.0" customHeight="1">
      <c r="A495" s="47" t="s">
        <v>34</v>
      </c>
      <c r="B495" s="33" t="s">
        <v>998</v>
      </c>
      <c r="C495" s="40"/>
      <c r="D495" s="35">
        <v>7.595265002072E12</v>
      </c>
      <c r="E495" s="63" t="s">
        <v>999</v>
      </c>
      <c r="F495" s="37">
        <v>1.276</v>
      </c>
      <c r="G495" s="38">
        <v>0.1</v>
      </c>
      <c r="H495" s="37">
        <f t="shared" si="7"/>
        <v>1.1484</v>
      </c>
      <c r="I495" s="37">
        <v>12.0</v>
      </c>
      <c r="J495" s="39">
        <v>45536.0</v>
      </c>
      <c r="K495" s="40"/>
      <c r="L495" s="41">
        <f>+K495*H495</f>
        <v>0.0</v>
      </c>
    </row>
    <row r="496" spans="8:8" ht="18.0" customHeight="1">
      <c r="A496" s="47" t="s">
        <v>34</v>
      </c>
      <c r="B496" s="33" t="s">
        <v>1000</v>
      </c>
      <c r="C496" s="40"/>
      <c r="D496" s="35">
        <v>7.595265002065E12</v>
      </c>
      <c r="E496" s="63" t="s">
        <v>1001</v>
      </c>
      <c r="F496" s="37">
        <v>1.276</v>
      </c>
      <c r="G496" s="38">
        <v>0.1</v>
      </c>
      <c r="H496" s="37">
        <f t="shared" si="7"/>
        <v>1.1484</v>
      </c>
      <c r="I496" s="37">
        <v>14.0</v>
      </c>
      <c r="J496" s="39">
        <v>45413.0</v>
      </c>
      <c r="K496" s="40"/>
      <c r="L496" s="41">
        <f>+K496*H496</f>
        <v>0.0</v>
      </c>
    </row>
    <row r="497" spans="8:8" ht="18.0" customHeight="1">
      <c r="A497" s="47" t="s">
        <v>34</v>
      </c>
      <c r="B497" s="33" t="s">
        <v>1002</v>
      </c>
      <c r="C497" s="40"/>
      <c r="D497" s="35">
        <v>7.595265000085E12</v>
      </c>
      <c r="E497" s="64" t="s">
        <v>1003</v>
      </c>
      <c r="F497" s="37">
        <v>0.638</v>
      </c>
      <c r="G497" s="38">
        <v>0.1</v>
      </c>
      <c r="H497" s="37">
        <f t="shared" si="7"/>
        <v>0.5742</v>
      </c>
      <c r="I497" s="37">
        <v>63.0</v>
      </c>
      <c r="J497" s="39">
        <v>45383.0</v>
      </c>
      <c r="K497" s="40"/>
      <c r="L497" s="41">
        <f>+K497*H497</f>
        <v>0.0</v>
      </c>
    </row>
    <row r="498" spans="8:8" ht="18.0" customHeight="1">
      <c r="A498" s="32" t="s">
        <v>22</v>
      </c>
      <c r="B498" s="33" t="s">
        <v>1004</v>
      </c>
      <c r="C498" s="40"/>
      <c r="D498" s="35">
        <v>7.593090002199E12</v>
      </c>
      <c r="E498" s="78" t="s">
        <v>1005</v>
      </c>
      <c r="F498" s="37">
        <v>3.248</v>
      </c>
      <c r="G498" s="38">
        <v>0.1</v>
      </c>
      <c r="H498" s="37">
        <f t="shared" si="7"/>
        <v>2.9232000000000005</v>
      </c>
      <c r="I498" s="37">
        <v>9.0</v>
      </c>
      <c r="J498" s="39">
        <v>45838.0</v>
      </c>
      <c r="K498" s="40"/>
      <c r="L498" s="41">
        <f>+K498*H498</f>
        <v>0.0</v>
      </c>
    </row>
    <row r="499" spans="8:8" ht="18.0" customHeight="1">
      <c r="A499" s="47" t="s">
        <v>34</v>
      </c>
      <c r="B499" s="33" t="s">
        <v>1006</v>
      </c>
      <c r="C499" s="40"/>
      <c r="D499" s="35">
        <v>7.593090002397E12</v>
      </c>
      <c r="E499" s="76" t="s">
        <v>1007</v>
      </c>
      <c r="F499" s="37">
        <v>5.162</v>
      </c>
      <c r="G499" s="38">
        <v>0.1</v>
      </c>
      <c r="H499" s="37">
        <f t="shared" si="7"/>
        <v>4.6457999999999995</v>
      </c>
      <c r="I499" s="37">
        <v>6.0</v>
      </c>
      <c r="J499" s="39">
        <v>45899.0</v>
      </c>
      <c r="K499" s="40"/>
      <c r="L499" s="41">
        <f>+K499*H499</f>
        <v>0.0</v>
      </c>
    </row>
    <row r="500" spans="8:8" ht="18.0" customHeight="1">
      <c r="A500" s="47" t="s">
        <v>34</v>
      </c>
      <c r="B500" s="33" t="s">
        <v>1008</v>
      </c>
      <c r="C500" s="40"/>
      <c r="D500" s="35">
        <v>7.593090000577E12</v>
      </c>
      <c r="E500" s="102" t="s">
        <v>1009</v>
      </c>
      <c r="F500" s="37">
        <v>5.162</v>
      </c>
      <c r="G500" s="38">
        <v>0.1</v>
      </c>
      <c r="H500" s="37">
        <f t="shared" si="7"/>
        <v>4.6457999999999995</v>
      </c>
      <c r="I500" s="37">
        <v>2.0</v>
      </c>
      <c r="J500" s="39">
        <v>45687.0</v>
      </c>
      <c r="K500" s="40"/>
      <c r="L500" s="41">
        <f>+K500*H500</f>
        <v>0.0</v>
      </c>
    </row>
    <row r="501" spans="8:8" ht="18.0" customHeight="1">
      <c r="A501" s="98" t="s">
        <v>260</v>
      </c>
      <c r="B501" s="33" t="s">
        <v>1010</v>
      </c>
      <c r="C501" s="40"/>
      <c r="D501" s="40"/>
      <c r="E501" s="112" t="s">
        <v>1011</v>
      </c>
      <c r="F501" s="37">
        <v>11.6</v>
      </c>
      <c r="G501" s="38"/>
      <c r="H501" s="37">
        <f t="shared" si="7"/>
        <v>11.6</v>
      </c>
      <c r="I501" s="37">
        <v>1.0</v>
      </c>
      <c r="J501" s="39"/>
      <c r="K501" s="40"/>
      <c r="L501" s="41">
        <f>+K501*H501</f>
        <v>0.0</v>
      </c>
    </row>
    <row r="502" spans="8:8" ht="18.0" customHeight="1">
      <c r="A502" s="98" t="s">
        <v>260</v>
      </c>
      <c r="B502" s="33" t="s">
        <v>1012</v>
      </c>
      <c r="C502" s="40"/>
      <c r="D502" s="40"/>
      <c r="E502" s="53" t="s">
        <v>1013</v>
      </c>
      <c r="F502" s="37">
        <v>9.1</v>
      </c>
      <c r="G502" s="38"/>
      <c r="H502" s="37">
        <f t="shared" si="7"/>
        <v>9.1</v>
      </c>
      <c r="I502" s="37">
        <v>16.0</v>
      </c>
      <c r="J502" s="39"/>
      <c r="K502" s="40"/>
      <c r="L502" s="41">
        <f>+K502*H502</f>
        <v>0.0</v>
      </c>
    </row>
    <row r="503" spans="8:8" ht="18.0" customHeight="1">
      <c r="A503" s="98" t="s">
        <v>260</v>
      </c>
      <c r="B503" s="33" t="s">
        <v>1014</v>
      </c>
      <c r="C503" s="40"/>
      <c r="D503" s="40"/>
      <c r="E503" s="51" t="s">
        <v>1015</v>
      </c>
      <c r="F503" s="37">
        <v>2.668</v>
      </c>
      <c r="G503" s="38">
        <v>0.1</v>
      </c>
      <c r="H503" s="37">
        <f t="shared" si="7"/>
        <v>2.4012000000000002</v>
      </c>
      <c r="I503" s="37">
        <v>57.0</v>
      </c>
      <c r="J503" s="39">
        <v>46569.0</v>
      </c>
      <c r="K503" s="40"/>
      <c r="L503" s="41">
        <f>+K503*H503</f>
        <v>0.0</v>
      </c>
    </row>
    <row r="504" spans="8:8" ht="18.0" customHeight="1">
      <c r="A504" s="98" t="s">
        <v>260</v>
      </c>
      <c r="B504" s="33" t="s">
        <v>1016</v>
      </c>
      <c r="C504" s="40"/>
      <c r="D504" s="40"/>
      <c r="E504" s="88" t="s">
        <v>1017</v>
      </c>
      <c r="F504" s="37">
        <v>1.1368</v>
      </c>
      <c r="G504" s="38">
        <v>0.1</v>
      </c>
      <c r="H504" s="37">
        <f t="shared" si="7"/>
        <v>1.02312</v>
      </c>
      <c r="I504" s="37">
        <v>1.0</v>
      </c>
      <c r="J504" s="39"/>
      <c r="K504" s="40"/>
      <c r="L504" s="41">
        <f>+K504*H504</f>
        <v>0.0</v>
      </c>
    </row>
    <row r="505" spans="8:8" ht="18.0" customHeight="1">
      <c r="A505" s="98" t="s">
        <v>260</v>
      </c>
      <c r="B505" s="33" t="s">
        <v>1018</v>
      </c>
      <c r="C505" s="34" t="s">
        <v>24</v>
      </c>
      <c r="D505" s="40"/>
      <c r="E505" s="88" t="s">
        <v>1019</v>
      </c>
      <c r="F505" s="37">
        <v>1.102</v>
      </c>
      <c r="G505" s="38">
        <v>0.1</v>
      </c>
      <c r="H505" s="37">
        <f t="shared" si="7"/>
        <v>0.9918000000000001</v>
      </c>
      <c r="I505" s="37">
        <v>127.0</v>
      </c>
      <c r="J505" s="39">
        <v>46569.0</v>
      </c>
      <c r="K505" s="40"/>
      <c r="L505" s="41">
        <f>+K505*H505</f>
        <v>0.0</v>
      </c>
    </row>
    <row r="506" spans="8:8" ht="18.0" customHeight="1">
      <c r="A506" s="47" t="s">
        <v>34</v>
      </c>
      <c r="B506" s="33" t="s">
        <v>1020</v>
      </c>
      <c r="C506" s="40"/>
      <c r="D506" s="55">
        <v>3.9800013613E10</v>
      </c>
      <c r="E506" s="51" t="s">
        <v>1021</v>
      </c>
      <c r="F506" s="37">
        <v>3.4684</v>
      </c>
      <c r="G506" s="38">
        <v>0.1</v>
      </c>
      <c r="H506" s="37">
        <f t="shared" si="7"/>
        <v>3.12156</v>
      </c>
      <c r="I506" s="37">
        <v>12.0</v>
      </c>
      <c r="J506" s="39"/>
      <c r="K506" s="40"/>
      <c r="L506" s="41">
        <f>+K506*H506</f>
        <v>0.0</v>
      </c>
    </row>
    <row r="507" spans="8:8" ht="18.0" customHeight="1">
      <c r="A507" s="47" t="s">
        <v>34</v>
      </c>
      <c r="B507" s="33" t="s">
        <v>1022</v>
      </c>
      <c r="C507" s="40"/>
      <c r="D507" s="55">
        <v>3.9800011329E10</v>
      </c>
      <c r="E507" s="91" t="s">
        <v>1023</v>
      </c>
      <c r="F507" s="37">
        <v>3.364</v>
      </c>
      <c r="G507" s="38">
        <v>0.1</v>
      </c>
      <c r="H507" s="37">
        <f t="shared" si="7"/>
        <v>3.0276</v>
      </c>
      <c r="I507" s="37">
        <v>10.0</v>
      </c>
      <c r="J507" s="39"/>
      <c r="K507" s="40"/>
      <c r="L507" s="41">
        <f>+K507*H507</f>
        <v>0.0</v>
      </c>
    </row>
    <row r="508" spans="8:8" ht="18.0" customHeight="1">
      <c r="A508" s="47" t="s">
        <v>34</v>
      </c>
      <c r="B508" s="33" t="s">
        <v>1024</v>
      </c>
      <c r="C508" s="40"/>
      <c r="D508" s="55">
        <v>3.9800040008E10</v>
      </c>
      <c r="E508" s="53" t="s">
        <v>1025</v>
      </c>
      <c r="F508" s="37">
        <v>1.218</v>
      </c>
      <c r="G508" s="38">
        <v>0.1</v>
      </c>
      <c r="H508" s="37">
        <f t="shared" si="7"/>
        <v>1.0962</v>
      </c>
      <c r="I508" s="37">
        <v>8.0</v>
      </c>
      <c r="J508" s="39"/>
      <c r="K508" s="40"/>
      <c r="L508" s="41">
        <f>+K508*H508</f>
        <v>0.0</v>
      </c>
    </row>
    <row r="509" spans="8:8" ht="18.0" customHeight="1">
      <c r="A509" s="47" t="s">
        <v>34</v>
      </c>
      <c r="B509" s="33" t="s">
        <v>1026</v>
      </c>
      <c r="C509" s="40"/>
      <c r="D509" s="40"/>
      <c r="E509" s="57" t="s">
        <v>1027</v>
      </c>
      <c r="F509" s="37">
        <v>1.508</v>
      </c>
      <c r="G509" s="38">
        <v>0.1</v>
      </c>
      <c r="H509" s="37">
        <f t="shared" si="7"/>
        <v>1.3572</v>
      </c>
      <c r="I509" s="37">
        <v>6.0</v>
      </c>
      <c r="J509" s="39"/>
      <c r="K509" s="40"/>
      <c r="L509" s="41">
        <f>+K509*H509</f>
        <v>0.0</v>
      </c>
    </row>
    <row r="510" spans="8:8" ht="18.0" customHeight="1">
      <c r="A510" s="47" t="s">
        <v>34</v>
      </c>
      <c r="B510" s="33" t="s">
        <v>1028</v>
      </c>
      <c r="C510" s="40"/>
      <c r="D510" s="55">
        <v>3.9800059352E10</v>
      </c>
      <c r="E510" s="57" t="s">
        <v>1029</v>
      </c>
      <c r="F510" s="37">
        <v>2.494</v>
      </c>
      <c r="G510" s="38">
        <v>0.1</v>
      </c>
      <c r="H510" s="37">
        <f t="shared" si="7"/>
        <v>2.2446</v>
      </c>
      <c r="I510" s="37">
        <v>22.0</v>
      </c>
      <c r="J510" s="39"/>
      <c r="K510" s="40"/>
      <c r="L510" s="41">
        <f>+K510*H510</f>
        <v>0.0</v>
      </c>
    </row>
    <row r="511" spans="8:8" ht="18.0" customHeight="1">
      <c r="A511" s="47" t="s">
        <v>34</v>
      </c>
      <c r="B511" s="33" t="s">
        <v>1030</v>
      </c>
      <c r="C511" s="40"/>
      <c r="D511" s="55">
        <v>8.87930422771E11</v>
      </c>
      <c r="E511" s="76" t="s">
        <v>1031</v>
      </c>
      <c r="F511" s="37">
        <v>5.5216</v>
      </c>
      <c r="G511" s="38">
        <v>0.1</v>
      </c>
      <c r="H511" s="37">
        <f t="shared" si="7"/>
        <v>4.9694400000000005</v>
      </c>
      <c r="I511" s="37">
        <v>5.0</v>
      </c>
      <c r="J511" s="39"/>
      <c r="K511" s="40"/>
      <c r="L511" s="41">
        <f>+K511*H511</f>
        <v>0.0</v>
      </c>
    </row>
    <row r="512" spans="8:8" ht="18.0" customHeight="1">
      <c r="A512" s="47" t="s">
        <v>34</v>
      </c>
      <c r="B512" s="33" t="s">
        <v>1032</v>
      </c>
      <c r="C512" s="40"/>
      <c r="D512" s="55">
        <v>8.87930410471E11</v>
      </c>
      <c r="E512" s="59" t="s">
        <v>1033</v>
      </c>
      <c r="F512" s="37">
        <v>6.6584</v>
      </c>
      <c r="G512" s="38">
        <v>0.1</v>
      </c>
      <c r="H512" s="37">
        <f t="shared" si="7"/>
        <v>5.99256</v>
      </c>
      <c r="I512" s="37">
        <v>3.0</v>
      </c>
      <c r="J512" s="39"/>
      <c r="K512" s="40"/>
      <c r="L512" s="41">
        <f>+K512*H512</f>
        <v>0.0</v>
      </c>
    </row>
    <row r="513" spans="8:8" ht="18.0" customHeight="1">
      <c r="A513" s="47" t="s">
        <v>34</v>
      </c>
      <c r="B513" s="33" t="s">
        <v>1034</v>
      </c>
      <c r="C513" s="40"/>
      <c r="D513" s="55">
        <v>8.87930116632E11</v>
      </c>
      <c r="E513" s="44" t="s">
        <v>1035</v>
      </c>
      <c r="F513" s="37">
        <v>3.8976</v>
      </c>
      <c r="G513" s="38">
        <v>0.1</v>
      </c>
      <c r="H513" s="37">
        <f t="shared" si="7"/>
        <v>3.5078400000000003</v>
      </c>
      <c r="I513" s="37">
        <v>7.0</v>
      </c>
      <c r="J513" s="39"/>
      <c r="K513" s="40"/>
      <c r="L513" s="41">
        <f>+K513*H513</f>
        <v>0.0</v>
      </c>
    </row>
    <row r="514" spans="8:8" ht="18.0" customHeight="1">
      <c r="A514" s="47" t="s">
        <v>34</v>
      </c>
      <c r="B514" s="33" t="s">
        <v>1036</v>
      </c>
      <c r="C514" s="40"/>
      <c r="D514" s="55">
        <v>8.87930422788E11</v>
      </c>
      <c r="E514" s="76" t="s">
        <v>1037</v>
      </c>
      <c r="F514" s="37">
        <v>5.3592</v>
      </c>
      <c r="G514" s="38">
        <v>0.1</v>
      </c>
      <c r="H514" s="37">
        <f t="shared" si="7"/>
        <v>4.8232800000000005</v>
      </c>
      <c r="I514" s="37">
        <v>7.0</v>
      </c>
      <c r="J514" s="39"/>
      <c r="K514" s="40"/>
      <c r="L514" s="41">
        <f>+K514*H514</f>
        <v>0.0</v>
      </c>
    </row>
    <row r="515" spans="8:8" ht="18.0" customHeight="1">
      <c r="A515" s="42" t="s">
        <v>16</v>
      </c>
      <c r="B515" s="33" t="s">
        <v>1038</v>
      </c>
      <c r="C515" s="40"/>
      <c r="D515" s="35">
        <v>7.596526001346E12</v>
      </c>
      <c r="E515" s="52" t="s">
        <v>1039</v>
      </c>
      <c r="F515" s="37">
        <v>5.7</v>
      </c>
      <c r="G515" s="38">
        <v>0.1</v>
      </c>
      <c r="H515" s="37">
        <f t="shared" si="7"/>
        <v>5.13</v>
      </c>
      <c r="I515" s="37">
        <v>2.0</v>
      </c>
      <c r="J515" s="39">
        <v>45412.0</v>
      </c>
      <c r="K515" s="40"/>
      <c r="L515" s="41">
        <f>+K515*H515</f>
        <v>0.0</v>
      </c>
    </row>
    <row r="516" spans="8:8" ht="18.0" customHeight="1">
      <c r="A516" s="98" t="s">
        <v>260</v>
      </c>
      <c r="B516" s="33" t="s">
        <v>1040</v>
      </c>
      <c r="C516" s="40"/>
      <c r="D516" s="35">
        <v>8.908010870281E12</v>
      </c>
      <c r="E516" s="106" t="s">
        <v>1041</v>
      </c>
      <c r="F516" s="37">
        <v>11.5</v>
      </c>
      <c r="G516" s="38">
        <v>0.1</v>
      </c>
      <c r="H516" s="37">
        <f t="shared" si="7"/>
        <v>10.35</v>
      </c>
      <c r="I516" s="37">
        <v>10.0</v>
      </c>
      <c r="J516" s="39">
        <v>45046.0</v>
      </c>
      <c r="K516" s="40"/>
      <c r="L516" s="41">
        <f>+K516*H516</f>
        <v>0.0</v>
      </c>
    </row>
    <row r="517" spans="8:8" ht="18.0" customHeight="1">
      <c r="A517" s="32" t="s">
        <v>22</v>
      </c>
      <c r="B517" s="33" t="s">
        <v>1042</v>
      </c>
      <c r="C517" s="40"/>
      <c r="D517" s="35">
        <v>8.906120313971E12</v>
      </c>
      <c r="E517" s="60" t="s">
        <v>1043</v>
      </c>
      <c r="F517" s="37">
        <v>8.1</v>
      </c>
      <c r="G517" s="38">
        <v>0.1</v>
      </c>
      <c r="H517" s="37">
        <f t="shared" si="7"/>
        <v>7.289999999999999</v>
      </c>
      <c r="I517" s="37">
        <v>245.0</v>
      </c>
      <c r="J517" s="39">
        <v>45627.0</v>
      </c>
      <c r="K517" s="40"/>
      <c r="L517" s="41">
        <f>+K517*H517</f>
        <v>0.0</v>
      </c>
    </row>
    <row r="518" spans="8:8" ht="18.0" customHeight="1">
      <c r="A518" s="32" t="s">
        <v>22</v>
      </c>
      <c r="B518" s="33" t="s">
        <v>1044</v>
      </c>
      <c r="C518" s="40"/>
      <c r="D518" s="40"/>
      <c r="E518" s="45" t="s">
        <v>1045</v>
      </c>
      <c r="F518" s="37">
        <v>2.9</v>
      </c>
      <c r="G518" s="38">
        <v>0.1</v>
      </c>
      <c r="H518" s="37">
        <f t="shared" si="7"/>
        <v>2.61</v>
      </c>
      <c r="I518" s="37">
        <v>211.0</v>
      </c>
      <c r="J518" s="39">
        <v>45290.0</v>
      </c>
      <c r="K518" s="40"/>
      <c r="L518" s="41">
        <f>+K518*H518</f>
        <v>0.0</v>
      </c>
    </row>
    <row r="519" spans="8:8" ht="18.0" customHeight="1">
      <c r="A519" s="32" t="s">
        <v>22</v>
      </c>
      <c r="B519" s="33" t="s">
        <v>1046</v>
      </c>
      <c r="C519" s="40"/>
      <c r="D519" s="40"/>
      <c r="E519" s="49" t="s">
        <v>1047</v>
      </c>
      <c r="F519" s="37">
        <v>3.1</v>
      </c>
      <c r="G519" s="38">
        <v>0.1</v>
      </c>
      <c r="H519" s="37">
        <f t="shared" si="7"/>
        <v>2.79</v>
      </c>
      <c r="I519" s="37">
        <v>275.0</v>
      </c>
      <c r="J519" s="39">
        <v>45290.0</v>
      </c>
      <c r="K519" s="40"/>
      <c r="L519" s="41">
        <f>+K519*H519</f>
        <v>0.0</v>
      </c>
    </row>
    <row r="520" spans="8:8" ht="18.0" customHeight="1">
      <c r="A520" s="84" t="s">
        <v>151</v>
      </c>
      <c r="B520" s="33" t="s">
        <v>1048</v>
      </c>
      <c r="C520" s="40"/>
      <c r="D520" s="40"/>
      <c r="E520" s="61" t="s">
        <v>1049</v>
      </c>
      <c r="F520" s="37">
        <v>2.35</v>
      </c>
      <c r="G520" s="38">
        <v>0.1</v>
      </c>
      <c r="H520" s="37">
        <f t="shared" si="7"/>
        <v>2.115</v>
      </c>
      <c r="I520" s="37">
        <v>80.0</v>
      </c>
      <c r="J520" s="39">
        <v>45413.0</v>
      </c>
      <c r="K520" s="40"/>
      <c r="L520" s="41">
        <f>+K520*H520</f>
        <v>0.0</v>
      </c>
    </row>
    <row r="521" spans="8:8" ht="18.0" customHeight="1">
      <c r="A521" s="42" t="s">
        <v>16</v>
      </c>
      <c r="B521" s="33" t="s">
        <v>1050</v>
      </c>
      <c r="C521" s="40"/>
      <c r="D521" s="35">
        <v>7.897917001465E12</v>
      </c>
      <c r="E521" s="44" t="s">
        <v>1051</v>
      </c>
      <c r="F521" s="37">
        <v>0.8</v>
      </c>
      <c r="G521" s="38">
        <v>0.1</v>
      </c>
      <c r="H521" s="37">
        <f t="shared" si="7"/>
        <v>0.7200000000000001</v>
      </c>
      <c r="I521" s="37">
        <v>25.0</v>
      </c>
      <c r="J521" s="39">
        <v>45139.0</v>
      </c>
      <c r="K521" s="40"/>
      <c r="L521" s="41">
        <f>+K521*H521</f>
        <v>0.0</v>
      </c>
    </row>
    <row r="522" spans="8:8" ht="18.0" customHeight="1">
      <c r="A522" s="42" t="s">
        <v>16</v>
      </c>
      <c r="B522" s="33" t="s">
        <v>1052</v>
      </c>
      <c r="C522" s="34" t="s">
        <v>24</v>
      </c>
      <c r="D522" s="35">
        <v>7.592601100188E12</v>
      </c>
      <c r="E522" s="86" t="s">
        <v>1053</v>
      </c>
      <c r="F522" s="37">
        <v>2.15</v>
      </c>
      <c r="G522" s="38">
        <v>0.1</v>
      </c>
      <c r="H522" s="37">
        <f t="shared" si="7"/>
        <v>1.9349999999999998</v>
      </c>
      <c r="I522" s="37">
        <v>30.0</v>
      </c>
      <c r="J522" s="39">
        <v>45931.0</v>
      </c>
      <c r="K522" s="40"/>
      <c r="L522" s="41">
        <f>+K522*H522</f>
        <v>0.0</v>
      </c>
    </row>
    <row r="523" spans="8:8" ht="18.0" customHeight="1">
      <c r="A523" s="42" t="s">
        <v>16</v>
      </c>
      <c r="B523" s="33" t="s">
        <v>1054</v>
      </c>
      <c r="C523" s="34" t="s">
        <v>24</v>
      </c>
      <c r="D523" s="35">
        <v>7.592601100195E12</v>
      </c>
      <c r="E523" s="51" t="s">
        <v>1055</v>
      </c>
      <c r="F523" s="37">
        <v>3.0</v>
      </c>
      <c r="G523" s="38">
        <v>0.1</v>
      </c>
      <c r="H523" s="37">
        <f t="shared" si="7"/>
        <v>2.7</v>
      </c>
      <c r="I523" s="37">
        <v>20.0</v>
      </c>
      <c r="J523" s="39">
        <v>45558.0</v>
      </c>
      <c r="K523" s="40"/>
      <c r="L523" s="41">
        <f>+K523*H523</f>
        <v>0.0</v>
      </c>
    </row>
    <row r="524" spans="8:8" ht="18.0" customHeight="1">
      <c r="A524" s="47" t="s">
        <v>34</v>
      </c>
      <c r="B524" s="33" t="s">
        <v>1056</v>
      </c>
      <c r="C524" s="40"/>
      <c r="D524" s="35">
        <v>7.591818139004E12</v>
      </c>
      <c r="E524" s="78" t="s">
        <v>1057</v>
      </c>
      <c r="F524" s="37">
        <v>3.98</v>
      </c>
      <c r="G524" s="38">
        <v>0.1</v>
      </c>
      <c r="H524" s="37">
        <f t="shared" si="8" ref="H524:H587">+F524-F524*G524</f>
        <v>3.582</v>
      </c>
      <c r="I524" s="37">
        <v>75.0</v>
      </c>
      <c r="J524" s="39">
        <v>46265.0</v>
      </c>
      <c r="K524" s="40"/>
      <c r="L524" s="41">
        <f>+K524*H524</f>
        <v>0.0</v>
      </c>
    </row>
    <row r="525" spans="8:8" ht="18.0" customHeight="1">
      <c r="A525" s="42" t="s">
        <v>16</v>
      </c>
      <c r="B525" s="33" t="s">
        <v>1058</v>
      </c>
      <c r="C525" s="34" t="s">
        <v>24</v>
      </c>
      <c r="D525" s="35">
        <v>7.592601100218E12</v>
      </c>
      <c r="E525" s="49" t="s">
        <v>1059</v>
      </c>
      <c r="F525" s="37">
        <v>1.7</v>
      </c>
      <c r="G525" s="38">
        <v>0.1</v>
      </c>
      <c r="H525" s="37">
        <f t="shared" si="8"/>
        <v>1.53</v>
      </c>
      <c r="I525" s="37">
        <v>300.0</v>
      </c>
      <c r="J525" s="39">
        <v>46660.0</v>
      </c>
      <c r="K525" s="40"/>
      <c r="L525" s="41">
        <f>+K525*H525</f>
        <v>0.0</v>
      </c>
    </row>
    <row r="526" spans="8:8" ht="18.0" customHeight="1">
      <c r="A526" s="65" t="s">
        <v>70</v>
      </c>
      <c r="B526" s="33" t="s">
        <v>1060</v>
      </c>
      <c r="C526" s="40"/>
      <c r="D526" s="35">
        <v>7.592348203005E12</v>
      </c>
      <c r="E526" s="61" t="s">
        <v>1061</v>
      </c>
      <c r="F526" s="37">
        <v>2.3</v>
      </c>
      <c r="G526" s="38">
        <v>0.1</v>
      </c>
      <c r="H526" s="37">
        <f t="shared" si="8"/>
        <v>2.07</v>
      </c>
      <c r="I526" s="37">
        <v>47.0</v>
      </c>
      <c r="J526" s="39">
        <v>45778.0</v>
      </c>
      <c r="K526" s="40"/>
      <c r="L526" s="41">
        <f>+K526*H526</f>
        <v>0.0</v>
      </c>
    </row>
    <row r="527" spans="8:8" ht="18.0" customHeight="1">
      <c r="A527" s="42" t="s">
        <v>16</v>
      </c>
      <c r="B527" s="33" t="s">
        <v>1062</v>
      </c>
      <c r="C527" s="40"/>
      <c r="D527" s="35">
        <v>7.592348203104E12</v>
      </c>
      <c r="E527" s="46" t="s">
        <v>1063</v>
      </c>
      <c r="F527" s="37">
        <v>3.8</v>
      </c>
      <c r="G527" s="38">
        <v>0.1</v>
      </c>
      <c r="H527" s="37">
        <f t="shared" si="8"/>
        <v>3.42</v>
      </c>
      <c r="I527" s="37">
        <v>10.0</v>
      </c>
      <c r="J527" s="39">
        <v>45716.0</v>
      </c>
      <c r="K527" s="40"/>
      <c r="L527" s="41">
        <f>+K527*H527</f>
        <v>0.0</v>
      </c>
    </row>
    <row r="528" spans="8:8" ht="18.0" customHeight="1">
      <c r="A528" s="32" t="s">
        <v>22</v>
      </c>
      <c r="B528" s="33" t="s">
        <v>1064</v>
      </c>
      <c r="C528" s="40"/>
      <c r="D528" s="35">
        <v>3.499320009843E12</v>
      </c>
      <c r="E528" s="106" t="s">
        <v>1065</v>
      </c>
      <c r="F528" s="37">
        <v>12.4</v>
      </c>
      <c r="G528" s="38">
        <v>0.1</v>
      </c>
      <c r="H528" s="37">
        <f t="shared" si="8"/>
        <v>11.16</v>
      </c>
      <c r="I528" s="37">
        <v>4.0</v>
      </c>
      <c r="J528" s="39">
        <v>45046.0</v>
      </c>
      <c r="K528" s="40"/>
      <c r="L528" s="41">
        <f>+K528*H528</f>
        <v>0.0</v>
      </c>
    </row>
    <row r="529" spans="8:8" ht="18.0" customHeight="1">
      <c r="A529" s="42" t="s">
        <v>16</v>
      </c>
      <c r="B529" s="33" t="s">
        <v>1066</v>
      </c>
      <c r="C529" s="34" t="s">
        <v>24</v>
      </c>
      <c r="D529" s="35">
        <v>7.592601301516E12</v>
      </c>
      <c r="E529" s="78" t="s">
        <v>1067</v>
      </c>
      <c r="F529" s="37">
        <v>2.3</v>
      </c>
      <c r="G529" s="38">
        <v>0.1</v>
      </c>
      <c r="H529" s="37">
        <f t="shared" si="8"/>
        <v>2.07</v>
      </c>
      <c r="I529" s="37">
        <v>191.0</v>
      </c>
      <c r="J529" s="39">
        <v>45961.0</v>
      </c>
      <c r="K529" s="40"/>
      <c r="L529" s="41">
        <f>+K529*H529</f>
        <v>0.0</v>
      </c>
    </row>
    <row r="530" spans="8:8" ht="18.0" customHeight="1">
      <c r="A530" s="42" t="s">
        <v>16</v>
      </c>
      <c r="B530" s="50" t="s">
        <v>1068</v>
      </c>
      <c r="C530" s="34" t="s">
        <v>24</v>
      </c>
      <c r="D530" s="35">
        <v>7.592601301561E12</v>
      </c>
      <c r="E530" s="44" t="s">
        <v>1069</v>
      </c>
      <c r="F530" s="37">
        <v>2.3</v>
      </c>
      <c r="G530" s="38">
        <v>0.1</v>
      </c>
      <c r="H530" s="37">
        <f t="shared" si="8"/>
        <v>2.07</v>
      </c>
      <c r="I530" s="37">
        <v>194.0</v>
      </c>
      <c r="J530" s="39">
        <v>45596.0</v>
      </c>
      <c r="K530" s="40"/>
      <c r="L530" s="41">
        <f>+K530*H530</f>
        <v>0.0</v>
      </c>
    </row>
    <row r="531" spans="8:8" ht="18.0" customHeight="1">
      <c r="A531" s="42" t="s">
        <v>16</v>
      </c>
      <c r="B531" s="33" t="s">
        <v>1070</v>
      </c>
      <c r="C531" s="34" t="s">
        <v>24</v>
      </c>
      <c r="D531" s="35">
        <v>7.592601100881E12</v>
      </c>
      <c r="E531" s="44" t="s">
        <v>1071</v>
      </c>
      <c r="F531" s="37">
        <v>2.3</v>
      </c>
      <c r="G531" s="38">
        <v>0.1</v>
      </c>
      <c r="H531" s="37">
        <f t="shared" si="8"/>
        <v>2.07</v>
      </c>
      <c r="I531" s="37">
        <v>287.0</v>
      </c>
      <c r="J531" s="39">
        <v>45565.0</v>
      </c>
      <c r="K531" s="40"/>
      <c r="L531" s="41">
        <f>+K531*H531</f>
        <v>0.0</v>
      </c>
    </row>
    <row r="532" spans="8:8" ht="18.0" customHeight="1">
      <c r="A532" s="42" t="s">
        <v>16</v>
      </c>
      <c r="B532" s="50" t="s">
        <v>1072</v>
      </c>
      <c r="C532" s="34" t="s">
        <v>24</v>
      </c>
      <c r="D532" s="35">
        <v>7.592601301509E12</v>
      </c>
      <c r="E532" s="45" t="s">
        <v>1073</v>
      </c>
      <c r="F532" s="37">
        <v>2.3</v>
      </c>
      <c r="G532" s="38">
        <v>0.1</v>
      </c>
      <c r="H532" s="37">
        <f t="shared" si="8"/>
        <v>2.07</v>
      </c>
      <c r="I532" s="37">
        <v>285.0</v>
      </c>
      <c r="J532" s="39">
        <v>45565.0</v>
      </c>
      <c r="K532" s="40"/>
      <c r="L532" s="41">
        <f>+K532*H532</f>
        <v>0.0</v>
      </c>
    </row>
    <row r="533" spans="8:8" ht="18.0" customHeight="1">
      <c r="A533" s="42" t="s">
        <v>16</v>
      </c>
      <c r="B533" s="50" t="s">
        <v>1074</v>
      </c>
      <c r="C533" s="34" t="s">
        <v>24</v>
      </c>
      <c r="D533" s="35">
        <v>7.592601100874E12</v>
      </c>
      <c r="E533" s="89" t="s">
        <v>1075</v>
      </c>
      <c r="F533" s="37">
        <v>2.3</v>
      </c>
      <c r="G533" s="38">
        <v>0.1</v>
      </c>
      <c r="H533" s="37">
        <f t="shared" si="8"/>
        <v>2.07</v>
      </c>
      <c r="I533" s="37">
        <v>231.0</v>
      </c>
      <c r="J533" s="39">
        <v>45930.0</v>
      </c>
      <c r="K533" s="40"/>
      <c r="L533" s="41">
        <f>+K533*H533</f>
        <v>0.0</v>
      </c>
    </row>
    <row r="534" spans="8:8" ht="18.0" customHeight="1">
      <c r="A534" s="32" t="s">
        <v>22</v>
      </c>
      <c r="B534" s="33" t="s">
        <v>1076</v>
      </c>
      <c r="C534" s="40"/>
      <c r="D534" s="35">
        <v>7.5912438036E12</v>
      </c>
      <c r="E534" s="74" t="s">
        <v>1077</v>
      </c>
      <c r="F534" s="37">
        <v>2.6</v>
      </c>
      <c r="G534" s="38">
        <v>0.1</v>
      </c>
      <c r="H534" s="37">
        <f t="shared" si="8"/>
        <v>2.34</v>
      </c>
      <c r="I534" s="37">
        <v>21.0</v>
      </c>
      <c r="J534" s="39">
        <v>45137.0</v>
      </c>
      <c r="K534" s="40"/>
      <c r="L534" s="41">
        <f>+K534*H534</f>
        <v>0.0</v>
      </c>
    </row>
    <row r="535" spans="8:8" ht="18.0" customHeight="1">
      <c r="A535" s="65" t="s">
        <v>70</v>
      </c>
      <c r="B535" s="33" t="s">
        <v>1078</v>
      </c>
      <c r="C535" s="40"/>
      <c r="D535" s="35">
        <v>7.59294616856E12</v>
      </c>
      <c r="E535" s="53" t="s">
        <v>1079</v>
      </c>
      <c r="F535" s="37">
        <v>5.0</v>
      </c>
      <c r="G535" s="38">
        <v>0.1</v>
      </c>
      <c r="H535" s="37">
        <f t="shared" si="8"/>
        <v>4.5</v>
      </c>
      <c r="I535" s="37">
        <v>43.0</v>
      </c>
      <c r="J535" s="39">
        <v>45444.0</v>
      </c>
      <c r="K535" s="40"/>
      <c r="L535" s="41">
        <f>+K535*H535</f>
        <v>0.0</v>
      </c>
    </row>
    <row r="536" spans="8:8" ht="18.0" customHeight="1">
      <c r="A536" s="42" t="s">
        <v>16</v>
      </c>
      <c r="B536" s="33" t="s">
        <v>1080</v>
      </c>
      <c r="C536" s="40"/>
      <c r="D536" s="35">
        <v>7.89652321359E12</v>
      </c>
      <c r="E536" s="48" t="s">
        <v>1081</v>
      </c>
      <c r="F536" s="37">
        <v>1.35</v>
      </c>
      <c r="G536" s="38">
        <v>0.1</v>
      </c>
      <c r="H536" s="37">
        <f t="shared" si="8"/>
        <v>1.215</v>
      </c>
      <c r="I536" s="37">
        <v>117.0</v>
      </c>
      <c r="J536" s="39">
        <v>45139.0</v>
      </c>
      <c r="K536" s="40"/>
      <c r="L536" s="41">
        <f>+K536*H536</f>
        <v>0.0</v>
      </c>
    </row>
    <row r="537" spans="8:8" ht="18.0" customHeight="1">
      <c r="A537" s="32" t="s">
        <v>22</v>
      </c>
      <c r="B537" s="33" t="s">
        <v>1082</v>
      </c>
      <c r="C537" s="40"/>
      <c r="D537" s="35">
        <v>7.59124380414E12</v>
      </c>
      <c r="E537" s="91" t="s">
        <v>1083</v>
      </c>
      <c r="F537" s="37">
        <v>2.9</v>
      </c>
      <c r="G537" s="38">
        <v>0.1</v>
      </c>
      <c r="H537" s="37">
        <f t="shared" si="8"/>
        <v>2.61</v>
      </c>
      <c r="I537" s="37">
        <v>22.0</v>
      </c>
      <c r="J537" s="39">
        <v>45534.0</v>
      </c>
      <c r="K537" s="40"/>
      <c r="L537" s="41">
        <f>+K537*H537</f>
        <v>0.0</v>
      </c>
    </row>
    <row r="538" spans="8:8" ht="18.0" customHeight="1">
      <c r="A538" s="32" t="s">
        <v>22</v>
      </c>
      <c r="B538" s="50" t="s">
        <v>1084</v>
      </c>
      <c r="C538" s="40"/>
      <c r="D538" s="35">
        <v>7.591243804164E12</v>
      </c>
      <c r="E538" s="64" t="s">
        <v>1085</v>
      </c>
      <c r="F538" s="37">
        <v>3.9</v>
      </c>
      <c r="G538" s="38">
        <v>0.1</v>
      </c>
      <c r="H538" s="37">
        <f t="shared" si="8"/>
        <v>3.51</v>
      </c>
      <c r="I538" s="37">
        <v>10.0</v>
      </c>
      <c r="J538" s="39">
        <v>45503.0</v>
      </c>
      <c r="K538" s="40"/>
      <c r="L538" s="41">
        <f>+K538*H538</f>
        <v>0.0</v>
      </c>
    </row>
    <row r="539" spans="8:8" ht="18.0" customHeight="1">
      <c r="A539" s="32" t="s">
        <v>22</v>
      </c>
      <c r="B539" s="33" t="s">
        <v>1086</v>
      </c>
      <c r="C539" s="40"/>
      <c r="D539" s="55">
        <v>2.1281083261E10</v>
      </c>
      <c r="E539" s="63" t="s">
        <v>1087</v>
      </c>
      <c r="F539" s="37">
        <v>2.1</v>
      </c>
      <c r="G539" s="38">
        <v>0.1</v>
      </c>
      <c r="H539" s="37">
        <f t="shared" si="8"/>
        <v>1.8900000000000001</v>
      </c>
      <c r="I539" s="37">
        <v>31.0</v>
      </c>
      <c r="J539" s="39">
        <v>45474.0</v>
      </c>
      <c r="K539" s="40"/>
      <c r="L539" s="41">
        <f>+K539*H539</f>
        <v>0.0</v>
      </c>
    </row>
    <row r="540" spans="8:8" ht="18.0" customHeight="1">
      <c r="A540" s="32" t="s">
        <v>22</v>
      </c>
      <c r="B540" s="33" t="s">
        <v>1088</v>
      </c>
      <c r="C540" s="40"/>
      <c r="D540" s="55">
        <v>2.1281083278E10</v>
      </c>
      <c r="E540" s="76" t="s">
        <v>1089</v>
      </c>
      <c r="F540" s="37">
        <v>2.3</v>
      </c>
      <c r="G540" s="38">
        <v>0.1</v>
      </c>
      <c r="H540" s="37">
        <f t="shared" si="8"/>
        <v>2.07</v>
      </c>
      <c r="I540" s="37">
        <v>32.0</v>
      </c>
      <c r="J540" s="39">
        <v>45658.0</v>
      </c>
      <c r="K540" s="40"/>
      <c r="L540" s="41">
        <f>+K540*H540</f>
        <v>0.0</v>
      </c>
    </row>
    <row r="541" spans="8:8" ht="18.0" customHeight="1">
      <c r="A541" s="84" t="s">
        <v>151</v>
      </c>
      <c r="B541" s="33" t="s">
        <v>1090</v>
      </c>
      <c r="C541" s="40"/>
      <c r="D541" s="35">
        <v>7.592432017877E12</v>
      </c>
      <c r="E541" s="88" t="s">
        <v>1091</v>
      </c>
      <c r="F541" s="37">
        <v>10.58</v>
      </c>
      <c r="G541" s="38"/>
      <c r="H541" s="37">
        <f t="shared" si="8"/>
        <v>10.58</v>
      </c>
      <c r="I541" s="37">
        <v>693.0</v>
      </c>
      <c r="J541" s="39">
        <v>45352.0</v>
      </c>
      <c r="K541" s="40"/>
      <c r="L541" s="41">
        <f>+K541*H541</f>
        <v>0.0</v>
      </c>
    </row>
    <row r="542" spans="8:8" ht="18.0" customHeight="1">
      <c r="A542" s="32" t="s">
        <v>22</v>
      </c>
      <c r="B542" s="33" t="s">
        <v>1092</v>
      </c>
      <c r="C542" s="40"/>
      <c r="D542" s="35">
        <v>7.597072000289E12</v>
      </c>
      <c r="E542" s="69" t="s">
        <v>1093</v>
      </c>
      <c r="F542" s="37">
        <v>2.73</v>
      </c>
      <c r="G542" s="38">
        <v>0.1</v>
      </c>
      <c r="H542" s="37">
        <f t="shared" si="8"/>
        <v>2.457</v>
      </c>
      <c r="I542" s="37">
        <v>14.0</v>
      </c>
      <c r="J542" s="39">
        <v>45443.0</v>
      </c>
      <c r="K542" s="40"/>
      <c r="L542" s="41">
        <f>+K542*H542</f>
        <v>0.0</v>
      </c>
    </row>
    <row r="543" spans="8:8" ht="18.0" customHeight="1">
      <c r="A543" s="84" t="s">
        <v>151</v>
      </c>
      <c r="B543" s="50" t="s">
        <v>1094</v>
      </c>
      <c r="C543" s="40"/>
      <c r="D543" s="35">
        <v>7.591243804409E12</v>
      </c>
      <c r="E543" s="43" t="s">
        <v>1095</v>
      </c>
      <c r="F543" s="37">
        <v>3.85</v>
      </c>
      <c r="G543" s="38">
        <v>0.1</v>
      </c>
      <c r="H543" s="37">
        <f t="shared" si="8"/>
        <v>3.465</v>
      </c>
      <c r="I543" s="37">
        <v>124.0</v>
      </c>
      <c r="J543" s="39">
        <v>45381.0</v>
      </c>
      <c r="K543" s="40"/>
      <c r="L543" s="41">
        <f>+K543*H543</f>
        <v>0.0</v>
      </c>
    </row>
    <row r="544" spans="8:8" ht="18.0" customHeight="1">
      <c r="A544" s="32" t="s">
        <v>22</v>
      </c>
      <c r="B544" s="33" t="s">
        <v>1096</v>
      </c>
      <c r="C544" s="40"/>
      <c r="D544" s="35">
        <v>7.598650000165E12</v>
      </c>
      <c r="E544" s="113" t="s">
        <v>1097</v>
      </c>
      <c r="F544" s="37">
        <v>4.8</v>
      </c>
      <c r="G544" s="38">
        <v>0.1</v>
      </c>
      <c r="H544" s="37">
        <f t="shared" si="8"/>
        <v>4.32</v>
      </c>
      <c r="I544" s="37">
        <v>40.0</v>
      </c>
      <c r="J544" s="39">
        <v>45777.0</v>
      </c>
      <c r="K544" s="40"/>
      <c r="L544" s="41">
        <f>+K544*H544</f>
        <v>0.0</v>
      </c>
    </row>
    <row r="545" spans="8:8" ht="18.0" customHeight="1">
      <c r="A545" s="84" t="s">
        <v>151</v>
      </c>
      <c r="B545" s="50" t="s">
        <v>1098</v>
      </c>
      <c r="C545" s="40"/>
      <c r="D545" s="35">
        <v>7.800061130042E12</v>
      </c>
      <c r="E545" s="87" t="s">
        <v>1099</v>
      </c>
      <c r="F545" s="37">
        <v>0.35</v>
      </c>
      <c r="G545" s="38">
        <v>0.1</v>
      </c>
      <c r="H545" s="37">
        <f t="shared" si="8"/>
        <v>0.31499999999999995</v>
      </c>
      <c r="I545" s="37">
        <v>327.0</v>
      </c>
      <c r="J545" s="39">
        <v>45200.0</v>
      </c>
      <c r="K545" s="40"/>
      <c r="L545" s="41">
        <f>+K545*H545</f>
        <v>0.0</v>
      </c>
    </row>
    <row r="546" spans="8:8" ht="18.0" customHeight="1">
      <c r="A546" s="84" t="s">
        <v>151</v>
      </c>
      <c r="B546" s="33" t="s">
        <v>1100</v>
      </c>
      <c r="C546" s="40"/>
      <c r="D546" s="35">
        <v>7.598008000779E12</v>
      </c>
      <c r="E546" s="90" t="s">
        <v>1101</v>
      </c>
      <c r="F546" s="37">
        <v>4.5</v>
      </c>
      <c r="G546" s="38">
        <v>0.1</v>
      </c>
      <c r="H546" s="37">
        <f t="shared" si="8"/>
        <v>4.05</v>
      </c>
      <c r="I546" s="37">
        <v>29.0</v>
      </c>
      <c r="J546" s="39">
        <v>45260.0</v>
      </c>
      <c r="K546" s="40"/>
      <c r="L546" s="41">
        <f>+K546*H546</f>
        <v>0.0</v>
      </c>
    </row>
    <row r="547" spans="8:8" ht="18.0" customHeight="1">
      <c r="A547" s="84" t="s">
        <v>151</v>
      </c>
      <c r="B547" s="33" t="s">
        <v>1102</v>
      </c>
      <c r="C547" s="40"/>
      <c r="D547" s="35">
        <v>8.906130230138E12</v>
      </c>
      <c r="E547" s="76" t="s">
        <v>1103</v>
      </c>
      <c r="F547" s="37">
        <v>3.5</v>
      </c>
      <c r="G547" s="38">
        <v>0.1</v>
      </c>
      <c r="H547" s="37">
        <f t="shared" si="8"/>
        <v>3.15</v>
      </c>
      <c r="I547" s="37">
        <v>25.0</v>
      </c>
      <c r="J547" s="39">
        <v>45078.0</v>
      </c>
      <c r="K547" s="40"/>
      <c r="L547" s="41">
        <f>+K547*H547</f>
        <v>0.0</v>
      </c>
    </row>
    <row r="548" spans="8:8" ht="18.0" customHeight="1">
      <c r="A548" s="84" t="s">
        <v>151</v>
      </c>
      <c r="B548" s="33" t="s">
        <v>1104</v>
      </c>
      <c r="C548" s="40"/>
      <c r="D548" s="55">
        <v>2.03571228228E11</v>
      </c>
      <c r="E548" s="82" t="s">
        <v>1105</v>
      </c>
      <c r="F548" s="37">
        <v>3.5</v>
      </c>
      <c r="G548" s="38">
        <v>0.1</v>
      </c>
      <c r="H548" s="37">
        <f t="shared" si="8"/>
        <v>3.15</v>
      </c>
      <c r="I548" s="37">
        <v>65.0</v>
      </c>
      <c r="J548" s="39">
        <v>45534.0</v>
      </c>
      <c r="K548" s="40"/>
      <c r="L548" s="41">
        <f>+K548*H548</f>
        <v>0.0</v>
      </c>
    </row>
    <row r="549" spans="8:8" ht="18.0" customHeight="1">
      <c r="A549" s="32" t="s">
        <v>22</v>
      </c>
      <c r="B549" s="33" t="s">
        <v>1106</v>
      </c>
      <c r="C549" s="40"/>
      <c r="D549" s="35">
        <v>7.591619517858E12</v>
      </c>
      <c r="E549" s="44" t="s">
        <v>1107</v>
      </c>
      <c r="F549" s="37">
        <v>9.65</v>
      </c>
      <c r="G549" s="38">
        <v>0.1</v>
      </c>
      <c r="H549" s="37">
        <f t="shared" si="8"/>
        <v>8.685</v>
      </c>
      <c r="I549" s="37">
        <v>1.0</v>
      </c>
      <c r="J549" s="39">
        <v>46082.0</v>
      </c>
      <c r="K549" s="40"/>
      <c r="L549" s="41">
        <f>+K549*H549</f>
        <v>0.0</v>
      </c>
    </row>
    <row r="550" spans="8:8" ht="18.0" customHeight="1">
      <c r="A550" s="32" t="s">
        <v>22</v>
      </c>
      <c r="B550" s="33" t="s">
        <v>1108</v>
      </c>
      <c r="C550" s="40"/>
      <c r="D550" s="35">
        <v>7.591619517834E12</v>
      </c>
      <c r="E550" s="51" t="s">
        <v>1109</v>
      </c>
      <c r="F550" s="37">
        <v>8.78</v>
      </c>
      <c r="G550" s="38">
        <v>0.1</v>
      </c>
      <c r="H550" s="37">
        <f t="shared" si="8"/>
        <v>7.901999999999999</v>
      </c>
      <c r="I550" s="37">
        <v>6.0</v>
      </c>
      <c r="J550" s="39">
        <v>45717.0</v>
      </c>
      <c r="K550" s="40"/>
      <c r="L550" s="41">
        <f>+K550*H550</f>
        <v>0.0</v>
      </c>
    </row>
    <row r="551" spans="8:8" ht="18.0" customHeight="1">
      <c r="A551" s="32" t="s">
        <v>22</v>
      </c>
      <c r="B551" s="33" t="s">
        <v>1110</v>
      </c>
      <c r="C551" s="40"/>
      <c r="D551" s="35">
        <v>7.703333007007E12</v>
      </c>
      <c r="E551" s="76" t="s">
        <v>1111</v>
      </c>
      <c r="F551" s="37">
        <v>12.85</v>
      </c>
      <c r="G551" s="38">
        <v>0.1</v>
      </c>
      <c r="H551" s="37">
        <f t="shared" si="8"/>
        <v>11.565</v>
      </c>
      <c r="I551" s="37">
        <v>12.0</v>
      </c>
      <c r="J551" s="39">
        <v>45689.0</v>
      </c>
      <c r="K551" s="40"/>
      <c r="L551" s="41">
        <f>+K551*H551</f>
        <v>0.0</v>
      </c>
    </row>
    <row r="552" spans="8:8" ht="18.0" customHeight="1">
      <c r="A552" s="32" t="s">
        <v>22</v>
      </c>
      <c r="B552" s="50" t="s">
        <v>1112</v>
      </c>
      <c r="C552" s="40"/>
      <c r="D552" s="35">
        <v>7.597072001149E12</v>
      </c>
      <c r="E552" s="36" t="s">
        <v>1113</v>
      </c>
      <c r="F552" s="37">
        <v>3.13</v>
      </c>
      <c r="G552" s="38">
        <v>0.1</v>
      </c>
      <c r="H552" s="37">
        <f t="shared" si="8"/>
        <v>2.8169999999999997</v>
      </c>
      <c r="I552" s="37">
        <v>4.0</v>
      </c>
      <c r="J552" s="39">
        <v>45443.0</v>
      </c>
      <c r="K552" s="40"/>
      <c r="L552" s="41">
        <f>+K552*H552</f>
        <v>0.0</v>
      </c>
    </row>
    <row r="553" spans="8:8" ht="18.0" customHeight="1">
      <c r="A553" s="84" t="s">
        <v>151</v>
      </c>
      <c r="B553" s="33" t="s">
        <v>1114</v>
      </c>
      <c r="C553" s="40"/>
      <c r="D553" s="35">
        <v>7.599028000275E12</v>
      </c>
      <c r="E553" s="68" t="s">
        <v>1115</v>
      </c>
      <c r="F553" s="37">
        <v>4.45</v>
      </c>
      <c r="G553" s="38">
        <v>0.1</v>
      </c>
      <c r="H553" s="37">
        <f t="shared" si="8"/>
        <v>4.005</v>
      </c>
      <c r="I553" s="37">
        <v>57.0</v>
      </c>
      <c r="J553" s="39">
        <v>45901.0</v>
      </c>
      <c r="K553" s="40"/>
      <c r="L553" s="41">
        <f>+K553*H553</f>
        <v>0.0</v>
      </c>
    </row>
    <row r="554" spans="8:8" ht="18.0" customHeight="1">
      <c r="A554" s="32" t="s">
        <v>22</v>
      </c>
      <c r="B554" s="33" t="s">
        <v>1116</v>
      </c>
      <c r="C554" s="40"/>
      <c r="D554" s="35">
        <v>7.899095203266E12</v>
      </c>
      <c r="E554" s="92" t="s">
        <v>1117</v>
      </c>
      <c r="F554" s="37">
        <v>2.8</v>
      </c>
      <c r="G554" s="38">
        <v>0.1</v>
      </c>
      <c r="H554" s="37">
        <f t="shared" si="8"/>
        <v>2.5199999999999996</v>
      </c>
      <c r="I554" s="37">
        <v>454.0</v>
      </c>
      <c r="J554" s="39">
        <v>45413.0</v>
      </c>
      <c r="K554" s="40"/>
      <c r="L554" s="41">
        <f>+K554*H554</f>
        <v>0.0</v>
      </c>
    </row>
    <row r="555" spans="8:8" ht="18.0" customHeight="1">
      <c r="A555" s="32" t="s">
        <v>22</v>
      </c>
      <c r="B555" s="33" t="s">
        <v>1118</v>
      </c>
      <c r="C555" s="40"/>
      <c r="D555" s="35">
        <v>7.899095203273E12</v>
      </c>
      <c r="E555" s="75" t="s">
        <v>1119</v>
      </c>
      <c r="F555" s="37">
        <v>3.1</v>
      </c>
      <c r="G555" s="38">
        <v>0.1</v>
      </c>
      <c r="H555" s="37">
        <f t="shared" si="8"/>
        <v>2.79</v>
      </c>
      <c r="I555" s="37">
        <v>523.0</v>
      </c>
      <c r="J555" s="39">
        <v>45383.0</v>
      </c>
      <c r="K555" s="40"/>
      <c r="L555" s="41">
        <f>+K555*H555</f>
        <v>0.0</v>
      </c>
    </row>
    <row r="556" spans="8:8" ht="18.0" customHeight="1">
      <c r="A556" s="65" t="s">
        <v>70</v>
      </c>
      <c r="B556" s="33" t="s">
        <v>1120</v>
      </c>
      <c r="C556" s="40"/>
      <c r="D556" s="35">
        <v>7.59271000126E12</v>
      </c>
      <c r="E556" s="91" t="s">
        <v>1121</v>
      </c>
      <c r="F556" s="37">
        <v>3.45</v>
      </c>
      <c r="G556" s="38">
        <v>0.1</v>
      </c>
      <c r="H556" s="37">
        <f t="shared" si="8"/>
        <v>3.1050000000000004</v>
      </c>
      <c r="I556" s="37">
        <v>36.0</v>
      </c>
      <c r="J556" s="39">
        <v>45566.0</v>
      </c>
      <c r="K556" s="40"/>
      <c r="L556" s="41">
        <f>+K556*H556</f>
        <v>0.0</v>
      </c>
    </row>
    <row r="557" spans="8:8" ht="18.0" customHeight="1">
      <c r="A557" s="65" t="s">
        <v>70</v>
      </c>
      <c r="B557" s="33" t="s">
        <v>1122</v>
      </c>
      <c r="C557" s="40"/>
      <c r="D557" s="35">
        <v>7.592710001277E12</v>
      </c>
      <c r="E557" s="71" t="s">
        <v>1123</v>
      </c>
      <c r="F557" s="37">
        <v>3.45</v>
      </c>
      <c r="G557" s="38">
        <v>0.1</v>
      </c>
      <c r="H557" s="37">
        <f t="shared" si="8"/>
        <v>3.1050000000000004</v>
      </c>
      <c r="I557" s="37">
        <v>102.0</v>
      </c>
      <c r="J557" s="39">
        <v>45566.0</v>
      </c>
      <c r="K557" s="40"/>
      <c r="L557" s="41">
        <f>+K557*H557</f>
        <v>0.0</v>
      </c>
    </row>
    <row r="558" spans="8:8" ht="18.0" customHeight="1">
      <c r="A558" s="65" t="s">
        <v>70</v>
      </c>
      <c r="B558" s="33" t="s">
        <v>1124</v>
      </c>
      <c r="C558" s="40"/>
      <c r="D558" s="35">
        <v>7.592710001253E12</v>
      </c>
      <c r="E558" s="53" t="s">
        <v>1125</v>
      </c>
      <c r="F558" s="37">
        <v>3.45</v>
      </c>
      <c r="G558" s="38">
        <v>0.1</v>
      </c>
      <c r="H558" s="37">
        <f t="shared" si="8"/>
        <v>3.1050000000000004</v>
      </c>
      <c r="I558" s="37">
        <v>93.0</v>
      </c>
      <c r="J558" s="39">
        <v>45566.0</v>
      </c>
      <c r="K558" s="40"/>
      <c r="L558" s="41">
        <f>+K558*H558</f>
        <v>0.0</v>
      </c>
    </row>
    <row r="559" spans="8:8" ht="18.0" customHeight="1">
      <c r="A559" s="42" t="s">
        <v>19</v>
      </c>
      <c r="B559" s="33" t="s">
        <v>1126</v>
      </c>
      <c r="C559" s="40"/>
      <c r="D559" s="35">
        <v>7.59236800321E12</v>
      </c>
      <c r="E559" s="44" t="s">
        <v>1127</v>
      </c>
      <c r="F559" s="37">
        <v>1.75</v>
      </c>
      <c r="G559" s="38">
        <v>0.1</v>
      </c>
      <c r="H559" s="37">
        <f t="shared" si="8"/>
        <v>1.575</v>
      </c>
      <c r="I559" s="37">
        <v>6.0</v>
      </c>
      <c r="J559" s="39">
        <v>45413.0</v>
      </c>
      <c r="K559" s="40"/>
      <c r="L559" s="41">
        <f>+K559*H559</f>
        <v>0.0</v>
      </c>
    </row>
    <row r="560" spans="8:8" ht="18.0" customHeight="1">
      <c r="A560" s="84" t="s">
        <v>151</v>
      </c>
      <c r="B560" s="50" t="s">
        <v>1128</v>
      </c>
      <c r="C560" s="40"/>
      <c r="D560" s="35">
        <v>7.5926370001E12</v>
      </c>
      <c r="E560" s="64" t="s">
        <v>1129</v>
      </c>
      <c r="F560" s="37">
        <v>3.9</v>
      </c>
      <c r="G560" s="38">
        <v>0.1</v>
      </c>
      <c r="H560" s="37">
        <f t="shared" si="8"/>
        <v>3.51</v>
      </c>
      <c r="I560" s="37">
        <v>72.0</v>
      </c>
      <c r="J560" s="39">
        <v>46348.0</v>
      </c>
      <c r="K560" s="40"/>
      <c r="L560" s="41">
        <f>+K560*H560</f>
        <v>0.0</v>
      </c>
    </row>
    <row r="561" spans="8:8" ht="18.0" customHeight="1">
      <c r="A561" s="42" t="s">
        <v>19</v>
      </c>
      <c r="B561" s="33" t="s">
        <v>1130</v>
      </c>
      <c r="C561" s="40"/>
      <c r="D561" s="40"/>
      <c r="E561" s="44" t="s">
        <v>1131</v>
      </c>
      <c r="F561" s="37">
        <v>0.3</v>
      </c>
      <c r="G561" s="38">
        <v>0.1</v>
      </c>
      <c r="H561" s="37">
        <f t="shared" si="8"/>
        <v>0.27</v>
      </c>
      <c r="I561" s="37">
        <v>29.0</v>
      </c>
      <c r="J561" s="39">
        <v>45901.0</v>
      </c>
      <c r="K561" s="40"/>
      <c r="L561" s="41">
        <f>+K561*H561</f>
        <v>0.0</v>
      </c>
    </row>
    <row r="562" spans="8:8" ht="18.0" customHeight="1">
      <c r="A562" s="42" t="s">
        <v>16</v>
      </c>
      <c r="B562" s="33" t="s">
        <v>1132</v>
      </c>
      <c r="C562" s="40"/>
      <c r="D562" s="35">
        <v>7.592601303626E12</v>
      </c>
      <c r="E562" s="103" t="s">
        <v>1133</v>
      </c>
      <c r="F562" s="37">
        <v>6.65</v>
      </c>
      <c r="G562" s="38">
        <v>0.1</v>
      </c>
      <c r="H562" s="37">
        <f t="shared" si="8"/>
        <v>5.985</v>
      </c>
      <c r="I562" s="37">
        <v>9.0</v>
      </c>
      <c r="J562" s="39">
        <v>45565.0</v>
      </c>
      <c r="K562" s="40"/>
      <c r="L562" s="41">
        <f>+K562*H562</f>
        <v>0.0</v>
      </c>
    </row>
    <row r="563" spans="8:8" ht="18.0" customHeight="1">
      <c r="A563" s="42" t="s">
        <v>16</v>
      </c>
      <c r="B563" s="33" t="s">
        <v>1134</v>
      </c>
      <c r="C563" s="40"/>
      <c r="D563" s="105">
        <v>8.904324100922E12</v>
      </c>
      <c r="E563" s="75" t="s">
        <v>1135</v>
      </c>
      <c r="F563" s="37">
        <v>5.4</v>
      </c>
      <c r="G563" s="38">
        <v>0.1</v>
      </c>
      <c r="H563" s="37">
        <f t="shared" si="8"/>
        <v>4.86</v>
      </c>
      <c r="I563" s="37">
        <v>11.0</v>
      </c>
      <c r="J563" s="39">
        <v>45627.0</v>
      </c>
      <c r="K563" s="40"/>
      <c r="L563" s="41">
        <f>+K563*H563</f>
        <v>0.0</v>
      </c>
    </row>
    <row r="564" spans="8:8" ht="18.0" customHeight="1">
      <c r="A564" s="42" t="s">
        <v>16</v>
      </c>
      <c r="B564" s="33" t="s">
        <v>1136</v>
      </c>
      <c r="C564" s="40"/>
      <c r="D564" s="35">
        <v>8.90432410041E12</v>
      </c>
      <c r="E564" s="83" t="s">
        <v>1137</v>
      </c>
      <c r="F564" s="37">
        <v>3.1</v>
      </c>
      <c r="G564" s="38">
        <v>0.1</v>
      </c>
      <c r="H564" s="37">
        <f t="shared" si="8"/>
        <v>2.79</v>
      </c>
      <c r="I564" s="37">
        <v>452.0</v>
      </c>
      <c r="J564" s="39">
        <v>45444.0</v>
      </c>
      <c r="K564" s="40"/>
      <c r="L564" s="41">
        <f>+K564*H564</f>
        <v>0.0</v>
      </c>
    </row>
    <row r="565" spans="8:8" ht="18.0" customHeight="1">
      <c r="A565" s="42" t="s">
        <v>16</v>
      </c>
      <c r="B565" s="33" t="s">
        <v>1138</v>
      </c>
      <c r="C565" s="40"/>
      <c r="D565" s="35">
        <v>8.904324100311E12</v>
      </c>
      <c r="E565" s="66" t="s">
        <v>1139</v>
      </c>
      <c r="F565" s="37">
        <v>3.5</v>
      </c>
      <c r="G565" s="38">
        <v>0.1</v>
      </c>
      <c r="H565" s="37">
        <f t="shared" si="8"/>
        <v>3.15</v>
      </c>
      <c r="I565" s="37">
        <v>2.0</v>
      </c>
      <c r="J565" s="39">
        <v>45444.0</v>
      </c>
      <c r="K565" s="40"/>
      <c r="L565" s="41">
        <f>+K565*H565</f>
        <v>0.0</v>
      </c>
    </row>
    <row r="566" spans="8:8" ht="18.0" customHeight="1">
      <c r="A566" s="84" t="s">
        <v>151</v>
      </c>
      <c r="B566" s="33" t="s">
        <v>1140</v>
      </c>
      <c r="C566" s="40"/>
      <c r="D566" s="35">
        <v>7.598455000254E12</v>
      </c>
      <c r="E566" s="114" t="s">
        <v>1141</v>
      </c>
      <c r="F566" s="37">
        <v>14.0</v>
      </c>
      <c r="G566" s="38">
        <v>0.1</v>
      </c>
      <c r="H566" s="37">
        <f t="shared" si="8"/>
        <v>12.6</v>
      </c>
      <c r="I566" s="37">
        <v>19.0</v>
      </c>
      <c r="J566" s="39">
        <v>45199.0</v>
      </c>
      <c r="K566" s="40"/>
      <c r="L566" s="41">
        <f>+K566*H566</f>
        <v>0.0</v>
      </c>
    </row>
    <row r="567" spans="8:8" ht="18.0" customHeight="1">
      <c r="A567" s="42" t="s">
        <v>16</v>
      </c>
      <c r="B567" s="33" t="s">
        <v>1142</v>
      </c>
      <c r="C567" s="40"/>
      <c r="D567" s="35">
        <v>8.904210707198E12</v>
      </c>
      <c r="E567" s="60" t="s">
        <v>1143</v>
      </c>
      <c r="F567" s="37">
        <v>2.2</v>
      </c>
      <c r="G567" s="38">
        <v>0.1</v>
      </c>
      <c r="H567" s="37">
        <f t="shared" si="8"/>
        <v>1.9800000000000002</v>
      </c>
      <c r="I567" s="37">
        <v>39.0</v>
      </c>
      <c r="J567" s="39">
        <v>45748.0</v>
      </c>
      <c r="K567" s="40"/>
      <c r="L567" s="41">
        <f>+K567*H567</f>
        <v>0.0</v>
      </c>
    </row>
    <row r="568" spans="8:8" ht="18.0" customHeight="1">
      <c r="A568" s="84" t="s">
        <v>151</v>
      </c>
      <c r="B568" s="33" t="s">
        <v>1144</v>
      </c>
      <c r="C568" s="40"/>
      <c r="D568" s="35">
        <v>7.598455000285E12</v>
      </c>
      <c r="E568" s="75" t="s">
        <v>1145</v>
      </c>
      <c r="F568" s="37">
        <v>4.0</v>
      </c>
      <c r="G568" s="38">
        <v>0.1</v>
      </c>
      <c r="H568" s="37">
        <f t="shared" si="8"/>
        <v>3.6</v>
      </c>
      <c r="I568" s="37">
        <v>13.0</v>
      </c>
      <c r="J568" s="39">
        <v>45687.0</v>
      </c>
      <c r="K568" s="40"/>
      <c r="L568" s="41">
        <f>+K568*H568</f>
        <v>0.0</v>
      </c>
    </row>
    <row r="569" spans="8:8" ht="18.0" customHeight="1">
      <c r="A569" s="42" t="s">
        <v>16</v>
      </c>
      <c r="B569" s="33" t="s">
        <v>1146</v>
      </c>
      <c r="C569" s="40"/>
      <c r="D569" s="35">
        <v>7.591519000122E12</v>
      </c>
      <c r="E569" s="64" t="s">
        <v>1147</v>
      </c>
      <c r="F569" s="37">
        <v>9.34</v>
      </c>
      <c r="G569" s="38">
        <v>0.1</v>
      </c>
      <c r="H569" s="37">
        <f t="shared" si="8"/>
        <v>8.406</v>
      </c>
      <c r="I569" s="37">
        <v>3.0</v>
      </c>
      <c r="J569" s="39">
        <v>45536.0</v>
      </c>
      <c r="K569" s="40"/>
      <c r="L569" s="41">
        <f>+K569*H569</f>
        <v>0.0</v>
      </c>
    </row>
    <row r="570" spans="8:8" ht="18.0" customHeight="1">
      <c r="A570" s="42" t="s">
        <v>16</v>
      </c>
      <c r="B570" s="33" t="s">
        <v>1148</v>
      </c>
      <c r="C570" s="40"/>
      <c r="D570" s="35">
        <v>7.591519316254E12</v>
      </c>
      <c r="E570" s="60" t="s">
        <v>1149</v>
      </c>
      <c r="F570" s="37">
        <v>8.21</v>
      </c>
      <c r="G570" s="38">
        <v>0.1</v>
      </c>
      <c r="H570" s="37">
        <f t="shared" si="8"/>
        <v>7.389000000000001</v>
      </c>
      <c r="I570" s="37">
        <v>18.0</v>
      </c>
      <c r="J570" s="39">
        <v>45444.0</v>
      </c>
      <c r="K570" s="40"/>
      <c r="L570" s="41">
        <f>+K570*H570</f>
        <v>0.0</v>
      </c>
    </row>
    <row r="571" spans="8:8" ht="18.0" customHeight="1">
      <c r="A571" s="42" t="s">
        <v>16</v>
      </c>
      <c r="B571" s="33" t="s">
        <v>1150</v>
      </c>
      <c r="C571" s="40"/>
      <c r="D571" s="35">
        <v>7.591519317657E12</v>
      </c>
      <c r="E571" s="60" t="s">
        <v>1151</v>
      </c>
      <c r="F571" s="37">
        <v>3.99</v>
      </c>
      <c r="G571" s="38">
        <v>0.1</v>
      </c>
      <c r="H571" s="37">
        <f t="shared" si="8"/>
        <v>3.591</v>
      </c>
      <c r="I571" s="37">
        <v>33.0</v>
      </c>
      <c r="J571" s="39">
        <v>45505.0</v>
      </c>
      <c r="K571" s="40"/>
      <c r="L571" s="41">
        <f>+K571*H571</f>
        <v>0.0</v>
      </c>
    </row>
    <row r="572" spans="8:8" ht="18.0" customHeight="1">
      <c r="A572" s="32" t="s">
        <v>22</v>
      </c>
      <c r="B572" s="33" t="s">
        <v>1152</v>
      </c>
      <c r="C572" s="40"/>
      <c r="D572" s="67">
        <v>1.890403097991E12</v>
      </c>
      <c r="E572" s="78" t="s">
        <v>1153</v>
      </c>
      <c r="F572" s="37">
        <v>2.8</v>
      </c>
      <c r="G572" s="38">
        <v>0.1</v>
      </c>
      <c r="H572" s="37">
        <f t="shared" si="8"/>
        <v>2.5199999999999996</v>
      </c>
      <c r="I572" s="37">
        <v>132.0</v>
      </c>
      <c r="J572" s="39">
        <v>45474.0</v>
      </c>
      <c r="K572" s="40"/>
      <c r="L572" s="41">
        <f>+K572*H572</f>
        <v>0.0</v>
      </c>
    </row>
    <row r="573" spans="8:8" ht="18.0" customHeight="1">
      <c r="A573" s="84" t="s">
        <v>151</v>
      </c>
      <c r="B573" s="33" t="s">
        <v>1154</v>
      </c>
      <c r="C573" s="40"/>
      <c r="D573" s="35">
        <v>7.598455000292E12</v>
      </c>
      <c r="E573" s="56" t="s">
        <v>1155</v>
      </c>
      <c r="F573" s="37">
        <v>3.5</v>
      </c>
      <c r="G573" s="38">
        <v>0.1</v>
      </c>
      <c r="H573" s="37">
        <f t="shared" si="8"/>
        <v>3.15</v>
      </c>
      <c r="I573" s="37">
        <v>1.0</v>
      </c>
      <c r="J573" s="39">
        <v>45687.0</v>
      </c>
      <c r="K573" s="40"/>
      <c r="L573" s="41">
        <f>+K573*H573</f>
        <v>0.0</v>
      </c>
    </row>
    <row r="574" spans="8:8" ht="18.0" customHeight="1">
      <c r="A574" s="42" t="s">
        <v>16</v>
      </c>
      <c r="B574" s="33" t="s">
        <v>1156</v>
      </c>
      <c r="C574" s="40"/>
      <c r="D574" s="35">
        <v>8.904210707112E12</v>
      </c>
      <c r="E574" s="49" t="s">
        <v>1157</v>
      </c>
      <c r="F574" s="37">
        <v>4.2</v>
      </c>
      <c r="G574" s="38">
        <v>0.1</v>
      </c>
      <c r="H574" s="37">
        <f t="shared" si="8"/>
        <v>3.7800000000000002</v>
      </c>
      <c r="I574" s="37">
        <v>26.0</v>
      </c>
      <c r="J574" s="39">
        <v>45748.0</v>
      </c>
      <c r="K574" s="40"/>
      <c r="L574" s="41">
        <f>+K574*H574</f>
        <v>0.0</v>
      </c>
    </row>
    <row r="575" spans="8:8" ht="18.0" customHeight="1">
      <c r="A575" s="42" t="s">
        <v>16</v>
      </c>
      <c r="B575" s="33" t="s">
        <v>1158</v>
      </c>
      <c r="C575" s="40"/>
      <c r="D575" s="35">
        <v>8.90421070702E12</v>
      </c>
      <c r="E575" s="68" t="s">
        <v>1159</v>
      </c>
      <c r="F575" s="37">
        <v>9.15</v>
      </c>
      <c r="G575" s="38">
        <v>0.1</v>
      </c>
      <c r="H575" s="37">
        <f t="shared" si="8"/>
        <v>8.235</v>
      </c>
      <c r="I575" s="37">
        <v>34.0</v>
      </c>
      <c r="J575" s="39">
        <v>45717.0</v>
      </c>
      <c r="K575" s="40"/>
      <c r="L575" s="41">
        <f>+K575*H575</f>
        <v>0.0</v>
      </c>
    </row>
    <row r="576" spans="8:8" ht="18.0" customHeight="1">
      <c r="A576" s="42" t="s">
        <v>16</v>
      </c>
      <c r="B576" s="33" t="s">
        <v>1160</v>
      </c>
      <c r="C576" s="40"/>
      <c r="D576" s="35">
        <v>8.904324100366E12</v>
      </c>
      <c r="E576" s="96" t="s">
        <v>1161</v>
      </c>
      <c r="F576" s="37">
        <v>3.2</v>
      </c>
      <c r="G576" s="38">
        <v>0.1</v>
      </c>
      <c r="H576" s="37">
        <f t="shared" si="8"/>
        <v>2.8800000000000003</v>
      </c>
      <c r="I576" s="37">
        <v>19.0</v>
      </c>
      <c r="J576" s="39">
        <v>45474.0</v>
      </c>
      <c r="K576" s="40"/>
      <c r="L576" s="41">
        <f>+K576*H576</f>
        <v>0.0</v>
      </c>
    </row>
    <row r="577" spans="8:8" ht="18.0" customHeight="1">
      <c r="A577" s="42" t="s">
        <v>16</v>
      </c>
      <c r="B577" s="33" t="s">
        <v>1162</v>
      </c>
      <c r="C577" s="40"/>
      <c r="D577" s="35">
        <v>8.904210707136E12</v>
      </c>
      <c r="E577" s="43" t="s">
        <v>1163</v>
      </c>
      <c r="F577" s="37">
        <v>2.45</v>
      </c>
      <c r="G577" s="38">
        <v>0.1</v>
      </c>
      <c r="H577" s="37">
        <f t="shared" si="8"/>
        <v>2.205</v>
      </c>
      <c r="I577" s="37">
        <v>20.0</v>
      </c>
      <c r="J577" s="39">
        <v>45748.0</v>
      </c>
      <c r="K577" s="40"/>
      <c r="L577" s="41">
        <f>+K577*H577</f>
        <v>0.0</v>
      </c>
    </row>
    <row r="578" spans="8:8" ht="18.0" customHeight="1">
      <c r="A578" s="42" t="s">
        <v>16</v>
      </c>
      <c r="B578" s="33" t="s">
        <v>1164</v>
      </c>
      <c r="C578" s="40"/>
      <c r="D578" s="35">
        <v>8.904210707143E12</v>
      </c>
      <c r="E578" s="43" t="s">
        <v>1165</v>
      </c>
      <c r="F578" s="37">
        <v>2.85</v>
      </c>
      <c r="G578" s="38">
        <v>0.1</v>
      </c>
      <c r="H578" s="37">
        <f t="shared" si="8"/>
        <v>2.565</v>
      </c>
      <c r="I578" s="37">
        <v>20.0</v>
      </c>
      <c r="J578" s="39">
        <v>45748.0</v>
      </c>
      <c r="K578" s="40"/>
      <c r="L578" s="41">
        <f>+K578*H578</f>
        <v>0.0</v>
      </c>
    </row>
    <row r="579" spans="8:8" ht="18.0" customHeight="1">
      <c r="A579" s="84" t="s">
        <v>151</v>
      </c>
      <c r="B579" s="33" t="s">
        <v>1166</v>
      </c>
      <c r="C579" s="40"/>
      <c r="D579" s="35">
        <v>7.598455000247E12</v>
      </c>
      <c r="E579" s="74" t="s">
        <v>1167</v>
      </c>
      <c r="F579" s="37">
        <v>20.0</v>
      </c>
      <c r="G579" s="38">
        <v>0.1</v>
      </c>
      <c r="H579" s="37">
        <f t="shared" si="8"/>
        <v>18.0</v>
      </c>
      <c r="I579" s="37">
        <v>11.0</v>
      </c>
      <c r="J579" s="39">
        <v>45687.0</v>
      </c>
      <c r="K579" s="40"/>
      <c r="L579" s="41">
        <f>+K579*H579</f>
        <v>0.0</v>
      </c>
    </row>
    <row r="580" spans="8:8" ht="18.0" customHeight="1">
      <c r="A580" s="42" t="s">
        <v>16</v>
      </c>
      <c r="B580" s="33" t="s">
        <v>1168</v>
      </c>
      <c r="C580" s="40"/>
      <c r="D580" s="35">
        <v>8.904210806204E12</v>
      </c>
      <c r="E580" s="78" t="s">
        <v>1169</v>
      </c>
      <c r="F580" s="37">
        <v>5.2</v>
      </c>
      <c r="G580" s="38">
        <v>0.1</v>
      </c>
      <c r="H580" s="37">
        <f t="shared" si="8"/>
        <v>4.68</v>
      </c>
      <c r="I580" s="37">
        <v>39.0</v>
      </c>
      <c r="J580" s="39">
        <v>45717.0</v>
      </c>
      <c r="K580" s="40"/>
      <c r="L580" s="41">
        <f>+K580*H580</f>
        <v>0.0</v>
      </c>
    </row>
    <row r="581" spans="8:8" ht="18.0" customHeight="1">
      <c r="A581" s="98" t="s">
        <v>260</v>
      </c>
      <c r="B581" s="33" t="s">
        <v>1170</v>
      </c>
      <c r="C581" s="40"/>
      <c r="D581" s="35">
        <v>7.595651000408E12</v>
      </c>
      <c r="E581" s="68" t="s">
        <v>1171</v>
      </c>
      <c r="F581" s="37">
        <v>2.262</v>
      </c>
      <c r="G581" s="38">
        <v>0.1</v>
      </c>
      <c r="H581" s="37">
        <f t="shared" si="8"/>
        <v>2.0358</v>
      </c>
      <c r="I581" s="37">
        <v>8.0</v>
      </c>
      <c r="J581" s="39">
        <v>45505.0</v>
      </c>
      <c r="K581" s="40"/>
      <c r="L581" s="41">
        <f>+K581*H581</f>
        <v>0.0</v>
      </c>
    </row>
    <row r="582" spans="8:8" ht="18.0" customHeight="1">
      <c r="A582" s="42" t="s">
        <v>16</v>
      </c>
      <c r="B582" s="33" t="s">
        <v>1172</v>
      </c>
      <c r="C582" s="40"/>
      <c r="D582" s="35">
        <v>8.904324101585E12</v>
      </c>
      <c r="E582" s="61" t="s">
        <v>1173</v>
      </c>
      <c r="F582" s="37">
        <v>1.1</v>
      </c>
      <c r="G582" s="38">
        <v>0.1</v>
      </c>
      <c r="H582" s="37">
        <f t="shared" si="8"/>
        <v>0.9900000000000001</v>
      </c>
      <c r="I582" s="37">
        <v>528.0</v>
      </c>
      <c r="J582" s="39">
        <v>45383.0</v>
      </c>
      <c r="K582" s="40"/>
      <c r="L582" s="41">
        <f>+K582*H582</f>
        <v>0.0</v>
      </c>
    </row>
    <row r="583" spans="8:8" ht="18.0" customHeight="1">
      <c r="A583" s="42" t="s">
        <v>16</v>
      </c>
      <c r="B583" s="33" t="s">
        <v>1174</v>
      </c>
      <c r="C583" s="40"/>
      <c r="D583" s="35">
        <v>8.904324101714E12</v>
      </c>
      <c r="E583" s="56" t="s">
        <v>1175</v>
      </c>
      <c r="F583" s="37">
        <v>2.25</v>
      </c>
      <c r="G583" s="38">
        <v>0.1</v>
      </c>
      <c r="H583" s="37">
        <f t="shared" si="8"/>
        <v>2.025</v>
      </c>
      <c r="I583" s="37">
        <v>129.0</v>
      </c>
      <c r="J583" s="39">
        <v>45383.0</v>
      </c>
      <c r="K583" s="40"/>
      <c r="L583" s="41">
        <f>+K583*H583</f>
        <v>0.0</v>
      </c>
    </row>
    <row r="584" spans="8:8" ht="18.0" customHeight="1">
      <c r="A584" s="42" t="s">
        <v>16</v>
      </c>
      <c r="B584" s="33" t="s">
        <v>1176</v>
      </c>
      <c r="C584" s="40"/>
      <c r="D584" s="35">
        <v>8.904210707051E12</v>
      </c>
      <c r="E584" s="45" t="s">
        <v>1177</v>
      </c>
      <c r="F584" s="37">
        <v>1.4</v>
      </c>
      <c r="G584" s="38">
        <v>0.1</v>
      </c>
      <c r="H584" s="37">
        <f t="shared" si="8"/>
        <v>1.2599999999999998</v>
      </c>
      <c r="I584" s="37">
        <v>3.0</v>
      </c>
      <c r="J584" s="39">
        <v>45748.0</v>
      </c>
      <c r="K584" s="40"/>
      <c r="L584" s="41">
        <f>+K584*H584</f>
        <v>0.0</v>
      </c>
    </row>
    <row r="585" spans="8:8" ht="18.0" customHeight="1">
      <c r="A585" s="42" t="s">
        <v>16</v>
      </c>
      <c r="B585" s="33" t="s">
        <v>1178</v>
      </c>
      <c r="C585" s="40"/>
      <c r="D585" s="35">
        <v>8.904210707044E12</v>
      </c>
      <c r="E585" s="45" t="s">
        <v>1179</v>
      </c>
      <c r="F585" s="37">
        <v>2.3</v>
      </c>
      <c r="G585" s="38">
        <v>0.1</v>
      </c>
      <c r="H585" s="37">
        <f t="shared" si="8"/>
        <v>2.07</v>
      </c>
      <c r="I585" s="37">
        <v>24.0</v>
      </c>
      <c r="J585" s="39">
        <v>45748.0</v>
      </c>
      <c r="K585" s="40"/>
      <c r="L585" s="41">
        <f>+K585*H585</f>
        <v>0.0</v>
      </c>
    </row>
    <row r="586" spans="8:8" ht="18.0" customHeight="1">
      <c r="A586" s="42" t="s">
        <v>16</v>
      </c>
      <c r="B586" s="33" t="s">
        <v>1180</v>
      </c>
      <c r="C586" s="40"/>
      <c r="D586" s="35">
        <v>8.904324100342E12</v>
      </c>
      <c r="E586" s="82" t="s">
        <v>1181</v>
      </c>
      <c r="F586" s="37">
        <v>10.0</v>
      </c>
      <c r="G586" s="38">
        <v>0.1</v>
      </c>
      <c r="H586" s="37">
        <f t="shared" si="8"/>
        <v>9.0</v>
      </c>
      <c r="I586" s="37">
        <v>3.0</v>
      </c>
      <c r="J586" s="39">
        <v>45444.0</v>
      </c>
      <c r="K586" s="40"/>
      <c r="L586" s="41">
        <f>+K586*H586</f>
        <v>0.0</v>
      </c>
    </row>
    <row r="587" spans="8:8" ht="18.0" customHeight="1">
      <c r="A587" s="42" t="s">
        <v>16</v>
      </c>
      <c r="B587" s="33" t="s">
        <v>1182</v>
      </c>
      <c r="C587" s="40"/>
      <c r="D587" s="35">
        <v>8.904324100335E12</v>
      </c>
      <c r="E587" s="74" t="s">
        <v>1183</v>
      </c>
      <c r="F587" s="37">
        <v>4.5</v>
      </c>
      <c r="G587" s="38">
        <v>0.1</v>
      </c>
      <c r="H587" s="37">
        <f t="shared" si="8"/>
        <v>4.05</v>
      </c>
      <c r="I587" s="37">
        <v>34.0</v>
      </c>
      <c r="J587" s="39">
        <v>45444.0</v>
      </c>
      <c r="K587" s="40"/>
      <c r="L587" s="41">
        <f>+K587*H587</f>
        <v>0.0</v>
      </c>
    </row>
    <row r="588" spans="8:8" ht="18.0" customHeight="1">
      <c r="A588" s="42" t="s">
        <v>16</v>
      </c>
      <c r="B588" s="33" t="s">
        <v>1184</v>
      </c>
      <c r="C588" s="40"/>
      <c r="D588" s="35">
        <v>8.906102520083E12</v>
      </c>
      <c r="E588" s="75" t="s">
        <v>1185</v>
      </c>
      <c r="F588" s="37">
        <v>5.0</v>
      </c>
      <c r="G588" s="38">
        <v>0.1</v>
      </c>
      <c r="H588" s="37">
        <f t="shared" si="9" ref="H588:H651">+F588-F588*G588</f>
        <v>4.5</v>
      </c>
      <c r="I588" s="37">
        <v>9.0</v>
      </c>
      <c r="J588" s="39">
        <v>45505.0</v>
      </c>
      <c r="K588" s="40"/>
      <c r="L588" s="41">
        <f>+K588*H588</f>
        <v>0.0</v>
      </c>
    </row>
    <row r="589" spans="8:8" ht="18.0" customHeight="1">
      <c r="A589" s="47" t="s">
        <v>34</v>
      </c>
      <c r="B589" s="33" t="s">
        <v>1186</v>
      </c>
      <c r="C589" s="40"/>
      <c r="D589" s="35">
        <v>7.595481001255E12</v>
      </c>
      <c r="E589" s="49" t="s">
        <v>1187</v>
      </c>
      <c r="F589" s="37">
        <v>1.6124</v>
      </c>
      <c r="G589" s="38">
        <v>0.1</v>
      </c>
      <c r="H589" s="37">
        <f t="shared" si="9"/>
        <v>1.45116</v>
      </c>
      <c r="I589" s="37">
        <v>1.0</v>
      </c>
      <c r="J589" s="39">
        <v>46235.0</v>
      </c>
      <c r="K589" s="40"/>
      <c r="L589" s="41">
        <f>+K589*H589</f>
        <v>0.0</v>
      </c>
    </row>
    <row r="590" spans="8:8" ht="18.0" customHeight="1">
      <c r="A590" s="47" t="s">
        <v>34</v>
      </c>
      <c r="B590" s="50" t="s">
        <v>1188</v>
      </c>
      <c r="C590" s="40"/>
      <c r="D590" s="35">
        <v>7.595481000234E12</v>
      </c>
      <c r="E590" s="45" t="s">
        <v>1189</v>
      </c>
      <c r="F590" s="37">
        <v>1.798</v>
      </c>
      <c r="G590" s="38">
        <v>0.1</v>
      </c>
      <c r="H590" s="37">
        <f t="shared" si="9"/>
        <v>1.6182</v>
      </c>
      <c r="I590" s="37">
        <v>2.0</v>
      </c>
      <c r="J590" s="39">
        <v>46266.0</v>
      </c>
      <c r="K590" s="40"/>
      <c r="L590" s="41">
        <f>+K590*H590</f>
        <v>0.0</v>
      </c>
    </row>
    <row r="591" spans="8:8" ht="18.0" customHeight="1">
      <c r="A591" s="47" t="s">
        <v>34</v>
      </c>
      <c r="B591" s="33" t="s">
        <v>1190</v>
      </c>
      <c r="C591" s="40"/>
      <c r="D591" s="35">
        <v>7.595481000074E12</v>
      </c>
      <c r="E591" s="71" t="s">
        <v>1191</v>
      </c>
      <c r="F591" s="37">
        <v>14.036</v>
      </c>
      <c r="G591" s="38">
        <v>0.1</v>
      </c>
      <c r="H591" s="37">
        <f t="shared" si="9"/>
        <v>12.6324</v>
      </c>
      <c r="I591" s="37">
        <v>64.0</v>
      </c>
      <c r="J591" s="39">
        <v>45595.0</v>
      </c>
      <c r="K591" s="40"/>
      <c r="L591" s="41">
        <f>+K591*H591</f>
        <v>0.0</v>
      </c>
    </row>
    <row r="592" spans="8:8" ht="18.0" customHeight="1">
      <c r="A592" s="47" t="s">
        <v>34</v>
      </c>
      <c r="B592" s="33" t="s">
        <v>1192</v>
      </c>
      <c r="C592" s="40"/>
      <c r="D592" s="35">
        <v>7.595481000081E12</v>
      </c>
      <c r="E592" s="91" t="s">
        <v>1193</v>
      </c>
      <c r="F592" s="37">
        <v>11.136</v>
      </c>
      <c r="G592" s="38">
        <v>0.1</v>
      </c>
      <c r="H592" s="37">
        <f t="shared" si="9"/>
        <v>10.0224</v>
      </c>
      <c r="I592" s="37">
        <v>20.0</v>
      </c>
      <c r="J592" s="39">
        <v>45383.0</v>
      </c>
      <c r="K592" s="40"/>
      <c r="L592" s="41">
        <f>+K592*H592</f>
        <v>0.0</v>
      </c>
    </row>
    <row r="593" spans="8:8" ht="18.0" customHeight="1">
      <c r="A593" s="47" t="s">
        <v>34</v>
      </c>
      <c r="B593" s="33" t="s">
        <v>1194</v>
      </c>
      <c r="C593" s="40"/>
      <c r="D593" s="35">
        <v>7.592512000966E12</v>
      </c>
      <c r="E593" s="45" t="s">
        <v>1195</v>
      </c>
      <c r="F593" s="37">
        <v>8.004</v>
      </c>
      <c r="G593" s="38">
        <v>0.1</v>
      </c>
      <c r="H593" s="37">
        <f t="shared" si="9"/>
        <v>7.2036</v>
      </c>
      <c r="I593" s="37">
        <v>15.0</v>
      </c>
      <c r="J593" s="39">
        <v>45746.0</v>
      </c>
      <c r="K593" s="40"/>
      <c r="L593" s="41">
        <f>+K593*H593</f>
        <v>0.0</v>
      </c>
    </row>
    <row r="594" spans="8:8" ht="18.0" customHeight="1">
      <c r="A594" s="47" t="s">
        <v>34</v>
      </c>
      <c r="B594" s="33" t="s">
        <v>1196</v>
      </c>
      <c r="C594" s="40"/>
      <c r="D594" s="35">
        <v>7.592512000959E12</v>
      </c>
      <c r="E594" s="51" t="s">
        <v>1197</v>
      </c>
      <c r="F594" s="37">
        <v>5.742</v>
      </c>
      <c r="G594" s="38">
        <v>0.1</v>
      </c>
      <c r="H594" s="37">
        <f t="shared" si="9"/>
        <v>5.1678</v>
      </c>
      <c r="I594" s="37">
        <v>12.0</v>
      </c>
      <c r="J594" s="39">
        <v>45595.0</v>
      </c>
      <c r="K594" s="40"/>
      <c r="L594" s="41">
        <f>+K594*H594</f>
        <v>0.0</v>
      </c>
    </row>
    <row r="595" spans="8:8" ht="18.0" customHeight="1">
      <c r="A595" s="47" t="s">
        <v>34</v>
      </c>
      <c r="B595" s="33" t="s">
        <v>1198</v>
      </c>
      <c r="C595" s="40"/>
      <c r="D595" s="35">
        <v>7.595481000043E12</v>
      </c>
      <c r="E595" s="86" t="s">
        <v>1199</v>
      </c>
      <c r="F595" s="37">
        <v>8.7</v>
      </c>
      <c r="G595" s="38">
        <v>0.1</v>
      </c>
      <c r="H595" s="37">
        <f t="shared" si="9"/>
        <v>7.829999999999999</v>
      </c>
      <c r="I595" s="37">
        <v>21.0</v>
      </c>
      <c r="J595" s="39">
        <v>45505.0</v>
      </c>
      <c r="K595" s="40"/>
      <c r="L595" s="41">
        <f>+K595*H595</f>
        <v>0.0</v>
      </c>
    </row>
    <row r="596" spans="8:8" ht="18.0" customHeight="1">
      <c r="A596" s="47" t="s">
        <v>34</v>
      </c>
      <c r="B596" s="33" t="s">
        <v>1200</v>
      </c>
      <c r="C596" s="40"/>
      <c r="D596" s="35">
        <v>7.595481000029E12</v>
      </c>
      <c r="E596" s="81" t="s">
        <v>1201</v>
      </c>
      <c r="F596" s="37">
        <v>12.122</v>
      </c>
      <c r="G596" s="38">
        <v>0.1</v>
      </c>
      <c r="H596" s="37">
        <f t="shared" si="9"/>
        <v>10.9098</v>
      </c>
      <c r="I596" s="37">
        <v>1.0</v>
      </c>
      <c r="J596" s="39">
        <v>45901.0</v>
      </c>
      <c r="K596" s="40"/>
      <c r="L596" s="41">
        <f>+K596*H596</f>
        <v>0.0</v>
      </c>
    </row>
    <row r="597" spans="8:8" ht="18.0" customHeight="1">
      <c r="A597" s="42" t="s">
        <v>16</v>
      </c>
      <c r="B597" s="33" t="s">
        <v>1202</v>
      </c>
      <c r="C597" s="40"/>
      <c r="D597" s="35">
        <v>8.906102520106E12</v>
      </c>
      <c r="E597" s="56" t="s">
        <v>1203</v>
      </c>
      <c r="F597" s="37">
        <v>4.1</v>
      </c>
      <c r="G597" s="38">
        <v>0.1</v>
      </c>
      <c r="H597" s="37">
        <f t="shared" si="9"/>
        <v>3.6899999999999995</v>
      </c>
      <c r="I597" s="37">
        <v>45.0</v>
      </c>
      <c r="J597" s="39">
        <v>45047.0</v>
      </c>
      <c r="K597" s="40"/>
      <c r="L597" s="41">
        <f>+K597*H597</f>
        <v>0.0</v>
      </c>
    </row>
    <row r="598" spans="8:8" ht="18.0" customHeight="1">
      <c r="A598" s="32" t="s">
        <v>22</v>
      </c>
      <c r="B598" s="33" t="s">
        <v>1204</v>
      </c>
      <c r="C598" s="40"/>
      <c r="D598" s="35">
        <v>8.90421070715E12</v>
      </c>
      <c r="E598" s="102" t="s">
        <v>1205</v>
      </c>
      <c r="F598" s="37">
        <v>4.35</v>
      </c>
      <c r="G598" s="38">
        <v>0.1</v>
      </c>
      <c r="H598" s="37">
        <f t="shared" si="9"/>
        <v>3.9149999999999996</v>
      </c>
      <c r="I598" s="37">
        <v>136.0</v>
      </c>
      <c r="J598" s="39">
        <v>45748.0</v>
      </c>
      <c r="K598" s="40"/>
      <c r="L598" s="41">
        <f>+K598*H598</f>
        <v>0.0</v>
      </c>
    </row>
    <row r="599" spans="8:8" ht="18.0" customHeight="1">
      <c r="A599" s="42" t="s">
        <v>16</v>
      </c>
      <c r="B599" s="33" t="s">
        <v>1206</v>
      </c>
      <c r="C599" s="40"/>
      <c r="D599" s="35">
        <v>8.904210707013E12</v>
      </c>
      <c r="E599" s="81" t="s">
        <v>1207</v>
      </c>
      <c r="F599" s="37">
        <v>4.5</v>
      </c>
      <c r="G599" s="38">
        <v>0.1</v>
      </c>
      <c r="H599" s="37">
        <f t="shared" si="9"/>
        <v>4.05</v>
      </c>
      <c r="I599" s="37">
        <v>11.0</v>
      </c>
      <c r="J599" s="39">
        <v>45717.0</v>
      </c>
      <c r="K599" s="40"/>
      <c r="L599" s="41">
        <f>+K599*H599</f>
        <v>0.0</v>
      </c>
    </row>
    <row r="600" spans="8:8" ht="18.0" customHeight="1">
      <c r="A600" s="42" t="s">
        <v>16</v>
      </c>
      <c r="B600" s="33" t="s">
        <v>1208</v>
      </c>
      <c r="C600" s="40"/>
      <c r="D600" s="35">
        <v>7.59308900009E12</v>
      </c>
      <c r="E600" s="46" t="s">
        <v>1209</v>
      </c>
      <c r="F600" s="37">
        <v>7.2</v>
      </c>
      <c r="G600" s="38">
        <v>0.1</v>
      </c>
      <c r="H600" s="37">
        <f t="shared" si="9"/>
        <v>6.48</v>
      </c>
      <c r="I600" s="37">
        <v>6.0</v>
      </c>
      <c r="J600" s="39">
        <v>45442.0</v>
      </c>
      <c r="K600" s="40"/>
      <c r="L600" s="41">
        <f>+K600*H600</f>
        <v>0.0</v>
      </c>
    </row>
    <row r="601" spans="8:8" ht="18.0" customHeight="1">
      <c r="A601" s="42" t="s">
        <v>16</v>
      </c>
      <c r="B601" s="33" t="s">
        <v>1210</v>
      </c>
      <c r="C601" s="40"/>
      <c r="D601" s="35">
        <v>8.904324100328E12</v>
      </c>
      <c r="E601" s="110" t="s">
        <v>1211</v>
      </c>
      <c r="F601" s="37">
        <v>3.15</v>
      </c>
      <c r="G601" s="38">
        <v>0.1</v>
      </c>
      <c r="H601" s="37">
        <f t="shared" si="9"/>
        <v>2.835</v>
      </c>
      <c r="I601" s="37">
        <v>64.0</v>
      </c>
      <c r="J601" s="39">
        <v>45352.0</v>
      </c>
      <c r="K601" s="40"/>
      <c r="L601" s="41">
        <f>+K601*H601</f>
        <v>0.0</v>
      </c>
    </row>
    <row r="602" spans="8:8" ht="18.0" customHeight="1">
      <c r="A602" s="32" t="s">
        <v>22</v>
      </c>
      <c r="B602" s="33" t="s">
        <v>1212</v>
      </c>
      <c r="C602" s="40"/>
      <c r="D602" s="35">
        <v>7.640137710118E12</v>
      </c>
      <c r="E602" s="51" t="s">
        <v>1213</v>
      </c>
      <c r="F602" s="37">
        <v>23.838</v>
      </c>
      <c r="G602" s="38">
        <v>0.1</v>
      </c>
      <c r="H602" s="37">
        <f t="shared" si="9"/>
        <v>21.4542</v>
      </c>
      <c r="I602" s="37">
        <v>1.0</v>
      </c>
      <c r="J602" s="39">
        <v>46203.0</v>
      </c>
      <c r="K602" s="40"/>
      <c r="L602" s="41">
        <f>+K602*H602</f>
        <v>0.0</v>
      </c>
    </row>
    <row r="603" spans="8:8" ht="18.0" customHeight="1">
      <c r="A603" s="84" t="s">
        <v>151</v>
      </c>
      <c r="B603" s="33" t="s">
        <v>1214</v>
      </c>
      <c r="C603" s="40"/>
      <c r="D603" s="35">
        <v>7.598455000162E12</v>
      </c>
      <c r="E603" s="82" t="s">
        <v>1215</v>
      </c>
      <c r="F603" s="37">
        <v>11.5</v>
      </c>
      <c r="G603" s="38">
        <v>0.1</v>
      </c>
      <c r="H603" s="37">
        <f t="shared" si="9"/>
        <v>10.35</v>
      </c>
      <c r="I603" s="37">
        <v>8.0</v>
      </c>
      <c r="J603" s="39">
        <v>45536.0</v>
      </c>
      <c r="K603" s="40"/>
      <c r="L603" s="41">
        <f>+K603*H603</f>
        <v>0.0</v>
      </c>
    </row>
    <row r="604" spans="8:8" ht="18.0" customHeight="1">
      <c r="A604" s="32" t="s">
        <v>22</v>
      </c>
      <c r="B604" s="33" t="s">
        <v>1216</v>
      </c>
      <c r="C604" s="40"/>
      <c r="D604" s="35">
        <v>7.709947559796E12</v>
      </c>
      <c r="E604" s="66" t="s">
        <v>1217</v>
      </c>
      <c r="F604" s="37">
        <v>3.4</v>
      </c>
      <c r="G604" s="38">
        <v>0.1</v>
      </c>
      <c r="H604" s="37">
        <f t="shared" si="9"/>
        <v>3.06</v>
      </c>
      <c r="I604" s="37">
        <v>104.0</v>
      </c>
      <c r="J604" s="39">
        <v>45626.0</v>
      </c>
      <c r="K604" s="40"/>
      <c r="L604" s="41">
        <f>+K604*H604</f>
        <v>0.0</v>
      </c>
    </row>
    <row r="605" spans="8:8" ht="18.0" customHeight="1">
      <c r="A605" s="84" t="s">
        <v>151</v>
      </c>
      <c r="B605" s="33" t="s">
        <v>1218</v>
      </c>
      <c r="C605" s="40"/>
      <c r="D605" s="35">
        <v>7.598455000308E12</v>
      </c>
      <c r="E605" s="113" t="s">
        <v>1219</v>
      </c>
      <c r="F605" s="37">
        <v>5.5</v>
      </c>
      <c r="G605" s="38">
        <v>0.1</v>
      </c>
      <c r="H605" s="37">
        <f t="shared" si="9"/>
        <v>4.95</v>
      </c>
      <c r="I605" s="37">
        <v>6.0</v>
      </c>
      <c r="J605" s="39">
        <v>45658.0</v>
      </c>
      <c r="K605" s="40"/>
      <c r="L605" s="41">
        <f>+K605*H605</f>
        <v>0.0</v>
      </c>
    </row>
    <row r="606" spans="8:8" ht="18.0" customHeight="1">
      <c r="A606" s="42" t="s">
        <v>16</v>
      </c>
      <c r="B606" s="33" t="s">
        <v>1220</v>
      </c>
      <c r="C606" s="40"/>
      <c r="D606" s="35">
        <v>7.592430000758E12</v>
      </c>
      <c r="E606" s="60" t="s">
        <v>1221</v>
      </c>
      <c r="F606" s="37">
        <v>10.7</v>
      </c>
      <c r="G606" s="38">
        <v>0.1</v>
      </c>
      <c r="H606" s="37">
        <f t="shared" si="9"/>
        <v>9.629999999999999</v>
      </c>
      <c r="I606" s="37">
        <v>18.0</v>
      </c>
      <c r="J606" s="39">
        <v>45383.0</v>
      </c>
      <c r="K606" s="40"/>
      <c r="L606" s="41">
        <f>+K606*H606</f>
        <v>0.0</v>
      </c>
    </row>
    <row r="607" spans="8:8" ht="18.0" customHeight="1">
      <c r="A607" s="42" t="s">
        <v>16</v>
      </c>
      <c r="B607" s="33" t="s">
        <v>1222</v>
      </c>
      <c r="C607" s="40"/>
      <c r="D607" s="40"/>
      <c r="E607" s="69" t="s">
        <v>1223</v>
      </c>
      <c r="F607" s="37">
        <v>5.99</v>
      </c>
      <c r="G607" s="38">
        <v>0.1</v>
      </c>
      <c r="H607" s="37">
        <f t="shared" si="9"/>
        <v>5.391</v>
      </c>
      <c r="I607" s="37">
        <v>1.0</v>
      </c>
      <c r="J607" s="39">
        <v>45352.0</v>
      </c>
      <c r="K607" s="40"/>
      <c r="L607" s="41">
        <f>+K607*H607</f>
        <v>0.0</v>
      </c>
    </row>
    <row r="608" spans="8:8" ht="18.0" customHeight="1">
      <c r="A608" s="42" t="s">
        <v>16</v>
      </c>
      <c r="B608" s="33" t="s">
        <v>1224</v>
      </c>
      <c r="C608" s="40"/>
      <c r="D608" s="35">
        <v>7.702057712396E12</v>
      </c>
      <c r="E608" s="69" t="s">
        <v>1225</v>
      </c>
      <c r="F608" s="37">
        <v>30.0</v>
      </c>
      <c r="G608" s="38">
        <v>0.1</v>
      </c>
      <c r="H608" s="37">
        <f t="shared" si="9"/>
        <v>27.0</v>
      </c>
      <c r="I608" s="37">
        <v>9.0</v>
      </c>
      <c r="J608" s="39">
        <v>45778.0</v>
      </c>
      <c r="K608" s="40"/>
      <c r="L608" s="41">
        <f>+K608*H608</f>
        <v>0.0</v>
      </c>
    </row>
    <row r="609" spans="8:8" ht="18.0" customHeight="1">
      <c r="A609" s="42" t="s">
        <v>16</v>
      </c>
      <c r="B609" s="33" t="s">
        <v>1226</v>
      </c>
      <c r="C609" s="40"/>
      <c r="D609" s="35">
        <v>7.592349723618E12</v>
      </c>
      <c r="E609" s="49" t="s">
        <v>1227</v>
      </c>
      <c r="F609" s="37">
        <v>2.05</v>
      </c>
      <c r="G609" s="38">
        <v>0.1</v>
      </c>
      <c r="H609" s="37">
        <f t="shared" si="9"/>
        <v>1.8449999999999998</v>
      </c>
      <c r="I609" s="37">
        <v>40.0</v>
      </c>
      <c r="J609" s="39">
        <v>45534.0</v>
      </c>
      <c r="K609" s="40"/>
      <c r="L609" s="41">
        <f>+K609*H609</f>
        <v>0.0</v>
      </c>
    </row>
    <row r="610" spans="8:8" ht="18.0" customHeight="1">
      <c r="A610" s="42" t="s">
        <v>16</v>
      </c>
      <c r="B610" s="33" t="s">
        <v>1228</v>
      </c>
      <c r="C610" s="40"/>
      <c r="D610" s="35">
        <v>7.592349723557E12</v>
      </c>
      <c r="E610" s="86" t="s">
        <v>1229</v>
      </c>
      <c r="F610" s="37">
        <v>2.9</v>
      </c>
      <c r="G610" s="38">
        <v>0.1</v>
      </c>
      <c r="H610" s="37">
        <f t="shared" si="9"/>
        <v>2.61</v>
      </c>
      <c r="I610" s="37">
        <v>62.0</v>
      </c>
      <c r="J610" s="39">
        <v>45381.0</v>
      </c>
      <c r="K610" s="40"/>
      <c r="L610" s="41">
        <f>+K610*H610</f>
        <v>0.0</v>
      </c>
    </row>
    <row r="611" spans="8:8" ht="18.0" customHeight="1">
      <c r="A611" s="42" t="s">
        <v>16</v>
      </c>
      <c r="B611" s="33" t="s">
        <v>1230</v>
      </c>
      <c r="C611" s="40"/>
      <c r="D611" s="35">
        <v>8.904178903991E12</v>
      </c>
      <c r="E611" s="52" t="s">
        <v>1231</v>
      </c>
      <c r="F611" s="37">
        <v>1.1</v>
      </c>
      <c r="G611" s="38">
        <v>0.1</v>
      </c>
      <c r="H611" s="37">
        <f t="shared" si="9"/>
        <v>0.9900000000000001</v>
      </c>
      <c r="I611" s="37">
        <v>393.0</v>
      </c>
      <c r="J611" s="39">
        <v>45536.0</v>
      </c>
      <c r="K611" s="40"/>
      <c r="L611" s="41">
        <f>+K611*H611</f>
        <v>0.0</v>
      </c>
    </row>
    <row r="612" spans="8:8" ht="18.0" customHeight="1">
      <c r="A612" s="42" t="s">
        <v>16</v>
      </c>
      <c r="B612" s="33" t="s">
        <v>1232</v>
      </c>
      <c r="C612" s="40"/>
      <c r="D612" s="67">
        <v>1.89060475943E12</v>
      </c>
      <c r="E612" s="45" t="s">
        <v>1233</v>
      </c>
      <c r="F612" s="37">
        <v>3.5</v>
      </c>
      <c r="G612" s="38">
        <v>0.1</v>
      </c>
      <c r="H612" s="37">
        <f t="shared" si="9"/>
        <v>3.15</v>
      </c>
      <c r="I612" s="37">
        <v>337.0</v>
      </c>
      <c r="J612" s="39">
        <v>45565.0</v>
      </c>
      <c r="K612" s="40"/>
      <c r="L612" s="41">
        <f>+K612*H612</f>
        <v>0.0</v>
      </c>
    </row>
    <row r="613" spans="8:8" ht="18.0" customHeight="1">
      <c r="A613" s="42" t="s">
        <v>16</v>
      </c>
      <c r="B613" s="33" t="s">
        <v>1234</v>
      </c>
      <c r="C613" s="40"/>
      <c r="D613" s="35">
        <v>7.406076103523E12</v>
      </c>
      <c r="E613" s="81" t="s">
        <v>1235</v>
      </c>
      <c r="F613" s="37">
        <v>5.6</v>
      </c>
      <c r="G613" s="38">
        <v>0.1</v>
      </c>
      <c r="H613" s="37">
        <f t="shared" si="9"/>
        <v>5.039999999999999</v>
      </c>
      <c r="I613" s="37">
        <v>12.0</v>
      </c>
      <c r="J613" s="39">
        <v>45413.0</v>
      </c>
      <c r="K613" s="40"/>
      <c r="L613" s="41">
        <f>+K613*H613</f>
        <v>0.0</v>
      </c>
    </row>
    <row r="614" spans="8:8" ht="18.0" customHeight="1">
      <c r="A614" s="42" t="s">
        <v>16</v>
      </c>
      <c r="B614" s="33" t="s">
        <v>1236</v>
      </c>
      <c r="C614" s="40"/>
      <c r="D614" s="35">
        <v>7.406076103998E12</v>
      </c>
      <c r="E614" s="66" t="s">
        <v>1237</v>
      </c>
      <c r="F614" s="37">
        <v>8.7</v>
      </c>
      <c r="G614" s="38">
        <v>0.1</v>
      </c>
      <c r="H614" s="37">
        <f t="shared" si="9"/>
        <v>7.829999999999999</v>
      </c>
      <c r="I614" s="37">
        <v>3.0</v>
      </c>
      <c r="J614" s="39">
        <v>45534.0</v>
      </c>
      <c r="K614" s="40"/>
      <c r="L614" s="41">
        <f>+K614*H614</f>
        <v>0.0</v>
      </c>
    </row>
    <row r="615" spans="8:8" ht="18.0" customHeight="1">
      <c r="A615" s="42" t="s">
        <v>16</v>
      </c>
      <c r="B615" s="33" t="s">
        <v>1238</v>
      </c>
      <c r="C615" s="40"/>
      <c r="D615" s="35">
        <v>7.406076105022E12</v>
      </c>
      <c r="E615" s="90" t="s">
        <v>1239</v>
      </c>
      <c r="F615" s="37">
        <v>4.8</v>
      </c>
      <c r="G615" s="38">
        <v>0.1</v>
      </c>
      <c r="H615" s="37">
        <f t="shared" si="9"/>
        <v>4.32</v>
      </c>
      <c r="I615" s="37">
        <v>16.0</v>
      </c>
      <c r="J615" s="39">
        <v>45108.0</v>
      </c>
      <c r="K615" s="40"/>
      <c r="L615" s="41">
        <f>+K615*H615</f>
        <v>0.0</v>
      </c>
    </row>
    <row r="616" spans="8:8" ht="18.0" customHeight="1">
      <c r="A616" s="42" t="s">
        <v>16</v>
      </c>
      <c r="B616" s="33" t="s">
        <v>1240</v>
      </c>
      <c r="C616" s="40"/>
      <c r="D616" s="35">
        <v>8.906131870067E12</v>
      </c>
      <c r="E616" s="70" t="s">
        <v>1241</v>
      </c>
      <c r="F616" s="37">
        <v>1.05</v>
      </c>
      <c r="G616" s="38">
        <v>0.1</v>
      </c>
      <c r="H616" s="37">
        <f t="shared" si="9"/>
        <v>0.9450000000000001</v>
      </c>
      <c r="I616" s="37">
        <v>166.0</v>
      </c>
      <c r="J616" s="39">
        <v>45200.0</v>
      </c>
      <c r="K616" s="40"/>
      <c r="L616" s="41">
        <f>+K616*H616</f>
        <v>0.0</v>
      </c>
    </row>
    <row r="617" spans="8:8" ht="18.0" customHeight="1">
      <c r="A617" s="42" t="s">
        <v>16</v>
      </c>
      <c r="B617" s="33" t="s">
        <v>1242</v>
      </c>
      <c r="C617" s="40"/>
      <c r="D617" s="35">
        <v>7.597758000091E12</v>
      </c>
      <c r="E617" s="59" t="s">
        <v>1243</v>
      </c>
      <c r="F617" s="37">
        <v>2.7</v>
      </c>
      <c r="G617" s="38">
        <v>0.1</v>
      </c>
      <c r="H617" s="37">
        <f t="shared" si="9"/>
        <v>2.43</v>
      </c>
      <c r="I617" s="37">
        <v>25.0</v>
      </c>
      <c r="J617" s="39">
        <v>45473.0</v>
      </c>
      <c r="K617" s="40"/>
      <c r="L617" s="41">
        <f>+K617*H617</f>
        <v>0.0</v>
      </c>
    </row>
    <row r="618" spans="8:8" ht="18.0" customHeight="1">
      <c r="A618" s="42" t="s">
        <v>16</v>
      </c>
      <c r="B618" s="33" t="s">
        <v>1244</v>
      </c>
      <c r="C618" s="40"/>
      <c r="D618" s="35">
        <v>7.597758000107E12</v>
      </c>
      <c r="E618" s="76" t="s">
        <v>1245</v>
      </c>
      <c r="F618" s="37">
        <v>3.4</v>
      </c>
      <c r="G618" s="38">
        <v>0.1</v>
      </c>
      <c r="H618" s="37">
        <f t="shared" si="9"/>
        <v>3.06</v>
      </c>
      <c r="I618" s="37">
        <v>5.0</v>
      </c>
      <c r="J618" s="39">
        <v>45473.0</v>
      </c>
      <c r="K618" s="40"/>
      <c r="L618" s="41">
        <f>+K618*H618</f>
        <v>0.0</v>
      </c>
    </row>
    <row r="619" spans="8:8" ht="18.0" customHeight="1">
      <c r="A619" s="42" t="s">
        <v>16</v>
      </c>
      <c r="B619" s="33" t="s">
        <v>1246</v>
      </c>
      <c r="C619" s="40"/>
      <c r="D619" s="35">
        <v>7.591585377142E12</v>
      </c>
      <c r="E619" s="70" t="s">
        <v>1247</v>
      </c>
      <c r="F619" s="37">
        <v>4.15</v>
      </c>
      <c r="G619" s="38">
        <v>0.1</v>
      </c>
      <c r="H619" s="37">
        <f t="shared" si="9"/>
        <v>3.7350000000000003</v>
      </c>
      <c r="I619" s="37">
        <v>11.0</v>
      </c>
      <c r="J619" s="39">
        <v>45412.0</v>
      </c>
      <c r="K619" s="40"/>
      <c r="L619" s="41">
        <f>+K619*H619</f>
        <v>0.0</v>
      </c>
    </row>
    <row r="620" spans="8:8" ht="18.0" customHeight="1">
      <c r="A620" s="42" t="s">
        <v>16</v>
      </c>
      <c r="B620" s="50" t="s">
        <v>1248</v>
      </c>
      <c r="C620" s="40"/>
      <c r="D620" s="35">
        <v>7.598176000205E12</v>
      </c>
      <c r="E620" s="87" t="s">
        <v>1249</v>
      </c>
      <c r="F620" s="37">
        <v>3.6</v>
      </c>
      <c r="G620" s="38">
        <v>0.1</v>
      </c>
      <c r="H620" s="37">
        <f t="shared" si="9"/>
        <v>3.24</v>
      </c>
      <c r="I620" s="37">
        <v>101.0</v>
      </c>
      <c r="J620" s="39">
        <v>45473.0</v>
      </c>
      <c r="K620" s="40"/>
      <c r="L620" s="41">
        <f>+K620*H620</f>
        <v>0.0</v>
      </c>
    </row>
    <row r="621" spans="8:8" ht="18.0" customHeight="1">
      <c r="A621" s="42" t="s">
        <v>16</v>
      </c>
      <c r="B621" s="33" t="s">
        <v>1250</v>
      </c>
      <c r="C621" s="40"/>
      <c r="D621" s="35">
        <v>8.906082150997E12</v>
      </c>
      <c r="E621" s="70" t="s">
        <v>1251</v>
      </c>
      <c r="F621" s="37">
        <v>1.65</v>
      </c>
      <c r="G621" s="38">
        <v>0.1</v>
      </c>
      <c r="H621" s="37">
        <f t="shared" si="9"/>
        <v>1.4849999999999999</v>
      </c>
      <c r="I621" s="37">
        <v>43.0</v>
      </c>
      <c r="J621" s="39">
        <v>45503.0</v>
      </c>
      <c r="K621" s="40"/>
      <c r="L621" s="41">
        <f>+K621*H621</f>
        <v>0.0</v>
      </c>
    </row>
    <row r="622" spans="8:8" ht="18.0" customHeight="1">
      <c r="A622" s="42" t="s">
        <v>16</v>
      </c>
      <c r="B622" s="33" t="s">
        <v>1252</v>
      </c>
      <c r="C622" s="40"/>
      <c r="D622" s="55">
        <v>7.20524031143E11</v>
      </c>
      <c r="E622" s="87" t="s">
        <v>1253</v>
      </c>
      <c r="F622" s="37">
        <v>2.6</v>
      </c>
      <c r="G622" s="38">
        <v>0.1</v>
      </c>
      <c r="H622" s="37">
        <f t="shared" si="9"/>
        <v>2.34</v>
      </c>
      <c r="I622" s="37">
        <v>196.0</v>
      </c>
      <c r="J622" s="39">
        <v>45656.0</v>
      </c>
      <c r="K622" s="40"/>
      <c r="L622" s="41">
        <f>+K622*H622</f>
        <v>0.0</v>
      </c>
    </row>
    <row r="623" spans="8:8" ht="18.0" customHeight="1">
      <c r="A623" s="42" t="s">
        <v>16</v>
      </c>
      <c r="B623" s="33" t="s">
        <v>1254</v>
      </c>
      <c r="C623" s="40"/>
      <c r="D623" s="67">
        <v>1.8906047594641E13</v>
      </c>
      <c r="E623" s="43" t="s">
        <v>1255</v>
      </c>
      <c r="F623" s="37">
        <v>8.0</v>
      </c>
      <c r="G623" s="38">
        <v>0.1</v>
      </c>
      <c r="H623" s="37">
        <f t="shared" si="9"/>
        <v>7.2</v>
      </c>
      <c r="I623" s="37">
        <v>51.0</v>
      </c>
      <c r="J623" s="39">
        <v>45595.0</v>
      </c>
      <c r="K623" s="40"/>
      <c r="L623" s="41">
        <f>+K623*H623</f>
        <v>0.0</v>
      </c>
    </row>
    <row r="624" spans="8:8" ht="18.0" customHeight="1">
      <c r="A624" s="42" t="s">
        <v>16</v>
      </c>
      <c r="B624" s="33" t="s">
        <v>1256</v>
      </c>
      <c r="C624" s="40"/>
      <c r="D624" s="35">
        <v>8.906130230893E12</v>
      </c>
      <c r="E624" s="89" t="s">
        <v>1257</v>
      </c>
      <c r="F624" s="37">
        <v>5.0</v>
      </c>
      <c r="G624" s="38">
        <v>0.1</v>
      </c>
      <c r="H624" s="37">
        <f t="shared" si="9"/>
        <v>4.5</v>
      </c>
      <c r="I624" s="37">
        <v>33.0</v>
      </c>
      <c r="J624" s="39">
        <v>45689.0</v>
      </c>
      <c r="K624" s="40"/>
      <c r="L624" s="41">
        <f>+K624*H624</f>
        <v>0.0</v>
      </c>
    </row>
    <row r="625" spans="8:8" ht="18.0" customHeight="1">
      <c r="A625" s="42" t="s">
        <v>16</v>
      </c>
      <c r="B625" s="33" t="s">
        <v>1258</v>
      </c>
      <c r="C625" s="40"/>
      <c r="D625" s="67">
        <v>1.8906047594634E13</v>
      </c>
      <c r="E625" s="45" t="s">
        <v>1259</v>
      </c>
      <c r="F625" s="37">
        <v>4.5</v>
      </c>
      <c r="G625" s="38">
        <v>0.1</v>
      </c>
      <c r="H625" s="37">
        <f t="shared" si="9"/>
        <v>4.05</v>
      </c>
      <c r="I625" s="37">
        <v>7.0</v>
      </c>
      <c r="J625" s="39">
        <v>45595.0</v>
      </c>
      <c r="K625" s="40"/>
      <c r="L625" s="41">
        <f>+K625*H625</f>
        <v>0.0</v>
      </c>
    </row>
    <row r="626" spans="8:8" ht="18.0" customHeight="1">
      <c r="A626" s="42" t="s">
        <v>16</v>
      </c>
      <c r="B626" s="33" t="s">
        <v>1260</v>
      </c>
      <c r="C626" s="40"/>
      <c r="D626" s="55">
        <v>7.2052403115E11</v>
      </c>
      <c r="E626" s="80" t="s">
        <v>1261</v>
      </c>
      <c r="F626" s="37">
        <v>3.3</v>
      </c>
      <c r="G626" s="38">
        <v>0.1</v>
      </c>
      <c r="H626" s="37">
        <f t="shared" si="9"/>
        <v>2.9699999999999998</v>
      </c>
      <c r="I626" s="37">
        <v>588.0</v>
      </c>
      <c r="J626" s="39">
        <v>45656.0</v>
      </c>
      <c r="K626" s="40"/>
      <c r="L626" s="41">
        <f>+K626*H626</f>
        <v>0.0</v>
      </c>
    </row>
    <row r="627" spans="8:8" ht="18.0" customHeight="1">
      <c r="A627" s="42" t="s">
        <v>16</v>
      </c>
      <c r="B627" s="33" t="s">
        <v>1262</v>
      </c>
      <c r="C627" s="40"/>
      <c r="D627" s="35">
        <v>8.90613187005E12</v>
      </c>
      <c r="E627" s="49" t="s">
        <v>1263</v>
      </c>
      <c r="F627" s="37">
        <v>1.0</v>
      </c>
      <c r="G627" s="38">
        <v>0.1</v>
      </c>
      <c r="H627" s="37">
        <f t="shared" si="9"/>
        <v>0.9</v>
      </c>
      <c r="I627" s="37">
        <v>112.0</v>
      </c>
      <c r="J627" s="39">
        <v>45200.0</v>
      </c>
      <c r="K627" s="40"/>
      <c r="L627" s="41">
        <f>+K627*H627</f>
        <v>0.0</v>
      </c>
    </row>
    <row r="628" spans="8:8" ht="18.0" customHeight="1">
      <c r="A628" s="42" t="s">
        <v>16</v>
      </c>
      <c r="B628" s="33" t="s">
        <v>1264</v>
      </c>
      <c r="C628" s="40"/>
      <c r="D628" s="35">
        <v>7.598869000079E12</v>
      </c>
      <c r="E628" s="69" t="s">
        <v>1265</v>
      </c>
      <c r="F628" s="37">
        <v>3.0</v>
      </c>
      <c r="G628" s="38">
        <v>0.1</v>
      </c>
      <c r="H628" s="37">
        <f t="shared" si="9"/>
        <v>2.7</v>
      </c>
      <c r="I628" s="37">
        <v>22.0</v>
      </c>
      <c r="J628" s="39">
        <v>45292.0</v>
      </c>
      <c r="K628" s="40"/>
      <c r="L628" s="41">
        <f>+K628*H628</f>
        <v>0.0</v>
      </c>
    </row>
    <row r="629" spans="8:8" ht="18.0" customHeight="1">
      <c r="A629" s="42" t="s">
        <v>16</v>
      </c>
      <c r="B629" s="33" t="s">
        <v>1266</v>
      </c>
      <c r="C629" s="40"/>
      <c r="D629" s="35">
        <v>7.467922681626E12</v>
      </c>
      <c r="E629" s="44" t="s">
        <v>1267</v>
      </c>
      <c r="F629" s="37">
        <v>3.0</v>
      </c>
      <c r="G629" s="38">
        <v>0.1</v>
      </c>
      <c r="H629" s="37">
        <f t="shared" si="9"/>
        <v>2.7</v>
      </c>
      <c r="I629" s="37">
        <v>22.0</v>
      </c>
      <c r="J629" s="39">
        <v>45444.0</v>
      </c>
      <c r="K629" s="40"/>
      <c r="L629" s="41">
        <f>+K629*H629</f>
        <v>0.0</v>
      </c>
    </row>
    <row r="630" spans="8:8" ht="18.0" customHeight="1">
      <c r="A630" s="42" t="s">
        <v>16</v>
      </c>
      <c r="B630" s="50" t="s">
        <v>1268</v>
      </c>
      <c r="C630" s="40"/>
      <c r="D630" s="35">
        <v>7.591243805338E12</v>
      </c>
      <c r="E630" s="86" t="s">
        <v>1269</v>
      </c>
      <c r="F630" s="37">
        <v>3.85</v>
      </c>
      <c r="G630" s="38">
        <v>0.1</v>
      </c>
      <c r="H630" s="37">
        <f t="shared" si="9"/>
        <v>3.465</v>
      </c>
      <c r="I630" s="37">
        <v>26.0</v>
      </c>
      <c r="J630" s="39">
        <v>45168.0</v>
      </c>
      <c r="K630" s="40"/>
      <c r="L630" s="41">
        <f>+K630*H630</f>
        <v>0.0</v>
      </c>
    </row>
    <row r="631" spans="8:8" ht="18.0" customHeight="1">
      <c r="A631" s="42" t="s">
        <v>16</v>
      </c>
      <c r="B631" s="50" t="s">
        <v>1270</v>
      </c>
      <c r="C631" s="40"/>
      <c r="D631" s="35">
        <v>7.591519000405E12</v>
      </c>
      <c r="E631" s="91" t="s">
        <v>1271</v>
      </c>
      <c r="F631" s="37">
        <v>4.87</v>
      </c>
      <c r="G631" s="38">
        <v>0.1</v>
      </c>
      <c r="H631" s="37">
        <f t="shared" si="9"/>
        <v>4.383</v>
      </c>
      <c r="I631" s="37">
        <v>4.0</v>
      </c>
      <c r="J631" s="39">
        <v>45383.0</v>
      </c>
      <c r="K631" s="40"/>
      <c r="L631" s="41">
        <f>+K631*H631</f>
        <v>0.0</v>
      </c>
    </row>
    <row r="632" spans="8:8" ht="18.0" customHeight="1">
      <c r="A632" s="42" t="s">
        <v>16</v>
      </c>
      <c r="B632" s="33" t="s">
        <v>1272</v>
      </c>
      <c r="C632" s="40"/>
      <c r="D632" s="35">
        <v>7.591519000412E12</v>
      </c>
      <c r="E632" s="91" t="s">
        <v>1273</v>
      </c>
      <c r="F632" s="37">
        <v>5.39</v>
      </c>
      <c r="G632" s="38">
        <v>0.1</v>
      </c>
      <c r="H632" s="37">
        <f t="shared" si="9"/>
        <v>4.851</v>
      </c>
      <c r="I632" s="37">
        <v>10.0</v>
      </c>
      <c r="J632" s="39">
        <v>45323.0</v>
      </c>
      <c r="K632" s="40"/>
      <c r="L632" s="41">
        <f>+K632*H632</f>
        <v>0.0</v>
      </c>
    </row>
    <row r="633" spans="8:8" ht="18.0" customHeight="1">
      <c r="A633" s="42" t="s">
        <v>16</v>
      </c>
      <c r="B633" s="33" t="s">
        <v>1274</v>
      </c>
      <c r="C633" s="40"/>
      <c r="D633" s="35">
        <v>7.591519000429E12</v>
      </c>
      <c r="E633" s="91" t="s">
        <v>1275</v>
      </c>
      <c r="F633" s="37">
        <v>11.95</v>
      </c>
      <c r="G633" s="38">
        <v>0.1</v>
      </c>
      <c r="H633" s="37">
        <f t="shared" si="9"/>
        <v>10.754999999999999</v>
      </c>
      <c r="I633" s="37">
        <v>8.0</v>
      </c>
      <c r="J633" s="39">
        <v>45323.0</v>
      </c>
      <c r="K633" s="40"/>
      <c r="L633" s="41">
        <f>+K633*H633</f>
        <v>0.0</v>
      </c>
    </row>
    <row r="634" spans="8:8" ht="18.0" customHeight="1">
      <c r="A634" s="47" t="s">
        <v>34</v>
      </c>
      <c r="B634" s="33" t="s">
        <v>1276</v>
      </c>
      <c r="C634" s="40"/>
      <c r="D634" s="35">
        <v>7.595751003439E12</v>
      </c>
      <c r="E634" s="88" t="s">
        <v>1277</v>
      </c>
      <c r="F634" s="37">
        <v>1.914</v>
      </c>
      <c r="G634" s="38">
        <v>0.1</v>
      </c>
      <c r="H634" s="37">
        <f t="shared" si="9"/>
        <v>1.7226</v>
      </c>
      <c r="I634" s="37">
        <v>15.0</v>
      </c>
      <c r="J634" s="39">
        <v>45661.0</v>
      </c>
      <c r="K634" s="40"/>
      <c r="L634" s="41">
        <f>+K634*H634</f>
        <v>0.0</v>
      </c>
    </row>
    <row r="635" spans="8:8" ht="18.0" customHeight="1">
      <c r="A635" s="47" t="s">
        <v>34</v>
      </c>
      <c r="B635" s="33" t="s">
        <v>1278</v>
      </c>
      <c r="C635" s="40"/>
      <c r="D635" s="35">
        <v>7.59575100346E12</v>
      </c>
      <c r="E635" s="52" t="s">
        <v>1279</v>
      </c>
      <c r="F635" s="37">
        <v>1.914</v>
      </c>
      <c r="G635" s="38">
        <v>0.1</v>
      </c>
      <c r="H635" s="37">
        <f t="shared" si="9"/>
        <v>1.7226</v>
      </c>
      <c r="I635" s="37">
        <v>15.0</v>
      </c>
      <c r="J635" s="39">
        <v>45661.0</v>
      </c>
      <c r="K635" s="40"/>
      <c r="L635" s="41">
        <f>+K635*H635</f>
        <v>0.0</v>
      </c>
    </row>
    <row r="636" spans="8:8" ht="18.0" customHeight="1">
      <c r="A636" s="47" t="s">
        <v>34</v>
      </c>
      <c r="B636" s="33" t="s">
        <v>1280</v>
      </c>
      <c r="C636" s="40"/>
      <c r="D636" s="35">
        <v>7.506339349047E12</v>
      </c>
      <c r="E636" s="49" t="s">
        <v>1281</v>
      </c>
      <c r="F636" s="37">
        <v>5.22</v>
      </c>
      <c r="G636" s="38">
        <v>0.1</v>
      </c>
      <c r="H636" s="37">
        <f t="shared" si="9"/>
        <v>4.6979999999999995</v>
      </c>
      <c r="I636" s="37">
        <v>62.0</v>
      </c>
      <c r="J636" s="39">
        <v>45316.0</v>
      </c>
      <c r="K636" s="40"/>
      <c r="L636" s="41">
        <f>+K636*H636</f>
        <v>0.0</v>
      </c>
    </row>
    <row r="637" spans="8:8" ht="18.0" customHeight="1">
      <c r="A637" s="47" t="s">
        <v>34</v>
      </c>
      <c r="B637" s="33" t="s">
        <v>1282</v>
      </c>
      <c r="C637" s="40"/>
      <c r="D637" s="35">
        <v>7.506339390278E12</v>
      </c>
      <c r="E637" s="48" t="s">
        <v>1283</v>
      </c>
      <c r="F637" s="37">
        <v>5.22</v>
      </c>
      <c r="G637" s="38">
        <v>0.1</v>
      </c>
      <c r="H637" s="37">
        <f t="shared" si="9"/>
        <v>4.6979999999999995</v>
      </c>
      <c r="I637" s="37">
        <v>36.0</v>
      </c>
      <c r="J637" s="39">
        <v>45317.0</v>
      </c>
      <c r="K637" s="40"/>
      <c r="L637" s="41">
        <f>+K637*H637</f>
        <v>0.0</v>
      </c>
    </row>
    <row r="638" spans="8:8" ht="18.0" customHeight="1">
      <c r="A638" s="98" t="s">
        <v>260</v>
      </c>
      <c r="B638" s="33" t="s">
        <v>1284</v>
      </c>
      <c r="C638" s="40"/>
      <c r="D638" s="40"/>
      <c r="E638" s="64" t="s">
        <v>1285</v>
      </c>
      <c r="F638" s="37">
        <v>46.0</v>
      </c>
      <c r="G638" s="38">
        <v>0.1</v>
      </c>
      <c r="H638" s="37">
        <f t="shared" si="9"/>
        <v>41.4</v>
      </c>
      <c r="I638" s="37">
        <v>7.0</v>
      </c>
      <c r="J638" s="39"/>
      <c r="K638" s="40"/>
      <c r="L638" s="41">
        <f>+K638*H638</f>
        <v>0.0</v>
      </c>
    </row>
    <row r="639" spans="8:8" ht="18.0" customHeight="1">
      <c r="A639" s="42" t="s">
        <v>19</v>
      </c>
      <c r="B639" s="33" t="s">
        <v>1286</v>
      </c>
      <c r="C639" s="40"/>
      <c r="D639" s="35">
        <v>7.594001452102E12</v>
      </c>
      <c r="E639" s="48" t="s">
        <v>1287</v>
      </c>
      <c r="F639" s="37">
        <v>10.8576</v>
      </c>
      <c r="G639" s="38">
        <v>0.1</v>
      </c>
      <c r="H639" s="37">
        <f t="shared" si="9"/>
        <v>9.77184</v>
      </c>
      <c r="I639" s="37">
        <v>1.0</v>
      </c>
      <c r="J639" s="39">
        <v>45809.0</v>
      </c>
      <c r="K639" s="40"/>
      <c r="L639" s="41">
        <f>+K639*H639</f>
        <v>0.0</v>
      </c>
    </row>
    <row r="640" spans="8:8" ht="18.0" customHeight="1">
      <c r="A640" s="32" t="s">
        <v>22</v>
      </c>
      <c r="B640" s="33" t="s">
        <v>1288</v>
      </c>
      <c r="C640" s="40"/>
      <c r="D640" s="35">
        <v>7.597773000489E12</v>
      </c>
      <c r="E640" s="111" t="s">
        <v>1289</v>
      </c>
      <c r="F640" s="37">
        <v>6.844</v>
      </c>
      <c r="G640" s="38">
        <v>0.1</v>
      </c>
      <c r="H640" s="37">
        <f t="shared" si="9"/>
        <v>6.1596</v>
      </c>
      <c r="I640" s="37">
        <v>13.0</v>
      </c>
      <c r="J640" s="39">
        <v>45566.0</v>
      </c>
      <c r="K640" s="40"/>
      <c r="L640" s="41">
        <f>+K640*H640</f>
        <v>0.0</v>
      </c>
    </row>
    <row r="641" spans="8:8" ht="18.0" customHeight="1">
      <c r="A641" s="98" t="s">
        <v>260</v>
      </c>
      <c r="B641" s="33" t="s">
        <v>1290</v>
      </c>
      <c r="C641" s="40"/>
      <c r="D641" s="35">
        <v>7.594001085799E12</v>
      </c>
      <c r="E641" s="44" t="s">
        <v>1291</v>
      </c>
      <c r="F641" s="37">
        <v>38.512</v>
      </c>
      <c r="G641" s="38">
        <v>0.1</v>
      </c>
      <c r="H641" s="37">
        <f t="shared" si="9"/>
        <v>34.6608</v>
      </c>
      <c r="I641" s="37">
        <v>4.0</v>
      </c>
      <c r="J641" s="39"/>
      <c r="K641" s="40"/>
      <c r="L641" s="41">
        <f>+K641*H641</f>
        <v>0.0</v>
      </c>
    </row>
    <row r="642" spans="8:8" ht="18.0" customHeight="1">
      <c r="A642" s="98" t="s">
        <v>260</v>
      </c>
      <c r="B642" s="33" t="s">
        <v>1292</v>
      </c>
      <c r="C642" s="40"/>
      <c r="D642" s="35">
        <v>7.594001085829E12</v>
      </c>
      <c r="E642" s="45" t="s">
        <v>1293</v>
      </c>
      <c r="F642" s="37">
        <v>38.512</v>
      </c>
      <c r="G642" s="38">
        <v>0.1</v>
      </c>
      <c r="H642" s="37">
        <f t="shared" si="9"/>
        <v>34.6608</v>
      </c>
      <c r="I642" s="37">
        <v>2.0</v>
      </c>
      <c r="J642" s="39"/>
      <c r="K642" s="40"/>
      <c r="L642" s="41">
        <f>+K642*H642</f>
        <v>0.0</v>
      </c>
    </row>
    <row r="643" spans="8:8" ht="18.0" customHeight="1">
      <c r="A643" s="42" t="s">
        <v>16</v>
      </c>
      <c r="B643" s="33" t="s">
        <v>1294</v>
      </c>
      <c r="C643" s="40"/>
      <c r="D643" s="35">
        <v>7.591243807202E12</v>
      </c>
      <c r="E643" s="91" t="s">
        <v>1295</v>
      </c>
      <c r="F643" s="37">
        <v>3.33</v>
      </c>
      <c r="G643" s="38">
        <v>0.1</v>
      </c>
      <c r="H643" s="37">
        <f t="shared" si="9"/>
        <v>2.997</v>
      </c>
      <c r="I643" s="37">
        <v>57.0</v>
      </c>
      <c r="J643" s="39">
        <v>45350.0</v>
      </c>
      <c r="K643" s="40"/>
      <c r="L643" s="41">
        <f>+K643*H643</f>
        <v>0.0</v>
      </c>
    </row>
    <row r="644" spans="8:8" ht="18.0" customHeight="1">
      <c r="A644" s="65" t="s">
        <v>70</v>
      </c>
      <c r="B644" s="33" t="s">
        <v>1296</v>
      </c>
      <c r="C644" s="40"/>
      <c r="D644" s="35">
        <v>7.591818111031E12</v>
      </c>
      <c r="E644" s="68" t="s">
        <v>1297</v>
      </c>
      <c r="F644" s="37">
        <v>2.49</v>
      </c>
      <c r="G644" s="38">
        <v>0.1</v>
      </c>
      <c r="H644" s="37">
        <f t="shared" si="9"/>
        <v>2.241</v>
      </c>
      <c r="I644" s="37">
        <v>78.0</v>
      </c>
      <c r="J644" s="39">
        <v>45777.0</v>
      </c>
      <c r="K644" s="40"/>
      <c r="L644" s="41">
        <f>+K644*H644</f>
        <v>0.0</v>
      </c>
    </row>
    <row r="645" spans="8:8" ht="18.0" customHeight="1">
      <c r="A645" s="42" t="s">
        <v>16</v>
      </c>
      <c r="B645" s="50" t="s">
        <v>1298</v>
      </c>
      <c r="C645" s="40"/>
      <c r="D645" s="35">
        <v>7.591818716755E12</v>
      </c>
      <c r="E645" s="78" t="s">
        <v>1299</v>
      </c>
      <c r="F645" s="37">
        <v>1.5</v>
      </c>
      <c r="G645" s="38">
        <v>0.1</v>
      </c>
      <c r="H645" s="37">
        <f t="shared" si="9"/>
        <v>1.35</v>
      </c>
      <c r="I645" s="37">
        <v>53.0</v>
      </c>
      <c r="J645" s="39">
        <v>45869.0</v>
      </c>
      <c r="K645" s="40"/>
      <c r="L645" s="41">
        <f>+K645*H645</f>
        <v>0.0</v>
      </c>
    </row>
    <row r="646" spans="8:8" ht="18.0" customHeight="1">
      <c r="A646" s="65" t="s">
        <v>70</v>
      </c>
      <c r="B646" s="33" t="s">
        <v>1300</v>
      </c>
      <c r="C646" s="40"/>
      <c r="D646" s="35">
        <v>8.904306502454E12</v>
      </c>
      <c r="E646" s="43" t="s">
        <v>1301</v>
      </c>
      <c r="F646" s="37">
        <v>5.65</v>
      </c>
      <c r="G646" s="38">
        <v>0.1</v>
      </c>
      <c r="H646" s="37">
        <f t="shared" si="9"/>
        <v>5.085000000000001</v>
      </c>
      <c r="I646" s="37">
        <v>14.0</v>
      </c>
      <c r="J646" s="39">
        <v>45199.0</v>
      </c>
      <c r="K646" s="40"/>
      <c r="L646" s="41">
        <f>+K646*H646</f>
        <v>0.0</v>
      </c>
    </row>
    <row r="647" spans="8:8" ht="18.0" customHeight="1">
      <c r="A647" s="65" t="s">
        <v>70</v>
      </c>
      <c r="B647" s="33" t="s">
        <v>1302</v>
      </c>
      <c r="C647" s="40"/>
      <c r="D647" s="35">
        <v>7.795368001853E12</v>
      </c>
      <c r="E647" s="45" t="s">
        <v>1303</v>
      </c>
      <c r="F647" s="37">
        <v>11.4</v>
      </c>
      <c r="G647" s="38">
        <v>0.1</v>
      </c>
      <c r="H647" s="37">
        <f t="shared" si="9"/>
        <v>10.26</v>
      </c>
      <c r="I647" s="37">
        <v>10.0</v>
      </c>
      <c r="J647" s="39">
        <v>45627.0</v>
      </c>
      <c r="K647" s="40"/>
      <c r="L647" s="41">
        <f>+K647*H647</f>
        <v>0.0</v>
      </c>
    </row>
    <row r="648" spans="8:8" ht="18.0" customHeight="1">
      <c r="A648" s="65" t="s">
        <v>70</v>
      </c>
      <c r="B648" s="33" t="s">
        <v>1304</v>
      </c>
      <c r="C648" s="40"/>
      <c r="D648" s="35">
        <v>7.591651896805E12</v>
      </c>
      <c r="E648" s="111" t="s">
        <v>1305</v>
      </c>
      <c r="F648" s="37">
        <v>4.43</v>
      </c>
      <c r="G648" s="38">
        <v>0.1</v>
      </c>
      <c r="H648" s="37">
        <f t="shared" si="9"/>
        <v>3.9869999999999997</v>
      </c>
      <c r="I648" s="37">
        <v>9.0</v>
      </c>
      <c r="J648" s="39">
        <v>45352.0</v>
      </c>
      <c r="K648" s="40"/>
      <c r="L648" s="41">
        <f>+K648*H648</f>
        <v>0.0</v>
      </c>
    </row>
    <row r="649" spans="8:8" ht="18.0" customHeight="1">
      <c r="A649" s="65" t="s">
        <v>70</v>
      </c>
      <c r="B649" s="50" t="s">
        <v>1306</v>
      </c>
      <c r="C649" s="40"/>
      <c r="D649" s="35">
        <v>7.59124380737E12</v>
      </c>
      <c r="E649" s="81" t="s">
        <v>1307</v>
      </c>
      <c r="F649" s="37">
        <v>2.5</v>
      </c>
      <c r="G649" s="38">
        <v>0.1</v>
      </c>
      <c r="H649" s="37">
        <f t="shared" si="9"/>
        <v>2.25</v>
      </c>
      <c r="I649" s="37">
        <v>35.0</v>
      </c>
      <c r="J649" s="39">
        <v>45565.0</v>
      </c>
      <c r="K649" s="40"/>
      <c r="L649" s="41">
        <f>+K649*H649</f>
        <v>0.0</v>
      </c>
    </row>
    <row r="650" spans="8:8" ht="18.0" customHeight="1">
      <c r="A650" s="42" t="s">
        <v>16</v>
      </c>
      <c r="B650" s="50" t="s">
        <v>1308</v>
      </c>
      <c r="C650" s="34" t="s">
        <v>24</v>
      </c>
      <c r="D650" s="35">
        <v>7.592601301578E12</v>
      </c>
      <c r="E650" s="88" t="s">
        <v>1309</v>
      </c>
      <c r="F650" s="37">
        <v>2.45</v>
      </c>
      <c r="G650" s="38">
        <v>0.1</v>
      </c>
      <c r="H650" s="37">
        <f t="shared" si="9"/>
        <v>2.205</v>
      </c>
      <c r="I650" s="37">
        <v>294.0</v>
      </c>
      <c r="J650" s="39">
        <v>45565.0</v>
      </c>
      <c r="K650" s="40"/>
      <c r="L650" s="41">
        <f>+K650*H650</f>
        <v>0.0</v>
      </c>
    </row>
    <row r="651" spans="8:8" ht="18.0" customHeight="1">
      <c r="A651" s="65" t="s">
        <v>70</v>
      </c>
      <c r="B651" s="50" t="s">
        <v>1310</v>
      </c>
      <c r="C651" s="34" t="s">
        <v>24</v>
      </c>
      <c r="D651" s="35">
        <v>7.592601301585E12</v>
      </c>
      <c r="E651" s="36" t="s">
        <v>1311</v>
      </c>
      <c r="F651" s="37">
        <v>3.6</v>
      </c>
      <c r="G651" s="38">
        <v>0.1</v>
      </c>
      <c r="H651" s="37">
        <f t="shared" si="9"/>
        <v>3.24</v>
      </c>
      <c r="I651" s="37">
        <v>570.0</v>
      </c>
      <c r="J651" s="39">
        <v>45596.0</v>
      </c>
      <c r="K651" s="40"/>
      <c r="L651" s="41">
        <f>+K651*H651</f>
        <v>0.0</v>
      </c>
    </row>
    <row r="652" spans="8:8" ht="18.0" customHeight="1">
      <c r="A652" s="62" t="s">
        <v>61</v>
      </c>
      <c r="B652" s="50" t="s">
        <v>1312</v>
      </c>
      <c r="C652" s="40"/>
      <c r="D652" s="35">
        <v>7.594000490204E12</v>
      </c>
      <c r="E652" s="77" t="s">
        <v>1313</v>
      </c>
      <c r="F652" s="37">
        <v>6.68</v>
      </c>
      <c r="G652" s="38">
        <v>0.1</v>
      </c>
      <c r="H652" s="37">
        <f t="shared" si="10" ref="H652:H715">+F652-F652*G652</f>
        <v>6.012</v>
      </c>
      <c r="I652" s="37">
        <v>2.0</v>
      </c>
      <c r="J652" s="39">
        <v>45809.0</v>
      </c>
      <c r="K652" s="40"/>
      <c r="L652" s="41">
        <f>+K652*H652</f>
        <v>0.0</v>
      </c>
    </row>
    <row r="653" spans="8:8" ht="18.0" customHeight="1">
      <c r="A653" s="65" t="s">
        <v>70</v>
      </c>
      <c r="B653" s="50" t="s">
        <v>1314</v>
      </c>
      <c r="C653" s="40"/>
      <c r="D653" s="35">
        <v>7.591818132029E12</v>
      </c>
      <c r="E653" s="51" t="s">
        <v>1315</v>
      </c>
      <c r="F653" s="37">
        <v>3.62</v>
      </c>
      <c r="G653" s="38">
        <v>0.1</v>
      </c>
      <c r="H653" s="37">
        <f t="shared" si="10"/>
        <v>3.258</v>
      </c>
      <c r="I653" s="37">
        <v>65.0</v>
      </c>
      <c r="J653" s="39">
        <v>45504.0</v>
      </c>
      <c r="K653" s="40"/>
      <c r="L653" s="41">
        <f>+K653*H653</f>
        <v>0.0</v>
      </c>
    </row>
    <row r="654" spans="8:8" ht="18.0" customHeight="1">
      <c r="A654" s="65" t="s">
        <v>70</v>
      </c>
      <c r="B654" s="33" t="s">
        <v>1316</v>
      </c>
      <c r="C654" s="40"/>
      <c r="D654" s="35">
        <v>7.592348204002E12</v>
      </c>
      <c r="E654" s="64" t="s">
        <v>1317</v>
      </c>
      <c r="F654" s="37">
        <v>1.95</v>
      </c>
      <c r="G654" s="38">
        <v>0.1</v>
      </c>
      <c r="H654" s="37">
        <f t="shared" si="10"/>
        <v>1.755</v>
      </c>
      <c r="I654" s="37">
        <v>1.0</v>
      </c>
      <c r="J654" s="39">
        <v>45778.0</v>
      </c>
      <c r="K654" s="40"/>
      <c r="L654" s="41">
        <f>+K654*H654</f>
        <v>0.0</v>
      </c>
    </row>
    <row r="655" spans="8:8" ht="18.0" customHeight="1">
      <c r="A655" s="65" t="s">
        <v>70</v>
      </c>
      <c r="B655" s="33" t="s">
        <v>1318</v>
      </c>
      <c r="C655" s="40"/>
      <c r="D655" s="35">
        <v>7.467217703583E12</v>
      </c>
      <c r="E655" s="88" t="s">
        <v>1319</v>
      </c>
      <c r="F655" s="37">
        <v>2.2</v>
      </c>
      <c r="G655" s="38">
        <v>0.1</v>
      </c>
      <c r="H655" s="37">
        <f t="shared" si="10"/>
        <v>1.9800000000000002</v>
      </c>
      <c r="I655" s="37">
        <v>187.0</v>
      </c>
      <c r="J655" s="39">
        <v>45901.0</v>
      </c>
      <c r="K655" s="40"/>
      <c r="L655" s="41">
        <f>+K655*H655</f>
        <v>0.0</v>
      </c>
    </row>
    <row r="656" spans="8:8" ht="18.0" customHeight="1">
      <c r="A656" s="65" t="s">
        <v>70</v>
      </c>
      <c r="B656" s="33" t="s">
        <v>1320</v>
      </c>
      <c r="C656" s="40"/>
      <c r="D656" s="35">
        <v>7.598252101536E12</v>
      </c>
      <c r="E656" s="81" t="s">
        <v>1321</v>
      </c>
      <c r="F656" s="37">
        <v>11.9</v>
      </c>
      <c r="G656" s="38">
        <v>0.1</v>
      </c>
      <c r="H656" s="37">
        <f t="shared" si="10"/>
        <v>10.71</v>
      </c>
      <c r="I656" s="37">
        <v>68.0</v>
      </c>
      <c r="J656" s="39">
        <v>45565.0</v>
      </c>
      <c r="K656" s="40"/>
      <c r="L656" s="41">
        <f>+K656*H656</f>
        <v>0.0</v>
      </c>
    </row>
    <row r="657" spans="8:8" ht="18.0" customHeight="1">
      <c r="A657" s="65" t="s">
        <v>70</v>
      </c>
      <c r="B657" s="33" t="s">
        <v>1322</v>
      </c>
      <c r="C657" s="40"/>
      <c r="D657" s="35">
        <v>6.9218750114E12</v>
      </c>
      <c r="E657" s="59" t="s">
        <v>1323</v>
      </c>
      <c r="F657" s="37">
        <v>10.5</v>
      </c>
      <c r="G657" s="38">
        <v>0.1</v>
      </c>
      <c r="H657" s="37">
        <f t="shared" si="10"/>
        <v>9.45</v>
      </c>
      <c r="I657" s="37">
        <v>21.0</v>
      </c>
      <c r="J657" s="39">
        <v>45656.0</v>
      </c>
      <c r="K657" s="40"/>
      <c r="L657" s="41">
        <f>+K657*H657</f>
        <v>0.0</v>
      </c>
    </row>
    <row r="658" spans="8:8" ht="18.0" customHeight="1">
      <c r="A658" s="84" t="s">
        <v>151</v>
      </c>
      <c r="B658" s="50" t="s">
        <v>1324</v>
      </c>
      <c r="C658" s="40"/>
      <c r="D658" s="35">
        <v>7.800061001946E12</v>
      </c>
      <c r="E658" s="111" t="s">
        <v>1325</v>
      </c>
      <c r="F658" s="37">
        <v>6.8</v>
      </c>
      <c r="G658" s="38">
        <v>0.1</v>
      </c>
      <c r="H658" s="37">
        <f t="shared" si="10"/>
        <v>6.12</v>
      </c>
      <c r="I658" s="37">
        <v>122.0</v>
      </c>
      <c r="J658" s="39">
        <v>45107.0</v>
      </c>
      <c r="K658" s="40"/>
      <c r="L658" s="41">
        <f>+K658*H658</f>
        <v>0.0</v>
      </c>
    </row>
    <row r="659" spans="8:8" ht="18.0" customHeight="1">
      <c r="A659" s="65" t="s">
        <v>70</v>
      </c>
      <c r="B659" s="50" t="s">
        <v>1326</v>
      </c>
      <c r="C659" s="40"/>
      <c r="D659" s="35">
        <v>7.592454889513E12</v>
      </c>
      <c r="E659" s="46" t="s">
        <v>1327</v>
      </c>
      <c r="F659" s="37">
        <v>5.05</v>
      </c>
      <c r="G659" s="38">
        <v>0.1</v>
      </c>
      <c r="H659" s="37">
        <f t="shared" si="10"/>
        <v>4.545</v>
      </c>
      <c r="I659" s="37">
        <v>323.0</v>
      </c>
      <c r="J659" s="39">
        <v>45535.0</v>
      </c>
      <c r="K659" s="40"/>
      <c r="L659" s="41">
        <f>+K659*H659</f>
        <v>0.0</v>
      </c>
    </row>
    <row r="660" spans="8:8" ht="18.0" customHeight="1">
      <c r="A660" s="65" t="s">
        <v>70</v>
      </c>
      <c r="B660" s="50" t="s">
        <v>1328</v>
      </c>
      <c r="C660" s="40"/>
      <c r="D660" s="35">
        <v>7.592454000734E12</v>
      </c>
      <c r="E660" s="71" t="s">
        <v>1329</v>
      </c>
      <c r="F660" s="37">
        <v>3.7</v>
      </c>
      <c r="G660" s="38">
        <v>0.1</v>
      </c>
      <c r="H660" s="37">
        <f t="shared" si="10"/>
        <v>3.33</v>
      </c>
      <c r="I660" s="37">
        <v>231.0</v>
      </c>
      <c r="J660" s="39">
        <v>45565.0</v>
      </c>
      <c r="K660" s="40"/>
      <c r="L660" s="41">
        <f>+K660*H660</f>
        <v>0.0</v>
      </c>
    </row>
    <row r="661" spans="8:8" ht="18.0" customHeight="1">
      <c r="A661" s="65" t="s">
        <v>70</v>
      </c>
      <c r="B661" s="50" t="s">
        <v>1330</v>
      </c>
      <c r="C661" s="40"/>
      <c r="D661" s="35">
        <v>7.592454536271E12</v>
      </c>
      <c r="E661" s="64" t="s">
        <v>1331</v>
      </c>
      <c r="F661" s="37">
        <v>3.6</v>
      </c>
      <c r="G661" s="38">
        <v>0.1</v>
      </c>
      <c r="H661" s="37">
        <f t="shared" si="10"/>
        <v>3.24</v>
      </c>
      <c r="I661" s="37">
        <v>265.0</v>
      </c>
      <c r="J661" s="39">
        <v>45542.0</v>
      </c>
      <c r="K661" s="40"/>
      <c r="L661" s="41">
        <f>+K661*H661</f>
        <v>0.0</v>
      </c>
    </row>
    <row r="662" spans="8:8" ht="18.0" customHeight="1">
      <c r="A662" s="65" t="s">
        <v>70</v>
      </c>
      <c r="B662" s="33" t="s">
        <v>1332</v>
      </c>
      <c r="C662" s="40"/>
      <c r="D662" s="35">
        <v>7.59245453637E12</v>
      </c>
      <c r="E662" s="71" t="s">
        <v>1333</v>
      </c>
      <c r="F662" s="37">
        <v>3.6</v>
      </c>
      <c r="G662" s="38">
        <v>0.1</v>
      </c>
      <c r="H662" s="37">
        <f t="shared" si="10"/>
        <v>3.24</v>
      </c>
      <c r="I662" s="37">
        <v>12.0</v>
      </c>
      <c r="J662" s="39">
        <v>45520.0</v>
      </c>
      <c r="K662" s="40"/>
      <c r="L662" s="41">
        <f>+K662*H662</f>
        <v>0.0</v>
      </c>
    </row>
    <row r="663" spans="8:8" ht="18.0" customHeight="1">
      <c r="A663" s="47" t="s">
        <v>34</v>
      </c>
      <c r="B663" s="33" t="s">
        <v>1334</v>
      </c>
      <c r="C663" s="40"/>
      <c r="D663" s="35">
        <v>7.592090001577E12</v>
      </c>
      <c r="E663" s="100" t="s">
        <v>1335</v>
      </c>
      <c r="F663" s="37">
        <v>12.528</v>
      </c>
      <c r="G663" s="38">
        <v>0.1</v>
      </c>
      <c r="H663" s="37">
        <f t="shared" si="10"/>
        <v>11.2752</v>
      </c>
      <c r="I663" s="37">
        <v>1.0</v>
      </c>
      <c r="J663" s="39">
        <v>45839.0</v>
      </c>
      <c r="K663" s="40"/>
      <c r="L663" s="41">
        <f>+K663*H663</f>
        <v>0.0</v>
      </c>
    </row>
    <row r="664" spans="8:8" ht="18.0" customHeight="1">
      <c r="A664" s="32" t="s">
        <v>22</v>
      </c>
      <c r="B664" s="33" t="s">
        <v>1336</v>
      </c>
      <c r="C664" s="40"/>
      <c r="D664" s="35">
        <v>7.592090000334E12</v>
      </c>
      <c r="E664" s="49" t="s">
        <v>1337</v>
      </c>
      <c r="F664" s="37">
        <v>7.714</v>
      </c>
      <c r="G664" s="38">
        <v>0.1</v>
      </c>
      <c r="H664" s="37">
        <f t="shared" si="10"/>
        <v>6.9426000000000005</v>
      </c>
      <c r="I664" s="37">
        <v>31.0</v>
      </c>
      <c r="J664" s="39">
        <v>45778.0</v>
      </c>
      <c r="K664" s="40"/>
      <c r="L664" s="41">
        <f>+K664*H664</f>
        <v>0.0</v>
      </c>
    </row>
    <row r="665" spans="8:8" ht="18.0" customHeight="1">
      <c r="A665" s="32" t="s">
        <v>22</v>
      </c>
      <c r="B665" s="33" t="s">
        <v>1338</v>
      </c>
      <c r="C665" s="40"/>
      <c r="D665" s="35">
        <v>7.592090000167E12</v>
      </c>
      <c r="E665" s="49" t="s">
        <v>1339</v>
      </c>
      <c r="F665" s="37">
        <v>10.5212</v>
      </c>
      <c r="G665" s="38">
        <v>0.1</v>
      </c>
      <c r="H665" s="37">
        <f t="shared" si="10"/>
        <v>9.46908</v>
      </c>
      <c r="I665" s="37">
        <v>5.0</v>
      </c>
      <c r="J665" s="39">
        <v>45778.0</v>
      </c>
      <c r="K665" s="40"/>
      <c r="L665" s="41">
        <f>+K665*H665</f>
        <v>0.0</v>
      </c>
    </row>
    <row r="666" spans="8:8" ht="18.0" customHeight="1">
      <c r="A666" s="32" t="s">
        <v>22</v>
      </c>
      <c r="B666" s="33" t="s">
        <v>1340</v>
      </c>
      <c r="C666" s="40"/>
      <c r="D666" s="35">
        <v>7.59209000002E12</v>
      </c>
      <c r="E666" s="111" t="s">
        <v>1341</v>
      </c>
      <c r="F666" s="37">
        <v>6.38</v>
      </c>
      <c r="G666" s="38">
        <v>0.1</v>
      </c>
      <c r="H666" s="37">
        <f t="shared" si="10"/>
        <v>5.742</v>
      </c>
      <c r="I666" s="37">
        <v>6.0</v>
      </c>
      <c r="J666" s="39">
        <v>45778.0</v>
      </c>
      <c r="K666" s="40"/>
      <c r="L666" s="41">
        <f>+K666*H666</f>
        <v>0.0</v>
      </c>
    </row>
    <row r="667" spans="8:8" ht="18.0" customHeight="1">
      <c r="A667" s="32" t="s">
        <v>22</v>
      </c>
      <c r="B667" s="33" t="s">
        <v>1342</v>
      </c>
      <c r="C667" s="40"/>
      <c r="D667" s="35">
        <v>7.592090000075E12</v>
      </c>
      <c r="E667" s="94" t="s">
        <v>1343</v>
      </c>
      <c r="F667" s="37">
        <v>6.2988</v>
      </c>
      <c r="G667" s="38">
        <v>0.1</v>
      </c>
      <c r="H667" s="37">
        <f t="shared" si="10"/>
        <v>5.66892</v>
      </c>
      <c r="I667" s="37">
        <v>42.0</v>
      </c>
      <c r="J667" s="39">
        <v>45717.0</v>
      </c>
      <c r="K667" s="40"/>
      <c r="L667" s="41">
        <f>+K667*H667</f>
        <v>0.0</v>
      </c>
    </row>
    <row r="668" spans="8:8" ht="18.0" customHeight="1">
      <c r="A668" s="47" t="s">
        <v>34</v>
      </c>
      <c r="B668" s="33" t="s">
        <v>1344</v>
      </c>
      <c r="C668" s="40"/>
      <c r="D668" s="35">
        <v>7.592090000389E12</v>
      </c>
      <c r="E668" s="73" t="s">
        <v>1345</v>
      </c>
      <c r="F668" s="37">
        <v>5.684</v>
      </c>
      <c r="G668" s="38">
        <v>0.1</v>
      </c>
      <c r="H668" s="37">
        <f t="shared" si="10"/>
        <v>5.115600000000001</v>
      </c>
      <c r="I668" s="37">
        <v>6.0</v>
      </c>
      <c r="J668" s="39">
        <v>45901.0</v>
      </c>
      <c r="K668" s="40"/>
      <c r="L668" s="41">
        <f>+K668*H668</f>
        <v>0.0</v>
      </c>
    </row>
    <row r="669" spans="8:8" ht="18.0" customHeight="1">
      <c r="A669" s="47" t="s">
        <v>34</v>
      </c>
      <c r="B669" s="33" t="s">
        <v>1346</v>
      </c>
      <c r="C669" s="40"/>
      <c r="D669" s="35">
        <v>7.592090000396E12</v>
      </c>
      <c r="E669" s="82" t="s">
        <v>1347</v>
      </c>
      <c r="F669" s="37">
        <v>5.452</v>
      </c>
      <c r="G669" s="38">
        <v>0.1</v>
      </c>
      <c r="H669" s="37">
        <f t="shared" si="10"/>
        <v>4.9068</v>
      </c>
      <c r="I669" s="37">
        <v>22.0</v>
      </c>
      <c r="J669" s="39">
        <v>45901.0</v>
      </c>
      <c r="K669" s="40"/>
      <c r="L669" s="41">
        <f>+K669*H669</f>
        <v>0.0</v>
      </c>
    </row>
    <row r="670" spans="8:8" ht="18.0" customHeight="1">
      <c r="A670" s="32" t="s">
        <v>22</v>
      </c>
      <c r="B670" s="33" t="s">
        <v>1348</v>
      </c>
      <c r="C670" s="40"/>
      <c r="D670" s="35">
        <v>7.592090000358E12</v>
      </c>
      <c r="E670" s="83" t="s">
        <v>1349</v>
      </c>
      <c r="F670" s="37">
        <v>4.35</v>
      </c>
      <c r="G670" s="38">
        <v>0.1</v>
      </c>
      <c r="H670" s="37">
        <f t="shared" si="10"/>
        <v>3.9149999999999996</v>
      </c>
      <c r="I670" s="37">
        <v>14.0</v>
      </c>
      <c r="J670" s="39">
        <v>45748.0</v>
      </c>
      <c r="K670" s="40"/>
      <c r="L670" s="41">
        <f>+K670*H670</f>
        <v>0.0</v>
      </c>
    </row>
    <row r="671" spans="8:8" ht="18.0" customHeight="1">
      <c r="A671" s="47" t="s">
        <v>34</v>
      </c>
      <c r="B671" s="33" t="s">
        <v>1350</v>
      </c>
      <c r="C671" s="40"/>
      <c r="D671" s="35">
        <v>7.592090000419E12</v>
      </c>
      <c r="E671" s="102" t="s">
        <v>1351</v>
      </c>
      <c r="F671" s="37">
        <v>7.83</v>
      </c>
      <c r="G671" s="38">
        <v>0.1</v>
      </c>
      <c r="H671" s="37">
        <f t="shared" si="10"/>
        <v>7.047</v>
      </c>
      <c r="I671" s="37">
        <v>28.0</v>
      </c>
      <c r="J671" s="39">
        <v>45901.0</v>
      </c>
      <c r="K671" s="40"/>
      <c r="L671" s="41">
        <f>+K671*H671</f>
        <v>0.0</v>
      </c>
    </row>
    <row r="672" spans="8:8" ht="18.0" customHeight="1">
      <c r="A672" s="47" t="s">
        <v>34</v>
      </c>
      <c r="B672" s="33" t="s">
        <v>1352</v>
      </c>
      <c r="C672" s="40"/>
      <c r="D672" s="35">
        <v>7.592090000433E12</v>
      </c>
      <c r="E672" s="102" t="s">
        <v>1353</v>
      </c>
      <c r="F672" s="37">
        <v>10.44</v>
      </c>
      <c r="G672" s="38">
        <v>0.1</v>
      </c>
      <c r="H672" s="37">
        <f t="shared" si="10"/>
        <v>9.395999999999999</v>
      </c>
      <c r="I672" s="37">
        <v>18.0</v>
      </c>
      <c r="J672" s="39">
        <v>45870.0</v>
      </c>
      <c r="K672" s="40"/>
      <c r="L672" s="41">
        <f>+K672*H672</f>
        <v>0.0</v>
      </c>
    </row>
    <row r="673" spans="8:8" ht="18.0" customHeight="1">
      <c r="A673" s="47" t="s">
        <v>34</v>
      </c>
      <c r="B673" s="33" t="s">
        <v>1354</v>
      </c>
      <c r="C673" s="40"/>
      <c r="D673" s="35">
        <v>7.592090000402E12</v>
      </c>
      <c r="E673" s="74" t="s">
        <v>1355</v>
      </c>
      <c r="F673" s="37">
        <v>5.336</v>
      </c>
      <c r="G673" s="38">
        <v>0.1</v>
      </c>
      <c r="H673" s="37">
        <f t="shared" si="10"/>
        <v>4.8024000000000004</v>
      </c>
      <c r="I673" s="37">
        <v>2.0</v>
      </c>
      <c r="J673" s="39">
        <v>45901.0</v>
      </c>
      <c r="K673" s="40"/>
      <c r="L673" s="41">
        <f>+K673*H673</f>
        <v>0.0</v>
      </c>
    </row>
    <row r="674" spans="8:8" ht="18.0" customHeight="1">
      <c r="A674" s="32" t="s">
        <v>22</v>
      </c>
      <c r="B674" s="33" t="s">
        <v>1356</v>
      </c>
      <c r="C674" s="40"/>
      <c r="D674" s="35">
        <v>7.59209000015E12</v>
      </c>
      <c r="E674" s="106" t="s">
        <v>1357</v>
      </c>
      <c r="F674" s="37">
        <v>7.7372</v>
      </c>
      <c r="G674" s="38">
        <v>0.1</v>
      </c>
      <c r="H674" s="37">
        <f t="shared" si="10"/>
        <v>6.96348</v>
      </c>
      <c r="I674" s="37">
        <v>59.0</v>
      </c>
      <c r="J674" s="39">
        <v>45870.0</v>
      </c>
      <c r="K674" s="40"/>
      <c r="L674" s="41">
        <f>+K674*H674</f>
        <v>0.0</v>
      </c>
    </row>
    <row r="675" spans="8:8" ht="18.0" customHeight="1">
      <c r="A675" s="47" t="s">
        <v>34</v>
      </c>
      <c r="B675" s="33" t="s">
        <v>1358</v>
      </c>
      <c r="C675" s="40"/>
      <c r="D675" s="35">
        <v>7.592090001591E12</v>
      </c>
      <c r="E675" s="69" t="s">
        <v>1359</v>
      </c>
      <c r="F675" s="37">
        <v>8.932</v>
      </c>
      <c r="G675" s="38">
        <v>0.1</v>
      </c>
      <c r="H675" s="37">
        <f t="shared" si="10"/>
        <v>8.0388</v>
      </c>
      <c r="I675" s="37">
        <v>5.0</v>
      </c>
      <c r="J675" s="39">
        <v>45839.0</v>
      </c>
      <c r="K675" s="40"/>
      <c r="L675" s="41">
        <f>+K675*H675</f>
        <v>0.0</v>
      </c>
    </row>
    <row r="676" spans="8:8" ht="18.0" customHeight="1">
      <c r="A676" s="32" t="s">
        <v>22</v>
      </c>
      <c r="B676" s="33" t="s">
        <v>1360</v>
      </c>
      <c r="C676" s="40"/>
      <c r="D676" s="35">
        <v>7.592090001584E12</v>
      </c>
      <c r="E676" s="76" t="s">
        <v>1361</v>
      </c>
      <c r="F676" s="37">
        <v>12.006</v>
      </c>
      <c r="G676" s="38">
        <v>0.1</v>
      </c>
      <c r="H676" s="37">
        <f t="shared" si="10"/>
        <v>10.8054</v>
      </c>
      <c r="I676" s="37">
        <v>19.0</v>
      </c>
      <c r="J676" s="39">
        <v>45870.0</v>
      </c>
      <c r="K676" s="40"/>
      <c r="L676" s="41">
        <f>+K676*H676</f>
        <v>0.0</v>
      </c>
    </row>
    <row r="677" spans="8:8" ht="18.0" customHeight="1">
      <c r="A677" s="32" t="s">
        <v>22</v>
      </c>
      <c r="B677" s="33" t="s">
        <v>1362</v>
      </c>
      <c r="C677" s="40"/>
      <c r="D677" s="35">
        <v>7.592090001607E12</v>
      </c>
      <c r="E677" s="59" t="s">
        <v>1363</v>
      </c>
      <c r="F677" s="37">
        <v>9.164</v>
      </c>
      <c r="G677" s="38">
        <v>0.1</v>
      </c>
      <c r="H677" s="37">
        <f t="shared" si="10"/>
        <v>8.2476</v>
      </c>
      <c r="I677" s="37">
        <v>9.0</v>
      </c>
      <c r="J677" s="39">
        <v>45809.0</v>
      </c>
      <c r="K677" s="40"/>
      <c r="L677" s="41">
        <f>+K677*H677</f>
        <v>0.0</v>
      </c>
    </row>
    <row r="678" spans="8:8" ht="18.0" customHeight="1">
      <c r="A678" s="32" t="s">
        <v>22</v>
      </c>
      <c r="B678" s="33" t="s">
        <v>1364</v>
      </c>
      <c r="C678" s="40"/>
      <c r="D678" s="35">
        <v>7.592090001362E12</v>
      </c>
      <c r="E678" s="44" t="s">
        <v>1365</v>
      </c>
      <c r="F678" s="37">
        <v>6.032</v>
      </c>
      <c r="G678" s="38">
        <v>0.1</v>
      </c>
      <c r="H678" s="37">
        <f t="shared" si="10"/>
        <v>5.4288</v>
      </c>
      <c r="I678" s="37">
        <v>15.0</v>
      </c>
      <c r="J678" s="39">
        <v>45809.0</v>
      </c>
      <c r="K678" s="40"/>
      <c r="L678" s="41">
        <f>+K678*H678</f>
        <v>0.0</v>
      </c>
    </row>
    <row r="679" spans="8:8" ht="18.0" customHeight="1">
      <c r="A679" s="32" t="s">
        <v>22</v>
      </c>
      <c r="B679" s="33" t="s">
        <v>1366</v>
      </c>
      <c r="C679" s="40"/>
      <c r="D679" s="35">
        <v>7.592090001546E12</v>
      </c>
      <c r="E679" s="71" t="s">
        <v>1367</v>
      </c>
      <c r="F679" s="37">
        <v>7.192</v>
      </c>
      <c r="G679" s="38">
        <v>0.1</v>
      </c>
      <c r="H679" s="37">
        <f t="shared" si="10"/>
        <v>6.4728</v>
      </c>
      <c r="I679" s="37">
        <v>15.0</v>
      </c>
      <c r="J679" s="39">
        <v>45809.0</v>
      </c>
      <c r="K679" s="40"/>
      <c r="L679" s="41">
        <f>+K679*H679</f>
        <v>0.0</v>
      </c>
    </row>
    <row r="680" spans="8:8" ht="18.0" customHeight="1">
      <c r="A680" s="32" t="s">
        <v>22</v>
      </c>
      <c r="B680" s="33" t="s">
        <v>1368</v>
      </c>
      <c r="C680" s="40"/>
      <c r="D680" s="35">
        <v>7.592090001348E12</v>
      </c>
      <c r="E680" s="68" t="s">
        <v>1369</v>
      </c>
      <c r="F680" s="37">
        <v>7.8764</v>
      </c>
      <c r="G680" s="38">
        <v>0.1</v>
      </c>
      <c r="H680" s="37">
        <f t="shared" si="10"/>
        <v>7.088760000000001</v>
      </c>
      <c r="I680" s="37">
        <v>27.0</v>
      </c>
      <c r="J680" s="39">
        <v>45839.0</v>
      </c>
      <c r="K680" s="40"/>
      <c r="L680" s="41">
        <f>+K680*H680</f>
        <v>0.0</v>
      </c>
    </row>
    <row r="681" spans="8:8" ht="18.0" customHeight="1">
      <c r="A681" s="42" t="s">
        <v>16</v>
      </c>
      <c r="B681" s="33" t="s">
        <v>1370</v>
      </c>
      <c r="C681" s="40"/>
      <c r="D681" s="35">
        <v>7.591062901105E12</v>
      </c>
      <c r="E681" s="66" t="s">
        <v>1371</v>
      </c>
      <c r="F681" s="37">
        <v>2.38</v>
      </c>
      <c r="G681" s="38">
        <v>0.1</v>
      </c>
      <c r="H681" s="37">
        <f t="shared" si="10"/>
        <v>2.142</v>
      </c>
      <c r="I681" s="37">
        <v>33.0</v>
      </c>
      <c r="J681" s="39">
        <v>45733.0</v>
      </c>
      <c r="K681" s="40"/>
      <c r="L681" s="41">
        <f>+K681*H681</f>
        <v>0.0</v>
      </c>
    </row>
    <row r="682" spans="8:8" ht="18.0" customHeight="1">
      <c r="A682" s="42" t="s">
        <v>16</v>
      </c>
      <c r="B682" s="33" t="s">
        <v>1372</v>
      </c>
      <c r="C682" s="40"/>
      <c r="D682" s="35">
        <v>7.591062901082E12</v>
      </c>
      <c r="E682" s="66" t="s">
        <v>1373</v>
      </c>
      <c r="F682" s="37">
        <v>2.32</v>
      </c>
      <c r="G682" s="38">
        <v>0.1</v>
      </c>
      <c r="H682" s="37">
        <f t="shared" si="10"/>
        <v>2.0879999999999996</v>
      </c>
      <c r="I682" s="37">
        <v>2.0</v>
      </c>
      <c r="J682" s="39">
        <v>45233.0</v>
      </c>
      <c r="K682" s="40"/>
      <c r="L682" s="41">
        <f>+K682*H682</f>
        <v>0.0</v>
      </c>
    </row>
    <row r="683" spans="8:8" ht="18.0" customHeight="1">
      <c r="A683" s="42" t="s">
        <v>16</v>
      </c>
      <c r="B683" s="33" t="s">
        <v>1374</v>
      </c>
      <c r="C683" s="34" t="s">
        <v>24</v>
      </c>
      <c r="D683" s="35">
        <v>7.591062902379E12</v>
      </c>
      <c r="E683" s="44" t="s">
        <v>1375</v>
      </c>
      <c r="F683" s="37">
        <v>1.05</v>
      </c>
      <c r="G683" s="38">
        <v>0.1</v>
      </c>
      <c r="H683" s="37">
        <f t="shared" si="10"/>
        <v>0.9450000000000001</v>
      </c>
      <c r="I683" s="37">
        <v>191.0</v>
      </c>
      <c r="J683" s="39">
        <v>45565.0</v>
      </c>
      <c r="K683" s="40"/>
      <c r="L683" s="41">
        <f>+K683*H683</f>
        <v>0.0</v>
      </c>
    </row>
    <row r="684" spans="8:8" ht="18.0" customHeight="1">
      <c r="A684" s="42" t="s">
        <v>16</v>
      </c>
      <c r="B684" s="33" t="s">
        <v>1376</v>
      </c>
      <c r="C684" s="34" t="s">
        <v>24</v>
      </c>
      <c r="D684" s="35">
        <v>7.591062902546E12</v>
      </c>
      <c r="E684" s="44" t="s">
        <v>1377</v>
      </c>
      <c r="F684" s="37">
        <v>0.7</v>
      </c>
      <c r="G684" s="38">
        <v>0.1</v>
      </c>
      <c r="H684" s="37">
        <f t="shared" si="10"/>
        <v>0.6299999999999999</v>
      </c>
      <c r="I684" s="37">
        <v>458.0</v>
      </c>
      <c r="J684" s="39">
        <v>45199.0</v>
      </c>
      <c r="K684" s="40"/>
      <c r="L684" s="41">
        <f>+K684*H684</f>
        <v>0.0</v>
      </c>
    </row>
    <row r="685" spans="8:8" ht="18.0" customHeight="1">
      <c r="A685" s="42" t="s">
        <v>16</v>
      </c>
      <c r="B685" s="33" t="s">
        <v>1378</v>
      </c>
      <c r="C685" s="34" t="s">
        <v>24</v>
      </c>
      <c r="D685" s="35">
        <v>7.591062902539E12</v>
      </c>
      <c r="E685" s="44" t="s">
        <v>1379</v>
      </c>
      <c r="F685" s="37">
        <v>2.15</v>
      </c>
      <c r="G685" s="38">
        <v>0.1</v>
      </c>
      <c r="H685" s="37">
        <f t="shared" si="10"/>
        <v>1.9349999999999998</v>
      </c>
      <c r="I685" s="37">
        <v>328.0</v>
      </c>
      <c r="J685" s="39">
        <v>45229.0</v>
      </c>
      <c r="K685" s="40"/>
      <c r="L685" s="41">
        <f>+K685*H685</f>
        <v>0.0</v>
      </c>
    </row>
    <row r="686" spans="8:8" ht="18.0" customHeight="1">
      <c r="A686" s="65" t="s">
        <v>70</v>
      </c>
      <c r="B686" s="33" t="s">
        <v>1380</v>
      </c>
      <c r="C686" s="34" t="s">
        <v>24</v>
      </c>
      <c r="D686" s="35">
        <v>7.591062013082E12</v>
      </c>
      <c r="E686" s="66" t="s">
        <v>1381</v>
      </c>
      <c r="F686" s="37">
        <v>2.0</v>
      </c>
      <c r="G686" s="38">
        <v>0.1</v>
      </c>
      <c r="H686" s="37">
        <f t="shared" si="10"/>
        <v>1.8</v>
      </c>
      <c r="I686" s="37">
        <v>358.0</v>
      </c>
      <c r="J686" s="39">
        <v>45960.0</v>
      </c>
      <c r="K686" s="40"/>
      <c r="L686" s="41">
        <f>+K686*H686</f>
        <v>0.0</v>
      </c>
    </row>
    <row r="687" spans="8:8" ht="18.0" customHeight="1">
      <c r="A687" s="42" t="s">
        <v>16</v>
      </c>
      <c r="B687" s="33" t="s">
        <v>1382</v>
      </c>
      <c r="C687" s="40"/>
      <c r="D687" s="35">
        <v>7.591062010616E12</v>
      </c>
      <c r="E687" s="102" t="s">
        <v>1383</v>
      </c>
      <c r="F687" s="37">
        <v>2.85</v>
      </c>
      <c r="G687" s="38">
        <v>0.1</v>
      </c>
      <c r="H687" s="37">
        <f t="shared" si="10"/>
        <v>2.565</v>
      </c>
      <c r="I687" s="37">
        <v>116.0</v>
      </c>
      <c r="J687" s="39">
        <v>45245.0</v>
      </c>
      <c r="K687" s="40"/>
      <c r="L687" s="41">
        <f>+K687*H687</f>
        <v>0.0</v>
      </c>
    </row>
    <row r="688" spans="8:8" ht="18.0" customHeight="1">
      <c r="A688" s="65" t="s">
        <v>70</v>
      </c>
      <c r="B688" s="33" t="s">
        <v>1384</v>
      </c>
      <c r="C688" s="40"/>
      <c r="D688" s="35">
        <v>7.592454891332E12</v>
      </c>
      <c r="E688" s="63" t="s">
        <v>1385</v>
      </c>
      <c r="F688" s="37">
        <v>2.8</v>
      </c>
      <c r="G688" s="38">
        <v>0.1</v>
      </c>
      <c r="H688" s="37">
        <f t="shared" si="10"/>
        <v>2.5199999999999996</v>
      </c>
      <c r="I688" s="37">
        <v>27.0</v>
      </c>
      <c r="J688" s="39">
        <v>45437.0</v>
      </c>
      <c r="K688" s="40"/>
      <c r="L688" s="41">
        <f>+K688*H688</f>
        <v>0.0</v>
      </c>
    </row>
    <row r="689" spans="8:8" ht="18.0" customHeight="1">
      <c r="A689" s="65" t="s">
        <v>70</v>
      </c>
      <c r="B689" s="33" t="s">
        <v>1386</v>
      </c>
      <c r="C689" s="40"/>
      <c r="D689" s="35">
        <v>7.592454891349E12</v>
      </c>
      <c r="E689" s="61" t="s">
        <v>1387</v>
      </c>
      <c r="F689" s="37">
        <v>2.8</v>
      </c>
      <c r="G689" s="38">
        <v>0.1</v>
      </c>
      <c r="H689" s="37">
        <f t="shared" si="10"/>
        <v>2.5199999999999996</v>
      </c>
      <c r="I689" s="37">
        <v>46.0</v>
      </c>
      <c r="J689" s="39">
        <v>45554.0</v>
      </c>
      <c r="K689" s="40"/>
      <c r="L689" s="41">
        <f>+K689*H689</f>
        <v>0.0</v>
      </c>
    </row>
    <row r="690" spans="8:8" ht="18.0" customHeight="1">
      <c r="A690" s="65" t="s">
        <v>70</v>
      </c>
      <c r="B690" s="33" t="s">
        <v>1388</v>
      </c>
      <c r="C690" s="40"/>
      <c r="D690" s="35">
        <v>7.592454891356E12</v>
      </c>
      <c r="E690" s="63" t="s">
        <v>1389</v>
      </c>
      <c r="F690" s="37">
        <v>2.8</v>
      </c>
      <c r="G690" s="38">
        <v>0.1</v>
      </c>
      <c r="H690" s="37">
        <f t="shared" si="10"/>
        <v>2.5199999999999996</v>
      </c>
      <c r="I690" s="37">
        <v>81.0</v>
      </c>
      <c r="J690" s="39">
        <v>45555.0</v>
      </c>
      <c r="K690" s="40"/>
      <c r="L690" s="41">
        <f>+K690*H690</f>
        <v>0.0</v>
      </c>
    </row>
    <row r="691" spans="8:8" ht="18.0" customHeight="1">
      <c r="A691" s="65" t="s">
        <v>70</v>
      </c>
      <c r="B691" s="50" t="s">
        <v>1390</v>
      </c>
      <c r="C691" s="40"/>
      <c r="D691" s="35">
        <v>7.591196007162E12</v>
      </c>
      <c r="E691" s="66" t="s">
        <v>1391</v>
      </c>
      <c r="F691" s="37">
        <v>6.38</v>
      </c>
      <c r="G691" s="38">
        <v>0.1</v>
      </c>
      <c r="H691" s="37">
        <f t="shared" si="10"/>
        <v>5.742</v>
      </c>
      <c r="I691" s="37">
        <v>334.0</v>
      </c>
      <c r="J691" s="39">
        <v>45557.0</v>
      </c>
      <c r="K691" s="40"/>
      <c r="L691" s="41">
        <f>+K691*H691</f>
        <v>0.0</v>
      </c>
    </row>
    <row r="692" spans="8:8" ht="18.0" customHeight="1">
      <c r="A692" s="65" t="s">
        <v>70</v>
      </c>
      <c r="B692" s="33" t="s">
        <v>1392</v>
      </c>
      <c r="C692" s="40"/>
      <c r="D692" s="35">
        <v>7.591196002112E12</v>
      </c>
      <c r="E692" s="89" t="s">
        <v>1393</v>
      </c>
      <c r="F692" s="37">
        <v>9.16</v>
      </c>
      <c r="G692" s="38">
        <v>0.1</v>
      </c>
      <c r="H692" s="37">
        <f t="shared" si="10"/>
        <v>8.244</v>
      </c>
      <c r="I692" s="37">
        <v>184.0</v>
      </c>
      <c r="J692" s="39">
        <v>45542.0</v>
      </c>
      <c r="K692" s="40"/>
      <c r="L692" s="41">
        <f>+K692*H692</f>
        <v>0.0</v>
      </c>
    </row>
    <row r="693" spans="8:8" ht="18.0" customHeight="1">
      <c r="A693" s="65" t="s">
        <v>70</v>
      </c>
      <c r="B693" s="33" t="s">
        <v>1394</v>
      </c>
      <c r="C693" s="40"/>
      <c r="D693" s="35">
        <v>7.591196000644E12</v>
      </c>
      <c r="E693" s="74" t="s">
        <v>1395</v>
      </c>
      <c r="F693" s="37">
        <v>7.38</v>
      </c>
      <c r="G693" s="38">
        <v>0.1</v>
      </c>
      <c r="H693" s="37">
        <f t="shared" si="10"/>
        <v>6.6419999999999995</v>
      </c>
      <c r="I693" s="37">
        <v>314.0</v>
      </c>
      <c r="J693" s="39">
        <v>45432.0</v>
      </c>
      <c r="K693" s="40"/>
      <c r="L693" s="41">
        <f>+K693*H693</f>
        <v>0.0</v>
      </c>
    </row>
    <row r="694" spans="8:8" ht="18.0" customHeight="1">
      <c r="A694" s="65" t="s">
        <v>70</v>
      </c>
      <c r="B694" s="33" t="s">
        <v>1396</v>
      </c>
      <c r="C694" s="40"/>
      <c r="D694" s="35">
        <v>7.460840419159E12</v>
      </c>
      <c r="E694" s="63" t="s">
        <v>1397</v>
      </c>
      <c r="F694" s="37">
        <v>26.15</v>
      </c>
      <c r="G694" s="38">
        <v>0.1</v>
      </c>
      <c r="H694" s="37">
        <f t="shared" si="10"/>
        <v>23.534999999999997</v>
      </c>
      <c r="I694" s="37">
        <v>33.0</v>
      </c>
      <c r="J694" s="39">
        <v>45381.0</v>
      </c>
      <c r="K694" s="40"/>
      <c r="L694" s="41">
        <f>+K694*H694</f>
        <v>0.0</v>
      </c>
    </row>
    <row r="695" spans="8:8" ht="18.0" customHeight="1">
      <c r="A695" s="65" t="s">
        <v>70</v>
      </c>
      <c r="B695" s="33" t="s">
        <v>1398</v>
      </c>
      <c r="C695" s="34" t="s">
        <v>24</v>
      </c>
      <c r="D695" s="35">
        <v>7.595152002451E12</v>
      </c>
      <c r="E695" s="61" t="s">
        <v>1399</v>
      </c>
      <c r="F695" s="37">
        <v>9.8</v>
      </c>
      <c r="G695" s="38">
        <v>0.1</v>
      </c>
      <c r="H695" s="37">
        <f t="shared" si="10"/>
        <v>8.82</v>
      </c>
      <c r="I695" s="37">
        <v>30.0</v>
      </c>
      <c r="J695" s="39">
        <v>45290.0</v>
      </c>
      <c r="K695" s="40"/>
      <c r="L695" s="41">
        <f>+K695*H695</f>
        <v>0.0</v>
      </c>
    </row>
    <row r="696" spans="8:8" ht="18.0" customHeight="1">
      <c r="A696" s="65" t="s">
        <v>70</v>
      </c>
      <c r="B696" s="33" t="s">
        <v>1400</v>
      </c>
      <c r="C696" s="40"/>
      <c r="D696" s="35">
        <v>8.908010870274E12</v>
      </c>
      <c r="E696" s="44" t="s">
        <v>1401</v>
      </c>
      <c r="F696" s="37">
        <v>9.8</v>
      </c>
      <c r="G696" s="38">
        <v>0.1</v>
      </c>
      <c r="H696" s="37">
        <f t="shared" si="10"/>
        <v>8.82</v>
      </c>
      <c r="I696" s="37">
        <v>74.0</v>
      </c>
      <c r="J696" s="39">
        <v>45716.0</v>
      </c>
      <c r="K696" s="40"/>
      <c r="L696" s="41">
        <f>+K696*H696</f>
        <v>0.0</v>
      </c>
    </row>
    <row r="697" spans="8:8" ht="18.0" customHeight="1">
      <c r="A697" s="65" t="s">
        <v>70</v>
      </c>
      <c r="B697" s="50" t="s">
        <v>1402</v>
      </c>
      <c r="C697" s="40"/>
      <c r="D697" s="35">
        <v>7.598252101529E12</v>
      </c>
      <c r="E697" s="49" t="s">
        <v>1403</v>
      </c>
      <c r="F697" s="37">
        <v>10.8</v>
      </c>
      <c r="G697" s="38">
        <v>0.1</v>
      </c>
      <c r="H697" s="37">
        <f t="shared" si="10"/>
        <v>9.72</v>
      </c>
      <c r="I697" s="37">
        <v>35.0</v>
      </c>
      <c r="J697" s="39">
        <v>45746.0</v>
      </c>
      <c r="K697" s="40"/>
      <c r="L697" s="41">
        <f>+K697*H697</f>
        <v>0.0</v>
      </c>
    </row>
    <row r="698" spans="8:8" ht="18.0" customHeight="1">
      <c r="A698" s="65" t="s">
        <v>70</v>
      </c>
      <c r="B698" s="33" t="s">
        <v>1404</v>
      </c>
      <c r="C698" s="40"/>
      <c r="D698" s="55">
        <v>7.88070552765E11</v>
      </c>
      <c r="E698" s="81" t="s">
        <v>1405</v>
      </c>
      <c r="F698" s="37">
        <v>9.8</v>
      </c>
      <c r="G698" s="38">
        <v>0.1</v>
      </c>
      <c r="H698" s="37">
        <f t="shared" si="10"/>
        <v>8.82</v>
      </c>
      <c r="I698" s="37">
        <v>353.0</v>
      </c>
      <c r="J698" s="39">
        <v>45777.0</v>
      </c>
      <c r="K698" s="40"/>
      <c r="L698" s="41">
        <f>+K698*H698</f>
        <v>0.0</v>
      </c>
    </row>
    <row r="699" spans="8:8" ht="18.0" customHeight="1">
      <c r="A699" s="42" t="s">
        <v>16</v>
      </c>
      <c r="B699" s="33" t="s">
        <v>1406</v>
      </c>
      <c r="C699" s="40"/>
      <c r="D699" s="35">
        <v>7.703763861002E12</v>
      </c>
      <c r="E699" s="66" t="s">
        <v>1407</v>
      </c>
      <c r="F699" s="37">
        <v>7.15</v>
      </c>
      <c r="G699" s="38">
        <v>0.1</v>
      </c>
      <c r="H699" s="37">
        <f t="shared" si="10"/>
        <v>6.4350000000000005</v>
      </c>
      <c r="I699" s="37">
        <v>18.0</v>
      </c>
      <c r="J699" s="39">
        <v>45513.0</v>
      </c>
      <c r="K699" s="40"/>
      <c r="L699" s="41">
        <f>+K699*H699</f>
        <v>0.0</v>
      </c>
    </row>
    <row r="700" spans="8:8" ht="18.0" customHeight="1">
      <c r="A700" s="98" t="s">
        <v>260</v>
      </c>
      <c r="B700" s="33" t="s">
        <v>1408</v>
      </c>
      <c r="C700" s="40"/>
      <c r="D700" s="55">
        <v>8.10028130548E11</v>
      </c>
      <c r="E700" s="64" t="s">
        <v>1409</v>
      </c>
      <c r="F700" s="37">
        <v>12.0</v>
      </c>
      <c r="G700" s="38">
        <v>0.1</v>
      </c>
      <c r="H700" s="37">
        <f t="shared" si="10"/>
        <v>10.8</v>
      </c>
      <c r="I700" s="37">
        <v>9.0</v>
      </c>
      <c r="J700" s="39">
        <v>46446.0</v>
      </c>
      <c r="K700" s="40"/>
      <c r="L700" s="41">
        <f>+K700*H700</f>
        <v>0.0</v>
      </c>
    </row>
    <row r="701" spans="8:8" ht="18.0" customHeight="1">
      <c r="A701" s="42" t="s">
        <v>16</v>
      </c>
      <c r="B701" s="33" t="s">
        <v>1410</v>
      </c>
      <c r="C701" s="40"/>
      <c r="D701" s="35">
        <v>7.750215025475E12</v>
      </c>
      <c r="E701" s="115" t="s">
        <v>1411</v>
      </c>
      <c r="F701" s="37">
        <v>30.0</v>
      </c>
      <c r="G701" s="38">
        <v>0.1</v>
      </c>
      <c r="H701" s="37">
        <f t="shared" si="10"/>
        <v>27.0</v>
      </c>
      <c r="I701" s="37">
        <v>4.0</v>
      </c>
      <c r="J701" s="39">
        <v>45809.0</v>
      </c>
      <c r="K701" s="40"/>
      <c r="L701" s="41">
        <f>+K701*H701</f>
        <v>0.0</v>
      </c>
    </row>
    <row r="702" spans="8:8" ht="18.0" customHeight="1">
      <c r="A702" s="42" t="s">
        <v>16</v>
      </c>
      <c r="B702" s="33" t="s">
        <v>1412</v>
      </c>
      <c r="C702" s="40"/>
      <c r="D702" s="67">
        <v>1.8901790712397E13</v>
      </c>
      <c r="E702" s="103" t="s">
        <v>1413</v>
      </c>
      <c r="F702" s="37">
        <v>16.0</v>
      </c>
      <c r="G702" s="38">
        <v>0.1</v>
      </c>
      <c r="H702" s="37">
        <f t="shared" si="10"/>
        <v>14.4</v>
      </c>
      <c r="I702" s="37">
        <v>29.0</v>
      </c>
      <c r="J702" s="39">
        <v>45412.0</v>
      </c>
      <c r="K702" s="40"/>
      <c r="L702" s="41">
        <f>+K702*H702</f>
        <v>0.0</v>
      </c>
    </row>
    <row r="703" spans="8:8" ht="18.0" customHeight="1">
      <c r="A703" s="42" t="s">
        <v>16</v>
      </c>
      <c r="B703" s="33" t="s">
        <v>1414</v>
      </c>
      <c r="C703" s="40"/>
      <c r="D703" s="35">
        <v>7.598307000586E12</v>
      </c>
      <c r="E703" s="81" t="s">
        <v>1415</v>
      </c>
      <c r="F703" s="37">
        <v>1.9</v>
      </c>
      <c r="G703" s="38">
        <v>0.1</v>
      </c>
      <c r="H703" s="37">
        <f t="shared" si="10"/>
        <v>1.71</v>
      </c>
      <c r="I703" s="37">
        <v>95.0</v>
      </c>
      <c r="J703" s="39">
        <v>45748.0</v>
      </c>
      <c r="K703" s="40"/>
      <c r="L703" s="41">
        <f>+K703*H703</f>
        <v>0.0</v>
      </c>
    </row>
    <row r="704" spans="8:8" ht="18.0" customHeight="1">
      <c r="A704" s="84" t="s">
        <v>151</v>
      </c>
      <c r="B704" s="33" t="s">
        <v>1416</v>
      </c>
      <c r="C704" s="34" t="s">
        <v>24</v>
      </c>
      <c r="D704" s="35">
        <v>7.598429001355E12</v>
      </c>
      <c r="E704" s="96" t="s">
        <v>1417</v>
      </c>
      <c r="F704" s="37">
        <v>7.0</v>
      </c>
      <c r="G704" s="38">
        <v>0.1</v>
      </c>
      <c r="H704" s="37">
        <f t="shared" si="10"/>
        <v>6.3</v>
      </c>
      <c r="I704" s="37">
        <v>20.0</v>
      </c>
      <c r="J704" s="39">
        <v>45505.0</v>
      </c>
      <c r="K704" s="40"/>
      <c r="L704" s="41">
        <f>+K704*H704</f>
        <v>0.0</v>
      </c>
    </row>
    <row r="705" spans="8:8" ht="18.0" customHeight="1">
      <c r="A705" s="65" t="s">
        <v>70</v>
      </c>
      <c r="B705" s="50" t="s">
        <v>1418</v>
      </c>
      <c r="C705" s="40"/>
      <c r="D705" s="35">
        <v>7.592782000338E12</v>
      </c>
      <c r="E705" s="97" t="s">
        <v>1419</v>
      </c>
      <c r="F705" s="37">
        <v>6.1</v>
      </c>
      <c r="G705" s="38">
        <v>0.1</v>
      </c>
      <c r="H705" s="37">
        <f t="shared" si="10"/>
        <v>5.489999999999999</v>
      </c>
      <c r="I705" s="37">
        <v>38.0</v>
      </c>
      <c r="J705" s="39">
        <v>45473.0</v>
      </c>
      <c r="K705" s="40"/>
      <c r="L705" s="41">
        <f>+K705*H705</f>
        <v>0.0</v>
      </c>
    </row>
    <row r="706" spans="8:8" ht="18.0" customHeight="1">
      <c r="A706" s="42" t="s">
        <v>16</v>
      </c>
      <c r="B706" s="33" t="s">
        <v>1420</v>
      </c>
      <c r="C706" s="40"/>
      <c r="D706" s="55">
        <v>7.33739006943E11</v>
      </c>
      <c r="E706" s="79" t="s">
        <v>1421</v>
      </c>
      <c r="F706" s="37">
        <v>20.8</v>
      </c>
      <c r="G706" s="38">
        <v>0.1</v>
      </c>
      <c r="H706" s="37">
        <f t="shared" si="10"/>
        <v>18.72</v>
      </c>
      <c r="I706" s="37">
        <v>8.0</v>
      </c>
      <c r="J706" s="39">
        <v>45642.0</v>
      </c>
      <c r="K706" s="40"/>
      <c r="L706" s="41">
        <f>+K706*H706</f>
        <v>0.0</v>
      </c>
    </row>
    <row r="707" spans="8:8" ht="18.0" customHeight="1">
      <c r="A707" s="42" t="s">
        <v>16</v>
      </c>
      <c r="B707" s="33" t="s">
        <v>1422</v>
      </c>
      <c r="C707" s="40"/>
      <c r="D707" s="35">
        <v>8.906085133416E12</v>
      </c>
      <c r="E707" s="49" t="s">
        <v>1423</v>
      </c>
      <c r="F707" s="37">
        <v>12.0</v>
      </c>
      <c r="G707" s="38">
        <v>0.1</v>
      </c>
      <c r="H707" s="37">
        <f t="shared" si="10"/>
        <v>10.8</v>
      </c>
      <c r="I707" s="37">
        <v>34.0</v>
      </c>
      <c r="J707" s="39">
        <v>45626.0</v>
      </c>
      <c r="K707" s="40"/>
      <c r="L707" s="41">
        <f>+K707*H707</f>
        <v>0.0</v>
      </c>
    </row>
    <row r="708" spans="8:8" ht="18.0" customHeight="1">
      <c r="A708" s="65" t="s">
        <v>70</v>
      </c>
      <c r="B708" s="33" t="s">
        <v>1424</v>
      </c>
      <c r="C708" s="40"/>
      <c r="D708" s="35">
        <v>7.898495603799E12</v>
      </c>
      <c r="E708" s="111" t="s">
        <v>1425</v>
      </c>
      <c r="F708" s="37">
        <v>2.1</v>
      </c>
      <c r="G708" s="38">
        <v>0.1</v>
      </c>
      <c r="H708" s="37">
        <f t="shared" si="10"/>
        <v>1.8900000000000001</v>
      </c>
      <c r="I708" s="37">
        <v>2.0</v>
      </c>
      <c r="J708" s="39">
        <v>45200.0</v>
      </c>
      <c r="K708" s="40"/>
      <c r="L708" s="41">
        <f>+K708*H708</f>
        <v>0.0</v>
      </c>
    </row>
    <row r="709" spans="8:8" ht="18.0" customHeight="1">
      <c r="A709" s="42" t="s">
        <v>16</v>
      </c>
      <c r="B709" s="33" t="s">
        <v>1426</v>
      </c>
      <c r="C709" s="40"/>
      <c r="D709" s="35">
        <v>7.598008000786E12</v>
      </c>
      <c r="E709" s="75" t="s">
        <v>1427</v>
      </c>
      <c r="F709" s="37">
        <v>7.8</v>
      </c>
      <c r="G709" s="38">
        <v>0.1</v>
      </c>
      <c r="H709" s="37">
        <f t="shared" si="10"/>
        <v>7.02</v>
      </c>
      <c r="I709" s="37">
        <v>39.0</v>
      </c>
      <c r="J709" s="39">
        <v>45656.0</v>
      </c>
      <c r="K709" s="40"/>
      <c r="L709" s="41">
        <f>+K709*H709</f>
        <v>0.0</v>
      </c>
    </row>
    <row r="710" spans="8:8" ht="18.0" customHeight="1">
      <c r="A710" s="42" t="s">
        <v>16</v>
      </c>
      <c r="B710" s="50" t="s">
        <v>1428</v>
      </c>
      <c r="C710" s="40"/>
      <c r="D710" s="35">
        <v>7.593089001103E12</v>
      </c>
      <c r="E710" s="51" t="s">
        <v>1429</v>
      </c>
      <c r="F710" s="37">
        <v>5.6</v>
      </c>
      <c r="G710" s="38">
        <v>0.1</v>
      </c>
      <c r="H710" s="37">
        <f t="shared" si="10"/>
        <v>5.039999999999999</v>
      </c>
      <c r="I710" s="37">
        <v>37.0</v>
      </c>
      <c r="J710" s="39">
        <v>45442.0</v>
      </c>
      <c r="K710" s="40"/>
      <c r="L710" s="41">
        <f>+K710*H710</f>
        <v>0.0</v>
      </c>
    </row>
    <row r="711" spans="8:8" ht="18.0" customHeight="1">
      <c r="A711" s="42" t="s">
        <v>16</v>
      </c>
      <c r="B711" s="33" t="s">
        <v>1430</v>
      </c>
      <c r="C711" s="40"/>
      <c r="D711" s="55">
        <v>7.33739100047E11</v>
      </c>
      <c r="E711" s="88" t="s">
        <v>1431</v>
      </c>
      <c r="F711" s="37">
        <v>18.2</v>
      </c>
      <c r="G711" s="38">
        <v>0.1</v>
      </c>
      <c r="H711" s="37">
        <f t="shared" si="10"/>
        <v>16.38</v>
      </c>
      <c r="I711" s="37">
        <v>2.0</v>
      </c>
      <c r="J711" s="39">
        <v>46250.0</v>
      </c>
      <c r="K711" s="40"/>
      <c r="L711" s="41">
        <f>+K711*H711</f>
        <v>0.0</v>
      </c>
    </row>
    <row r="712" spans="8:8" ht="18.0" customHeight="1">
      <c r="A712" s="42" t="s">
        <v>16</v>
      </c>
      <c r="B712" s="50" t="s">
        <v>1432</v>
      </c>
      <c r="C712" s="40"/>
      <c r="D712" s="35">
        <v>7.593089001097E12</v>
      </c>
      <c r="E712" s="86" t="s">
        <v>1433</v>
      </c>
      <c r="F712" s="37">
        <v>6.3</v>
      </c>
      <c r="G712" s="38">
        <v>0.1</v>
      </c>
      <c r="H712" s="37">
        <f t="shared" si="10"/>
        <v>5.67</v>
      </c>
      <c r="I712" s="37">
        <v>48.0</v>
      </c>
      <c r="J712" s="39">
        <v>45565.0</v>
      </c>
      <c r="K712" s="40"/>
      <c r="L712" s="41">
        <f>+K712*H712</f>
        <v>0.0</v>
      </c>
    </row>
    <row r="713" spans="8:8" ht="18.0" customHeight="1">
      <c r="A713" s="42" t="s">
        <v>16</v>
      </c>
      <c r="B713" s="33" t="s">
        <v>1434</v>
      </c>
      <c r="C713" s="40"/>
      <c r="D713" s="35">
        <v>7.467922682647E12</v>
      </c>
      <c r="E713" s="111" t="s">
        <v>1435</v>
      </c>
      <c r="F713" s="37">
        <v>16.0</v>
      </c>
      <c r="G713" s="38">
        <v>0.1</v>
      </c>
      <c r="H713" s="37">
        <f t="shared" si="10"/>
        <v>14.4</v>
      </c>
      <c r="I713" s="37">
        <v>25.0</v>
      </c>
      <c r="J713" s="39">
        <v>45717.0</v>
      </c>
      <c r="K713" s="40"/>
      <c r="L713" s="41">
        <f>+K713*H713</f>
        <v>0.0</v>
      </c>
    </row>
    <row r="714" spans="8:8" ht="18.0" customHeight="1">
      <c r="A714" s="42" t="s">
        <v>16</v>
      </c>
      <c r="B714" s="33" t="s">
        <v>1436</v>
      </c>
      <c r="C714" s="40"/>
      <c r="D714" s="35">
        <v>7.467922682319E12</v>
      </c>
      <c r="E714" s="86" t="s">
        <v>1437</v>
      </c>
      <c r="F714" s="37">
        <v>9.9</v>
      </c>
      <c r="G714" s="38">
        <v>0.1</v>
      </c>
      <c r="H714" s="37">
        <f t="shared" si="10"/>
        <v>8.91</v>
      </c>
      <c r="I714" s="37">
        <v>46.0</v>
      </c>
      <c r="J714" s="39">
        <v>45746.0</v>
      </c>
      <c r="K714" s="40"/>
      <c r="L714" s="41">
        <f>+K714*H714</f>
        <v>0.0</v>
      </c>
    </row>
    <row r="715" spans="8:8" ht="18.0" customHeight="1">
      <c r="A715" s="42" t="s">
        <v>16</v>
      </c>
      <c r="B715" s="33" t="s">
        <v>1438</v>
      </c>
      <c r="C715" s="40"/>
      <c r="D715" s="35">
        <v>7.46792268276E12</v>
      </c>
      <c r="E715" s="102" t="s">
        <v>1439</v>
      </c>
      <c r="F715" s="37">
        <v>11.0</v>
      </c>
      <c r="G715" s="38">
        <v>0.1</v>
      </c>
      <c r="H715" s="37">
        <f t="shared" si="10"/>
        <v>9.9</v>
      </c>
      <c r="I715" s="37">
        <v>12.0</v>
      </c>
      <c r="J715" s="39">
        <v>45689.0</v>
      </c>
      <c r="K715" s="40"/>
      <c r="L715" s="41">
        <f>+K715*H715</f>
        <v>0.0</v>
      </c>
    </row>
    <row r="716" spans="8:8" ht="18.0" customHeight="1">
      <c r="A716" s="42" t="s">
        <v>16</v>
      </c>
      <c r="B716" s="33" t="s">
        <v>1440</v>
      </c>
      <c r="C716" s="34" t="s">
        <v>24</v>
      </c>
      <c r="D716" s="35">
        <v>7.592601100744E12</v>
      </c>
      <c r="E716" s="44" t="s">
        <v>1441</v>
      </c>
      <c r="F716" s="37">
        <v>1.85</v>
      </c>
      <c r="G716" s="38">
        <v>0.1</v>
      </c>
      <c r="H716" s="37">
        <f t="shared" si="11" ref="H716:H779">+F716-F716*G716</f>
        <v>1.665</v>
      </c>
      <c r="I716" s="37">
        <v>80.0</v>
      </c>
      <c r="J716" s="39">
        <v>45565.0</v>
      </c>
      <c r="K716" s="40"/>
      <c r="L716" s="41">
        <f>+K716*H716</f>
        <v>0.0</v>
      </c>
    </row>
    <row r="717" spans="8:8" ht="18.0" customHeight="1">
      <c r="A717" s="42" t="s">
        <v>16</v>
      </c>
      <c r="B717" s="50" t="s">
        <v>1442</v>
      </c>
      <c r="C717" s="40"/>
      <c r="D717" s="35">
        <v>7.591519008487E12</v>
      </c>
      <c r="E717" s="66" t="s">
        <v>1443</v>
      </c>
      <c r="F717" s="37">
        <v>3.59</v>
      </c>
      <c r="G717" s="38">
        <v>0.1</v>
      </c>
      <c r="H717" s="37">
        <f t="shared" si="11"/>
        <v>3.231</v>
      </c>
      <c r="I717" s="37">
        <v>213.0</v>
      </c>
      <c r="J717" s="39">
        <v>45748.0</v>
      </c>
      <c r="K717" s="40"/>
      <c r="L717" s="41">
        <f>+K717*H717</f>
        <v>0.0</v>
      </c>
    </row>
    <row r="718" spans="8:8" ht="18.0" customHeight="1">
      <c r="A718" s="42" t="s">
        <v>16</v>
      </c>
      <c r="B718" s="33" t="s">
        <v>1444</v>
      </c>
      <c r="C718" s="40"/>
      <c r="D718" s="35">
        <v>7.591243807585E12</v>
      </c>
      <c r="E718" s="102" t="s">
        <v>1445</v>
      </c>
      <c r="F718" s="37">
        <v>7.54</v>
      </c>
      <c r="G718" s="38">
        <v>0.1</v>
      </c>
      <c r="H718" s="37">
        <f t="shared" si="11"/>
        <v>6.786</v>
      </c>
      <c r="I718" s="37">
        <v>14.0</v>
      </c>
      <c r="J718" s="39">
        <v>45442.0</v>
      </c>
      <c r="K718" s="40"/>
      <c r="L718" s="41">
        <f>+K718*H718</f>
        <v>0.0</v>
      </c>
    </row>
    <row r="719" spans="8:8" ht="18.0" customHeight="1">
      <c r="A719" s="42" t="s">
        <v>16</v>
      </c>
      <c r="B719" s="50" t="s">
        <v>1446</v>
      </c>
      <c r="C719" s="40"/>
      <c r="D719" s="35">
        <v>7.592946168508E12</v>
      </c>
      <c r="E719" s="61" t="s">
        <v>1447</v>
      </c>
      <c r="F719" s="37">
        <v>4.2</v>
      </c>
      <c r="G719" s="38">
        <v>0.1</v>
      </c>
      <c r="H719" s="37">
        <f t="shared" si="11"/>
        <v>3.7800000000000002</v>
      </c>
      <c r="I719" s="37">
        <v>10.0</v>
      </c>
      <c r="J719" s="39">
        <v>45474.0</v>
      </c>
      <c r="K719" s="40"/>
      <c r="L719" s="41">
        <f>+K719*H719</f>
        <v>0.0</v>
      </c>
    </row>
    <row r="720" spans="8:8" ht="18.0" customHeight="1">
      <c r="A720" s="65" t="s">
        <v>70</v>
      </c>
      <c r="B720" s="33" t="s">
        <v>1448</v>
      </c>
      <c r="C720" s="34" t="s">
        <v>24</v>
      </c>
      <c r="D720" s="35">
        <v>7.591616002159E12</v>
      </c>
      <c r="E720" s="111" t="s">
        <v>1449</v>
      </c>
      <c r="F720" s="37">
        <v>5.6</v>
      </c>
      <c r="G720" s="38">
        <v>0.1</v>
      </c>
      <c r="H720" s="37">
        <f t="shared" si="11"/>
        <v>5.039999999999999</v>
      </c>
      <c r="I720" s="37">
        <v>48.0</v>
      </c>
      <c r="J720" s="39">
        <v>45139.0</v>
      </c>
      <c r="K720" s="40"/>
      <c r="L720" s="41">
        <f>+K720*H720</f>
        <v>0.0</v>
      </c>
    </row>
    <row r="721" spans="8:8" ht="18.0" customHeight="1">
      <c r="A721" s="32" t="s">
        <v>22</v>
      </c>
      <c r="B721" s="33" t="s">
        <v>1450</v>
      </c>
      <c r="C721" s="34" t="s">
        <v>24</v>
      </c>
      <c r="D721" s="35">
        <v>7.592601303558E12</v>
      </c>
      <c r="E721" s="89" t="s">
        <v>1451</v>
      </c>
      <c r="F721" s="37">
        <v>2.3</v>
      </c>
      <c r="G721" s="38">
        <v>0.1</v>
      </c>
      <c r="H721" s="37">
        <f t="shared" si="11"/>
        <v>2.07</v>
      </c>
      <c r="I721" s="37">
        <v>69.0</v>
      </c>
      <c r="J721" s="39">
        <v>46326.0</v>
      </c>
      <c r="K721" s="40"/>
      <c r="L721" s="41">
        <f>+K721*H721</f>
        <v>0.0</v>
      </c>
    </row>
    <row r="722" spans="8:8" ht="18.0" customHeight="1">
      <c r="A722" s="42" t="s">
        <v>16</v>
      </c>
      <c r="B722" s="33" t="s">
        <v>1452</v>
      </c>
      <c r="C722" s="40"/>
      <c r="D722" s="35">
        <v>7.592601100249E12</v>
      </c>
      <c r="E722" s="89" t="s">
        <v>1453</v>
      </c>
      <c r="F722" s="37">
        <v>1.5</v>
      </c>
      <c r="G722" s="38">
        <v>0.1</v>
      </c>
      <c r="H722" s="37">
        <f t="shared" si="11"/>
        <v>1.35</v>
      </c>
      <c r="I722" s="37">
        <v>10.0</v>
      </c>
      <c r="J722" s="39">
        <v>45535.0</v>
      </c>
      <c r="K722" s="40"/>
      <c r="L722" s="41">
        <f>+K722*H722</f>
        <v>0.0</v>
      </c>
    </row>
    <row r="723" spans="8:8" ht="18.0" customHeight="1">
      <c r="A723" s="32" t="s">
        <v>22</v>
      </c>
      <c r="B723" s="50" t="s">
        <v>1454</v>
      </c>
      <c r="C723" s="34" t="s">
        <v>24</v>
      </c>
      <c r="D723" s="35">
        <v>7.592601100232E12</v>
      </c>
      <c r="E723" s="44" t="s">
        <v>1455</v>
      </c>
      <c r="F723" s="37">
        <v>1.85</v>
      </c>
      <c r="G723" s="38">
        <v>0.1</v>
      </c>
      <c r="H723" s="37">
        <f t="shared" si="11"/>
        <v>1.665</v>
      </c>
      <c r="I723" s="37">
        <v>66.0</v>
      </c>
      <c r="J723" s="39">
        <v>46326.0</v>
      </c>
      <c r="K723" s="40"/>
      <c r="L723" s="41">
        <f>+K723*H723</f>
        <v>0.0</v>
      </c>
    </row>
    <row r="724" spans="8:8" ht="18.0" customHeight="1">
      <c r="A724" s="42" t="s">
        <v>16</v>
      </c>
      <c r="B724" s="33" t="s">
        <v>1456</v>
      </c>
      <c r="C724" s="40"/>
      <c r="D724" s="35">
        <v>7.591020008303E12</v>
      </c>
      <c r="E724" s="49" t="s">
        <v>1457</v>
      </c>
      <c r="F724" s="37">
        <v>8.78</v>
      </c>
      <c r="G724" s="38">
        <v>0.1</v>
      </c>
      <c r="H724" s="37">
        <f t="shared" si="11"/>
        <v>7.901999999999999</v>
      </c>
      <c r="I724" s="37">
        <v>63.0</v>
      </c>
      <c r="J724" s="39">
        <v>46241.0</v>
      </c>
      <c r="K724" s="40"/>
      <c r="L724" s="41">
        <f>+K724*H724</f>
        <v>0.0</v>
      </c>
    </row>
    <row r="725" spans="8:8" ht="18.0" customHeight="1">
      <c r="A725" s="42" t="s">
        <v>16</v>
      </c>
      <c r="B725" s="33" t="s">
        <v>1458</v>
      </c>
      <c r="C725" s="40"/>
      <c r="D725" s="35">
        <v>7.591020008297E12</v>
      </c>
      <c r="E725" s="48" t="s">
        <v>1459</v>
      </c>
      <c r="F725" s="37">
        <v>6.05</v>
      </c>
      <c r="G725" s="38">
        <v>0.1</v>
      </c>
      <c r="H725" s="37">
        <f t="shared" si="11"/>
        <v>5.445</v>
      </c>
      <c r="I725" s="37">
        <v>85.0</v>
      </c>
      <c r="J725" s="39">
        <v>46204.0</v>
      </c>
      <c r="K725" s="40"/>
      <c r="L725" s="41">
        <f>+K725*H725</f>
        <v>0.0</v>
      </c>
    </row>
    <row r="726" spans="8:8" ht="18.0" customHeight="1">
      <c r="A726" s="42" t="s">
        <v>16</v>
      </c>
      <c r="B726" s="33" t="s">
        <v>1460</v>
      </c>
      <c r="C726" s="40"/>
      <c r="D726" s="35">
        <v>7.591020080637E12</v>
      </c>
      <c r="E726" s="46" t="s">
        <v>1461</v>
      </c>
      <c r="F726" s="37">
        <v>6.76</v>
      </c>
      <c r="G726" s="38">
        <v>0.1</v>
      </c>
      <c r="H726" s="37">
        <f t="shared" si="11"/>
        <v>6.084</v>
      </c>
      <c r="I726" s="37">
        <v>195.0</v>
      </c>
      <c r="J726" s="39">
        <v>45436.0</v>
      </c>
      <c r="K726" s="40"/>
      <c r="L726" s="41">
        <f>+K726*H726</f>
        <v>0.0</v>
      </c>
    </row>
    <row r="727" spans="8:8" ht="18.0" customHeight="1">
      <c r="A727" s="42" t="s">
        <v>16</v>
      </c>
      <c r="B727" s="33" t="s">
        <v>1462</v>
      </c>
      <c r="C727" s="40"/>
      <c r="D727" s="35">
        <v>7.590027002857E12</v>
      </c>
      <c r="E727" s="77" t="s">
        <v>1463</v>
      </c>
      <c r="F727" s="37">
        <v>2.9</v>
      </c>
      <c r="G727" s="38">
        <v>0.1</v>
      </c>
      <c r="H727" s="37">
        <f t="shared" si="11"/>
        <v>2.61</v>
      </c>
      <c r="I727" s="37">
        <v>1.0</v>
      </c>
      <c r="J727" s="39">
        <v>45503.0</v>
      </c>
      <c r="K727" s="40"/>
      <c r="L727" s="41">
        <f>+K727*H727</f>
        <v>0.0</v>
      </c>
    </row>
    <row r="728" spans="8:8" ht="18.0" customHeight="1">
      <c r="A728" s="42" t="s">
        <v>16</v>
      </c>
      <c r="B728" s="33" t="s">
        <v>1464</v>
      </c>
      <c r="C728" s="40"/>
      <c r="D728" s="67">
        <v>1.8906047593606E13</v>
      </c>
      <c r="E728" s="60" t="s">
        <v>1465</v>
      </c>
      <c r="F728" s="37">
        <v>17.0</v>
      </c>
      <c r="G728" s="38">
        <v>0.1</v>
      </c>
      <c r="H728" s="37">
        <f t="shared" si="11"/>
        <v>15.3</v>
      </c>
      <c r="I728" s="37">
        <v>28.0</v>
      </c>
      <c r="J728" s="39">
        <v>45566.0</v>
      </c>
      <c r="K728" s="40"/>
      <c r="L728" s="41">
        <f>+K728*H728</f>
        <v>0.0</v>
      </c>
    </row>
    <row r="729" spans="8:8" ht="18.0" customHeight="1">
      <c r="A729" s="98" t="s">
        <v>260</v>
      </c>
      <c r="B729" s="33" t="s">
        <v>1466</v>
      </c>
      <c r="C729" s="40"/>
      <c r="D729" s="67">
        <v>1.890604759359E13</v>
      </c>
      <c r="E729" s="90" t="s">
        <v>1467</v>
      </c>
      <c r="F729" s="37">
        <v>12.0</v>
      </c>
      <c r="G729" s="38">
        <v>0.1</v>
      </c>
      <c r="H729" s="37">
        <f t="shared" si="11"/>
        <v>10.8</v>
      </c>
      <c r="I729" s="37">
        <v>24.0</v>
      </c>
      <c r="J729" s="39">
        <v>45566.0</v>
      </c>
      <c r="K729" s="40"/>
      <c r="L729" s="41">
        <f>+K729*H729</f>
        <v>0.0</v>
      </c>
    </row>
    <row r="730" spans="8:8" ht="18.0" customHeight="1">
      <c r="A730" s="42" t="s">
        <v>19</v>
      </c>
      <c r="B730" s="33" t="s">
        <v>1468</v>
      </c>
      <c r="C730" s="40"/>
      <c r="D730" s="35">
        <v>7.591012199194E12</v>
      </c>
      <c r="E730" s="77" t="s">
        <v>1469</v>
      </c>
      <c r="F730" s="37">
        <v>2.15</v>
      </c>
      <c r="G730" s="38">
        <v>0.1</v>
      </c>
      <c r="H730" s="37">
        <f t="shared" si="11"/>
        <v>1.9349999999999998</v>
      </c>
      <c r="I730" s="37">
        <v>25.0</v>
      </c>
      <c r="J730" s="39">
        <v>45746.0</v>
      </c>
      <c r="K730" s="40"/>
      <c r="L730" s="41">
        <f>+K730*H730</f>
        <v>0.0</v>
      </c>
    </row>
    <row r="731" spans="8:8" ht="18.0" customHeight="1">
      <c r="A731" s="32" t="s">
        <v>22</v>
      </c>
      <c r="B731" s="33" t="s">
        <v>1470</v>
      </c>
      <c r="C731" s="40"/>
      <c r="D731" s="35">
        <v>7.591651001339E12</v>
      </c>
      <c r="E731" s="44" t="s">
        <v>1471</v>
      </c>
      <c r="F731" s="37">
        <v>3.65</v>
      </c>
      <c r="G731" s="38">
        <v>0.1</v>
      </c>
      <c r="H731" s="37">
        <f t="shared" si="11"/>
        <v>3.285</v>
      </c>
      <c r="I731" s="37">
        <v>46.0</v>
      </c>
      <c r="J731" s="39">
        <v>45229.0</v>
      </c>
      <c r="K731" s="40"/>
      <c r="L731" s="41">
        <f>+K731*H731</f>
        <v>0.0</v>
      </c>
    </row>
    <row r="732" spans="8:8" ht="18.0" customHeight="1">
      <c r="A732" s="98" t="s">
        <v>260</v>
      </c>
      <c r="B732" s="33" t="s">
        <v>1472</v>
      </c>
      <c r="C732" s="40"/>
      <c r="D732" s="55">
        <v>8.10028130463E11</v>
      </c>
      <c r="E732" s="78" t="s">
        <v>1473</v>
      </c>
      <c r="F732" s="37">
        <v>0.696</v>
      </c>
      <c r="G732" s="38">
        <v>0.1</v>
      </c>
      <c r="H732" s="37">
        <f t="shared" si="11"/>
        <v>0.6264</v>
      </c>
      <c r="I732" s="37">
        <v>99.0</v>
      </c>
      <c r="J732" s="39">
        <v>46282.0</v>
      </c>
      <c r="K732" s="40"/>
      <c r="L732" s="41">
        <f>+K732*H732</f>
        <v>0.0</v>
      </c>
    </row>
    <row r="733" spans="8:8" ht="18.0" customHeight="1">
      <c r="A733" s="42" t="s">
        <v>16</v>
      </c>
      <c r="B733" s="33" t="s">
        <v>1474</v>
      </c>
      <c r="C733" s="40"/>
      <c r="D733" s="35">
        <v>7.595368000418E12</v>
      </c>
      <c r="E733" s="64" t="s">
        <v>1475</v>
      </c>
      <c r="F733" s="37">
        <v>4.5</v>
      </c>
      <c r="G733" s="38">
        <v>0.1</v>
      </c>
      <c r="H733" s="37">
        <f t="shared" si="11"/>
        <v>4.05</v>
      </c>
      <c r="I733" s="37">
        <v>72.0</v>
      </c>
      <c r="J733" s="39">
        <v>45504.0</v>
      </c>
      <c r="K733" s="40"/>
      <c r="L733" s="41">
        <f>+K733*H733</f>
        <v>0.0</v>
      </c>
    </row>
    <row r="734" spans="8:8" ht="18.0" customHeight="1">
      <c r="A734" s="42" t="s">
        <v>16</v>
      </c>
      <c r="B734" s="50" t="s">
        <v>1476</v>
      </c>
      <c r="C734" s="40"/>
      <c r="D734" s="35">
        <v>7.899095262973E12</v>
      </c>
      <c r="E734" s="91" t="s">
        <v>1477</v>
      </c>
      <c r="F734" s="37">
        <v>0.99</v>
      </c>
      <c r="G734" s="38">
        <v>0.1</v>
      </c>
      <c r="H734" s="37">
        <f t="shared" si="11"/>
        <v>0.891</v>
      </c>
      <c r="I734" s="37">
        <v>845.0</v>
      </c>
      <c r="J734" s="39">
        <v>45292.0</v>
      </c>
      <c r="K734" s="40"/>
      <c r="L734" s="41">
        <f>+K734*H734</f>
        <v>0.0</v>
      </c>
    </row>
    <row r="735" spans="8:8" ht="18.0" customHeight="1">
      <c r="A735" s="98" t="s">
        <v>260</v>
      </c>
      <c r="B735" s="33" t="s">
        <v>1478</v>
      </c>
      <c r="C735" s="40"/>
      <c r="D735" s="67">
        <v>1.8906047593613E13</v>
      </c>
      <c r="E735" s="45" t="s">
        <v>1479</v>
      </c>
      <c r="F735" s="37">
        <v>7.7</v>
      </c>
      <c r="G735" s="38">
        <v>0.1</v>
      </c>
      <c r="H735" s="37">
        <f t="shared" si="11"/>
        <v>6.93</v>
      </c>
      <c r="I735" s="37">
        <v>7.0</v>
      </c>
      <c r="J735" s="39">
        <v>45566.0</v>
      </c>
      <c r="K735" s="40"/>
      <c r="L735" s="41">
        <f>+K735*H735</f>
        <v>0.0</v>
      </c>
    </row>
    <row r="736" spans="8:8" ht="18.0" customHeight="1">
      <c r="A736" s="42" t="s">
        <v>16</v>
      </c>
      <c r="B736" s="33" t="s">
        <v>1480</v>
      </c>
      <c r="C736" s="40"/>
      <c r="D736" s="35">
        <v>7.750215000632E12</v>
      </c>
      <c r="E736" s="68" t="s">
        <v>1481</v>
      </c>
      <c r="F736" s="37">
        <v>5.0</v>
      </c>
      <c r="G736" s="38">
        <v>0.1</v>
      </c>
      <c r="H736" s="37">
        <f t="shared" si="11"/>
        <v>4.5</v>
      </c>
      <c r="I736" s="37">
        <v>10.0</v>
      </c>
      <c r="J736" s="39">
        <v>45748.0</v>
      </c>
      <c r="K736" s="40"/>
      <c r="L736" s="41">
        <f>+K736*H736</f>
        <v>0.0</v>
      </c>
    </row>
    <row r="737" spans="8:8" ht="18.0" customHeight="1">
      <c r="A737" s="42" t="s">
        <v>16</v>
      </c>
      <c r="B737" s="33" t="s">
        <v>1482</v>
      </c>
      <c r="C737" s="40"/>
      <c r="D737" s="35">
        <v>7.592616576145E12</v>
      </c>
      <c r="E737" s="77" t="s">
        <v>1483</v>
      </c>
      <c r="F737" s="37">
        <v>2.23</v>
      </c>
      <c r="G737" s="38">
        <v>0.1</v>
      </c>
      <c r="H737" s="37">
        <f t="shared" si="11"/>
        <v>2.007</v>
      </c>
      <c r="I737" s="37">
        <v>27.0</v>
      </c>
      <c r="J737" s="39">
        <v>45519.0</v>
      </c>
      <c r="K737" s="40"/>
      <c r="L737" s="41">
        <f>+K737*H737</f>
        <v>0.0</v>
      </c>
    </row>
    <row r="738" spans="8:8" ht="18.0" customHeight="1">
      <c r="A738" s="42" t="s">
        <v>16</v>
      </c>
      <c r="B738" s="33" t="s">
        <v>1484</v>
      </c>
      <c r="C738" s="40"/>
      <c r="D738" s="35">
        <v>7.591519051285E12</v>
      </c>
      <c r="E738" s="79" t="s">
        <v>1485</v>
      </c>
      <c r="F738" s="37">
        <v>2.16</v>
      </c>
      <c r="G738" s="38">
        <v>0.1</v>
      </c>
      <c r="H738" s="37">
        <f t="shared" si="11"/>
        <v>1.9440000000000002</v>
      </c>
      <c r="I738" s="37">
        <v>21.0</v>
      </c>
      <c r="J738" s="39">
        <v>45901.0</v>
      </c>
      <c r="K738" s="40"/>
      <c r="L738" s="41">
        <f>+K738*H738</f>
        <v>0.0</v>
      </c>
    </row>
    <row r="739" spans="8:8" ht="18.0" customHeight="1">
      <c r="A739" s="42" t="s">
        <v>16</v>
      </c>
      <c r="B739" s="33" t="s">
        <v>1486</v>
      </c>
      <c r="C739" s="40"/>
      <c r="D739" s="67">
        <v>1.890604759362E13</v>
      </c>
      <c r="E739" s="45" t="s">
        <v>1487</v>
      </c>
      <c r="F739" s="37">
        <v>8.0</v>
      </c>
      <c r="G739" s="38">
        <v>0.1</v>
      </c>
      <c r="H739" s="37">
        <f t="shared" si="11"/>
        <v>7.2</v>
      </c>
      <c r="I739" s="37">
        <v>49.0</v>
      </c>
      <c r="J739" s="39">
        <v>45566.0</v>
      </c>
      <c r="K739" s="40"/>
      <c r="L739" s="41">
        <f>+K739*H739</f>
        <v>0.0</v>
      </c>
    </row>
    <row r="740" spans="8:8" ht="18.0" customHeight="1">
      <c r="A740" s="42" t="s">
        <v>16</v>
      </c>
      <c r="B740" s="33" t="s">
        <v>1488</v>
      </c>
      <c r="C740" s="40"/>
      <c r="D740" s="35">
        <v>8.902502112583E12</v>
      </c>
      <c r="E740" s="61" t="s">
        <v>1489</v>
      </c>
      <c r="F740" s="37">
        <v>8.5</v>
      </c>
      <c r="G740" s="38">
        <v>0.1</v>
      </c>
      <c r="H740" s="37">
        <f t="shared" si="11"/>
        <v>7.65</v>
      </c>
      <c r="I740" s="37">
        <v>13.0</v>
      </c>
      <c r="J740" s="39">
        <v>45412.0</v>
      </c>
      <c r="K740" s="40"/>
      <c r="L740" s="41">
        <f>+K740*H740</f>
        <v>0.0</v>
      </c>
    </row>
    <row r="741" spans="8:8" ht="18.0" customHeight="1">
      <c r="A741" s="42" t="s">
        <v>16</v>
      </c>
      <c r="B741" s="33" t="s">
        <v>1490</v>
      </c>
      <c r="C741" s="40"/>
      <c r="D741" s="35">
        <v>7.59151900029E12</v>
      </c>
      <c r="E741" s="79" t="s">
        <v>1491</v>
      </c>
      <c r="F741" s="37">
        <v>1.19</v>
      </c>
      <c r="G741" s="38">
        <v>0.1</v>
      </c>
      <c r="H741" s="37">
        <f t="shared" si="11"/>
        <v>1.071</v>
      </c>
      <c r="I741" s="37">
        <v>63.0</v>
      </c>
      <c r="J741" s="39">
        <v>45870.0</v>
      </c>
      <c r="K741" s="40"/>
      <c r="L741" s="41">
        <f>+K741*H741</f>
        <v>0.0</v>
      </c>
    </row>
    <row r="742" spans="8:8" ht="18.0" customHeight="1">
      <c r="A742" s="42" t="s">
        <v>16</v>
      </c>
      <c r="B742" s="33" t="s">
        <v>1492</v>
      </c>
      <c r="C742" s="40"/>
      <c r="D742" s="35">
        <v>7.591519051292E12</v>
      </c>
      <c r="E742" s="79" t="s">
        <v>1493</v>
      </c>
      <c r="F742" s="37">
        <v>2.93</v>
      </c>
      <c r="G742" s="38">
        <v>0.1</v>
      </c>
      <c r="H742" s="37">
        <f t="shared" si="11"/>
        <v>2.637</v>
      </c>
      <c r="I742" s="37">
        <v>21.0</v>
      </c>
      <c r="J742" s="39">
        <v>45870.0</v>
      </c>
      <c r="K742" s="40"/>
      <c r="L742" s="41">
        <f>+K742*H742</f>
        <v>0.0</v>
      </c>
    </row>
    <row r="743" spans="8:8" ht="18.0" customHeight="1">
      <c r="A743" s="42" t="s">
        <v>16</v>
      </c>
      <c r="B743" s="33" t="s">
        <v>1494</v>
      </c>
      <c r="C743" s="40"/>
      <c r="D743" s="35">
        <v>8.908009796233E12</v>
      </c>
      <c r="E743" s="51" t="s">
        <v>1495</v>
      </c>
      <c r="F743" s="37">
        <v>0.7</v>
      </c>
      <c r="G743" s="38">
        <v>0.1</v>
      </c>
      <c r="H743" s="37">
        <f t="shared" si="11"/>
        <v>0.6299999999999999</v>
      </c>
      <c r="I743" s="37">
        <v>39.0</v>
      </c>
      <c r="J743" s="39">
        <v>45658.0</v>
      </c>
      <c r="K743" s="40"/>
      <c r="L743" s="41">
        <f>+K743*H743</f>
        <v>0.0</v>
      </c>
    </row>
    <row r="744" spans="8:8" ht="18.0" customHeight="1">
      <c r="A744" s="62" t="s">
        <v>61</v>
      </c>
      <c r="B744" s="33" t="s">
        <v>1496</v>
      </c>
      <c r="C744" s="40"/>
      <c r="D744" s="35">
        <v>8.906005114099E12</v>
      </c>
      <c r="E744" s="76" t="s">
        <v>1497</v>
      </c>
      <c r="F744" s="37">
        <v>6.0</v>
      </c>
      <c r="G744" s="38">
        <v>0.1</v>
      </c>
      <c r="H744" s="37">
        <f t="shared" si="11"/>
        <v>5.4</v>
      </c>
      <c r="I744" s="37">
        <v>3.0</v>
      </c>
      <c r="J744" s="39">
        <v>45503.0</v>
      </c>
      <c r="K744" s="40"/>
      <c r="L744" s="41">
        <f>+K744*H744</f>
        <v>0.0</v>
      </c>
    </row>
    <row r="745" spans="8:8" ht="18.0" customHeight="1">
      <c r="A745" s="42" t="s">
        <v>16</v>
      </c>
      <c r="B745" s="33" t="s">
        <v>1498</v>
      </c>
      <c r="C745" s="40"/>
      <c r="D745" s="55">
        <v>7.56029628274E11</v>
      </c>
      <c r="E745" s="52" t="s">
        <v>1499</v>
      </c>
      <c r="F745" s="37">
        <v>1.95</v>
      </c>
      <c r="G745" s="38">
        <v>0.1</v>
      </c>
      <c r="H745" s="37">
        <f t="shared" si="11"/>
        <v>1.755</v>
      </c>
      <c r="I745" s="37">
        <v>570.0</v>
      </c>
      <c r="J745" s="39">
        <v>45716.0</v>
      </c>
      <c r="K745" s="40"/>
      <c r="L745" s="41">
        <f>+K745*H745</f>
        <v>0.0</v>
      </c>
    </row>
    <row r="746" spans="8:8" ht="18.0" customHeight="1">
      <c r="A746" s="42" t="s">
        <v>16</v>
      </c>
      <c r="B746" s="50" t="s">
        <v>1500</v>
      </c>
      <c r="C746" s="40"/>
      <c r="D746" s="35">
        <v>7.598578000063E12</v>
      </c>
      <c r="E746" s="88" t="s">
        <v>1501</v>
      </c>
      <c r="F746" s="37">
        <v>2.34</v>
      </c>
      <c r="G746" s="38">
        <v>0.1</v>
      </c>
      <c r="H746" s="37">
        <f t="shared" si="11"/>
        <v>2.106</v>
      </c>
      <c r="I746" s="37">
        <v>83.0</v>
      </c>
      <c r="J746" s="39">
        <v>45658.0</v>
      </c>
      <c r="K746" s="40"/>
      <c r="L746" s="41">
        <f>+K746*H746</f>
        <v>0.0</v>
      </c>
    </row>
    <row r="747" spans="8:8" ht="18.0" customHeight="1">
      <c r="A747" s="42" t="s">
        <v>16</v>
      </c>
      <c r="B747" s="33" t="s">
        <v>1502</v>
      </c>
      <c r="C747" s="40"/>
      <c r="D747" s="35">
        <v>7.591020003179E12</v>
      </c>
      <c r="E747" s="52" t="s">
        <v>1503</v>
      </c>
      <c r="F747" s="37">
        <v>3.51</v>
      </c>
      <c r="G747" s="38">
        <v>0.1</v>
      </c>
      <c r="H747" s="37">
        <f t="shared" si="11"/>
        <v>3.159</v>
      </c>
      <c r="I747" s="37">
        <v>79.0</v>
      </c>
      <c r="J747" s="39">
        <v>46335.0</v>
      </c>
      <c r="K747" s="40"/>
      <c r="L747" s="41">
        <f>+K747*H747</f>
        <v>0.0</v>
      </c>
    </row>
    <row r="748" spans="8:8" ht="18.0" customHeight="1">
      <c r="A748" s="42" t="s">
        <v>16</v>
      </c>
      <c r="B748" s="33" t="s">
        <v>1504</v>
      </c>
      <c r="C748" s="40"/>
      <c r="D748" s="35">
        <v>8.90608215072E12</v>
      </c>
      <c r="E748" s="71" t="s">
        <v>1505</v>
      </c>
      <c r="F748" s="37">
        <v>1.9</v>
      </c>
      <c r="G748" s="38">
        <v>0.1</v>
      </c>
      <c r="H748" s="37">
        <f t="shared" si="11"/>
        <v>1.71</v>
      </c>
      <c r="I748" s="37">
        <v>7.0</v>
      </c>
      <c r="J748" s="39">
        <v>45321.0</v>
      </c>
      <c r="K748" s="40"/>
      <c r="L748" s="41">
        <f>+K748*H748</f>
        <v>0.0</v>
      </c>
    </row>
    <row r="749" spans="8:8" ht="18.0" customHeight="1">
      <c r="A749" s="42" t="s">
        <v>16</v>
      </c>
      <c r="B749" s="33" t="s">
        <v>1506</v>
      </c>
      <c r="C749" s="40"/>
      <c r="D749" s="35">
        <v>7.597758000503E12</v>
      </c>
      <c r="E749" s="88" t="s">
        <v>1507</v>
      </c>
      <c r="F749" s="37">
        <v>4.3</v>
      </c>
      <c r="G749" s="38">
        <v>0.1</v>
      </c>
      <c r="H749" s="37">
        <f t="shared" si="11"/>
        <v>3.8699999999999997</v>
      </c>
      <c r="I749" s="37">
        <v>53.0</v>
      </c>
      <c r="J749" s="39">
        <v>45351.0</v>
      </c>
      <c r="K749" s="40"/>
      <c r="L749" s="41">
        <f>+K749*H749</f>
        <v>0.0</v>
      </c>
    </row>
    <row r="750" spans="8:8" ht="18.0" customHeight="1">
      <c r="A750" s="42" t="s">
        <v>16</v>
      </c>
      <c r="B750" s="33" t="s">
        <v>1508</v>
      </c>
      <c r="C750" s="40"/>
      <c r="D750" s="35">
        <v>7.598176000243E12</v>
      </c>
      <c r="E750" s="86" t="s">
        <v>1509</v>
      </c>
      <c r="F750" s="37">
        <v>3.19</v>
      </c>
      <c r="G750" s="38">
        <v>0.1</v>
      </c>
      <c r="H750" s="37">
        <f t="shared" si="11"/>
        <v>2.871</v>
      </c>
      <c r="I750" s="37">
        <v>84.0</v>
      </c>
      <c r="J750" s="39">
        <v>45716.0</v>
      </c>
      <c r="K750" s="40"/>
      <c r="L750" s="41">
        <f>+K750*H750</f>
        <v>0.0</v>
      </c>
    </row>
    <row r="751" spans="8:8" ht="18.0" customHeight="1">
      <c r="A751" s="42" t="s">
        <v>16</v>
      </c>
      <c r="B751" s="33" t="s">
        <v>1510</v>
      </c>
      <c r="C751" s="40"/>
      <c r="D751" s="35">
        <v>7.598008000243E12</v>
      </c>
      <c r="E751" s="68" t="s">
        <v>1511</v>
      </c>
      <c r="F751" s="37">
        <v>25.0</v>
      </c>
      <c r="G751" s="38">
        <v>0.1</v>
      </c>
      <c r="H751" s="37">
        <f t="shared" si="11"/>
        <v>22.5</v>
      </c>
      <c r="I751" s="37">
        <v>19.0</v>
      </c>
      <c r="J751" s="39">
        <v>45595.0</v>
      </c>
      <c r="K751" s="40"/>
      <c r="L751" s="41">
        <f>+K751*H751</f>
        <v>0.0</v>
      </c>
    </row>
    <row r="752" spans="8:8" ht="18.0" customHeight="1">
      <c r="A752" s="42" t="s">
        <v>16</v>
      </c>
      <c r="B752" s="33" t="s">
        <v>1512</v>
      </c>
      <c r="C752" s="40"/>
      <c r="D752" s="35">
        <v>7.59124380782E12</v>
      </c>
      <c r="E752" s="45" t="s">
        <v>1513</v>
      </c>
      <c r="F752" s="37">
        <v>3.0</v>
      </c>
      <c r="G752" s="38">
        <v>0.1</v>
      </c>
      <c r="H752" s="37">
        <f t="shared" si="11"/>
        <v>2.7</v>
      </c>
      <c r="I752" s="37">
        <v>20.0</v>
      </c>
      <c r="J752" s="39">
        <v>45534.0</v>
      </c>
      <c r="K752" s="40"/>
      <c r="L752" s="41">
        <f>+K752*H752</f>
        <v>0.0</v>
      </c>
    </row>
    <row r="753" spans="8:8" ht="18.0" customHeight="1">
      <c r="A753" s="42" t="s">
        <v>16</v>
      </c>
      <c r="B753" s="33" t="s">
        <v>1514</v>
      </c>
      <c r="C753" s="40"/>
      <c r="D753" s="35">
        <v>7.896112189923E12</v>
      </c>
      <c r="E753" s="59" t="s">
        <v>1515</v>
      </c>
      <c r="F753" s="37">
        <v>6.2</v>
      </c>
      <c r="G753" s="38">
        <v>0.1</v>
      </c>
      <c r="H753" s="37">
        <f t="shared" si="11"/>
        <v>5.58</v>
      </c>
      <c r="I753" s="37">
        <v>143.0</v>
      </c>
      <c r="J753" s="39">
        <v>45231.0</v>
      </c>
      <c r="K753" s="40"/>
      <c r="L753" s="41">
        <f>+K753*H753</f>
        <v>0.0</v>
      </c>
    </row>
    <row r="754" spans="8:8" ht="18.0" customHeight="1">
      <c r="A754" s="42" t="s">
        <v>16</v>
      </c>
      <c r="B754" s="33" t="s">
        <v>1516</v>
      </c>
      <c r="C754" s="40"/>
      <c r="D754" s="35">
        <v>7.598008001233E12</v>
      </c>
      <c r="E754" s="56" t="s">
        <v>1517</v>
      </c>
      <c r="F754" s="37">
        <v>36.5</v>
      </c>
      <c r="G754" s="38">
        <v>0.1</v>
      </c>
      <c r="H754" s="37">
        <f t="shared" si="11"/>
        <v>32.85</v>
      </c>
      <c r="I754" s="37">
        <v>9.0</v>
      </c>
      <c r="J754" s="39">
        <v>45687.0</v>
      </c>
      <c r="K754" s="40"/>
      <c r="L754" s="41">
        <f>+K754*H754</f>
        <v>0.0</v>
      </c>
    </row>
    <row r="755" spans="8:8" ht="18.0" customHeight="1">
      <c r="A755" s="42" t="s">
        <v>16</v>
      </c>
      <c r="B755" s="33" t="s">
        <v>1518</v>
      </c>
      <c r="C755" s="40"/>
      <c r="D755" s="35">
        <v>7.705959003609E12</v>
      </c>
      <c r="E755" s="45" t="s">
        <v>1519</v>
      </c>
      <c r="F755" s="37">
        <v>6.0</v>
      </c>
      <c r="G755" s="38">
        <v>0.1</v>
      </c>
      <c r="H755" s="37">
        <f t="shared" si="11"/>
        <v>5.4</v>
      </c>
      <c r="I755" s="37">
        <v>10.0</v>
      </c>
      <c r="J755" s="39">
        <v>45717.0</v>
      </c>
      <c r="K755" s="40"/>
      <c r="L755" s="41">
        <f>+K755*H755</f>
        <v>0.0</v>
      </c>
    </row>
    <row r="756" spans="8:8" ht="18.0" customHeight="1">
      <c r="A756" s="42" t="s">
        <v>16</v>
      </c>
      <c r="B756" s="33" t="s">
        <v>1520</v>
      </c>
      <c r="C756" s="40"/>
      <c r="D756" s="35">
        <v>8.904306500917E12</v>
      </c>
      <c r="E756" s="99" t="s">
        <v>1521</v>
      </c>
      <c r="F756" s="37">
        <v>20.0</v>
      </c>
      <c r="G756" s="38">
        <v>0.1</v>
      </c>
      <c r="H756" s="37">
        <f t="shared" si="11"/>
        <v>18.0</v>
      </c>
      <c r="I756" s="37">
        <v>25.0</v>
      </c>
      <c r="J756" s="39">
        <v>45626.0</v>
      </c>
      <c r="K756" s="40"/>
      <c r="L756" s="41">
        <f>+K756*H756</f>
        <v>0.0</v>
      </c>
    </row>
    <row r="757" spans="8:8" ht="18.0" customHeight="1">
      <c r="A757" s="65" t="s">
        <v>70</v>
      </c>
      <c r="B757" s="33" t="s">
        <v>1522</v>
      </c>
      <c r="C757" s="40"/>
      <c r="D757" s="35">
        <v>6.942189530227E12</v>
      </c>
      <c r="E757" s="61" t="s">
        <v>1523</v>
      </c>
      <c r="F757" s="37">
        <v>2.05</v>
      </c>
      <c r="G757" s="38">
        <v>0.1</v>
      </c>
      <c r="H757" s="37">
        <f t="shared" si="11"/>
        <v>1.8449999999999998</v>
      </c>
      <c r="I757" s="37">
        <v>11.0</v>
      </c>
      <c r="J757" s="39">
        <v>45809.0</v>
      </c>
      <c r="K757" s="40"/>
      <c r="L757" s="41">
        <f>+K757*H757</f>
        <v>0.0</v>
      </c>
    </row>
    <row r="758" spans="8:8" ht="18.0" customHeight="1">
      <c r="A758" s="42" t="s">
        <v>16</v>
      </c>
      <c r="B758" s="33" t="s">
        <v>1524</v>
      </c>
      <c r="C758" s="40"/>
      <c r="D758" s="35">
        <v>8.906089281441E12</v>
      </c>
      <c r="E758" s="59" t="s">
        <v>1525</v>
      </c>
      <c r="F758" s="37">
        <v>5.5</v>
      </c>
      <c r="G758" s="38">
        <v>0.1</v>
      </c>
      <c r="H758" s="37">
        <f t="shared" si="11"/>
        <v>4.95</v>
      </c>
      <c r="I758" s="37">
        <v>28.0</v>
      </c>
      <c r="J758" s="39">
        <v>45444.0</v>
      </c>
      <c r="K758" s="40"/>
      <c r="L758" s="41">
        <f>+K758*H758</f>
        <v>0.0</v>
      </c>
    </row>
    <row r="759" spans="8:8" ht="18.0" customHeight="1">
      <c r="A759" s="42" t="s">
        <v>16</v>
      </c>
      <c r="B759" s="33" t="s">
        <v>1526</v>
      </c>
      <c r="C759" s="40"/>
      <c r="D759" s="35">
        <v>8.904306500894E12</v>
      </c>
      <c r="E759" s="102" t="s">
        <v>1527</v>
      </c>
      <c r="F759" s="37">
        <v>16.5</v>
      </c>
      <c r="G759" s="38">
        <v>0.1</v>
      </c>
      <c r="H759" s="37">
        <f t="shared" si="11"/>
        <v>14.85</v>
      </c>
      <c r="I759" s="37">
        <v>6.0</v>
      </c>
      <c r="J759" s="39">
        <v>45595.0</v>
      </c>
      <c r="K759" s="40"/>
      <c r="L759" s="41">
        <f>+K759*H759</f>
        <v>0.0</v>
      </c>
    </row>
    <row r="760" spans="8:8" ht="18.0" customHeight="1">
      <c r="A760" s="42" t="s">
        <v>16</v>
      </c>
      <c r="B760" s="33" t="s">
        <v>1528</v>
      </c>
      <c r="C760" s="40"/>
      <c r="D760" s="35">
        <v>7.591651930967E12</v>
      </c>
      <c r="E760" s="66" t="s">
        <v>1529</v>
      </c>
      <c r="F760" s="37">
        <v>3.3</v>
      </c>
      <c r="G760" s="38">
        <v>0.1</v>
      </c>
      <c r="H760" s="37">
        <f t="shared" si="11"/>
        <v>2.9699999999999998</v>
      </c>
      <c r="I760" s="37">
        <v>6.0</v>
      </c>
      <c r="J760" s="39">
        <v>45260.0</v>
      </c>
      <c r="K760" s="40"/>
      <c r="L760" s="41">
        <f>+K760*H760</f>
        <v>0.0</v>
      </c>
    </row>
    <row r="761" spans="8:8" ht="18.0" customHeight="1">
      <c r="A761" s="42" t="s">
        <v>16</v>
      </c>
      <c r="B761" s="33" t="s">
        <v>1530</v>
      </c>
      <c r="C761" s="40"/>
      <c r="D761" s="35">
        <v>8.901079009319E12</v>
      </c>
      <c r="E761" s="51" t="s">
        <v>1531</v>
      </c>
      <c r="F761" s="37">
        <v>4.3</v>
      </c>
      <c r="G761" s="38">
        <v>0.1</v>
      </c>
      <c r="H761" s="37">
        <f t="shared" si="11"/>
        <v>3.8699999999999997</v>
      </c>
      <c r="I761" s="37">
        <v>30.0</v>
      </c>
      <c r="J761" s="39">
        <v>45656.0</v>
      </c>
      <c r="K761" s="40"/>
      <c r="L761" s="41">
        <f>+K761*H761</f>
        <v>0.0</v>
      </c>
    </row>
    <row r="762" spans="8:8" ht="18.0" customHeight="1">
      <c r="A762" s="42" t="s">
        <v>16</v>
      </c>
      <c r="B762" s="33" t="s">
        <v>1532</v>
      </c>
      <c r="C762" s="40"/>
      <c r="D762" s="35">
        <v>7.592710003783E12</v>
      </c>
      <c r="E762" s="74" t="s">
        <v>1533</v>
      </c>
      <c r="F762" s="37">
        <v>3.65</v>
      </c>
      <c r="G762" s="38">
        <v>0.1</v>
      </c>
      <c r="H762" s="37">
        <f t="shared" si="11"/>
        <v>3.285</v>
      </c>
      <c r="I762" s="37">
        <v>35.0</v>
      </c>
      <c r="J762" s="39">
        <v>45809.0</v>
      </c>
      <c r="K762" s="40"/>
      <c r="L762" s="41">
        <f>+K762*H762</f>
        <v>0.0</v>
      </c>
    </row>
    <row r="763" spans="8:8" ht="18.0" customHeight="1">
      <c r="A763" s="47" t="s">
        <v>34</v>
      </c>
      <c r="B763" s="33" t="s">
        <v>1534</v>
      </c>
      <c r="C763" s="40"/>
      <c r="D763" s="35">
        <v>7.70201838233E12</v>
      </c>
      <c r="E763" s="78" t="s">
        <v>1535</v>
      </c>
      <c r="F763" s="37">
        <v>12.7484</v>
      </c>
      <c r="G763" s="38">
        <v>0.1</v>
      </c>
      <c r="H763" s="37">
        <f t="shared" si="11"/>
        <v>11.47356</v>
      </c>
      <c r="I763" s="37">
        <v>4.0</v>
      </c>
      <c r="J763" s="39"/>
      <c r="K763" s="40"/>
      <c r="L763" s="41">
        <f>+K763*H763</f>
        <v>0.0</v>
      </c>
    </row>
    <row r="764" spans="8:8" ht="18.0" customHeight="1">
      <c r="A764" s="47" t="s">
        <v>34</v>
      </c>
      <c r="B764" s="33" t="s">
        <v>1536</v>
      </c>
      <c r="C764" s="40"/>
      <c r="D764" s="35">
        <v>7.702018382354E12</v>
      </c>
      <c r="E764" s="78" t="s">
        <v>1537</v>
      </c>
      <c r="F764" s="37">
        <v>21.286</v>
      </c>
      <c r="G764" s="38">
        <v>0.1</v>
      </c>
      <c r="H764" s="37">
        <f t="shared" si="11"/>
        <v>19.157400000000003</v>
      </c>
      <c r="I764" s="37">
        <v>17.0</v>
      </c>
      <c r="J764" s="39"/>
      <c r="K764" s="40"/>
      <c r="L764" s="41">
        <f>+K764*H764</f>
        <v>0.0</v>
      </c>
    </row>
    <row r="765" spans="8:8" ht="18.0" customHeight="1">
      <c r="A765" s="47" t="s">
        <v>34</v>
      </c>
      <c r="B765" s="33" t="s">
        <v>1538</v>
      </c>
      <c r="C765" s="40"/>
      <c r="D765" s="35">
        <v>7.702018037865E12</v>
      </c>
      <c r="E765" s="61" t="s">
        <v>1539</v>
      </c>
      <c r="F765" s="37">
        <v>9.338</v>
      </c>
      <c r="G765" s="38">
        <v>0.1</v>
      </c>
      <c r="H765" s="37">
        <f t="shared" si="11"/>
        <v>8.4042</v>
      </c>
      <c r="I765" s="37">
        <v>17.0</v>
      </c>
      <c r="J765" s="39"/>
      <c r="K765" s="40"/>
      <c r="L765" s="41">
        <f>+K765*H765</f>
        <v>0.0</v>
      </c>
    </row>
    <row r="766" spans="8:8" ht="18.0" customHeight="1">
      <c r="A766" s="47" t="s">
        <v>34</v>
      </c>
      <c r="B766" s="33" t="s">
        <v>1540</v>
      </c>
      <c r="C766" s="40"/>
      <c r="D766" s="35">
        <v>7.702018072477E12</v>
      </c>
      <c r="E766" s="87" t="s">
        <v>1541</v>
      </c>
      <c r="F766" s="37">
        <v>8.932</v>
      </c>
      <c r="G766" s="38">
        <v>0.1</v>
      </c>
      <c r="H766" s="37">
        <f t="shared" si="11"/>
        <v>8.0388</v>
      </c>
      <c r="I766" s="37">
        <v>39.0</v>
      </c>
      <c r="J766" s="39"/>
      <c r="K766" s="40"/>
      <c r="L766" s="41">
        <f>+K766*H766</f>
        <v>0.0</v>
      </c>
    </row>
    <row r="767" spans="8:8" ht="18.0" customHeight="1">
      <c r="A767" s="47" t="s">
        <v>34</v>
      </c>
      <c r="B767" s="33" t="s">
        <v>1542</v>
      </c>
      <c r="C767" s="40"/>
      <c r="D767" s="55">
        <v>8.87930423419E11</v>
      </c>
      <c r="E767" s="71" t="s">
        <v>1543</v>
      </c>
      <c r="F767" s="37">
        <v>9.744</v>
      </c>
      <c r="G767" s="38">
        <v>0.1</v>
      </c>
      <c r="H767" s="37">
        <f t="shared" si="11"/>
        <v>8.7696</v>
      </c>
      <c r="I767" s="37">
        <v>22.0</v>
      </c>
      <c r="J767" s="39"/>
      <c r="K767" s="40"/>
      <c r="L767" s="41">
        <f>+K767*H767</f>
        <v>0.0</v>
      </c>
    </row>
    <row r="768" spans="8:8" ht="18.0" customHeight="1">
      <c r="A768" s="42" t="s">
        <v>16</v>
      </c>
      <c r="B768" s="33" t="s">
        <v>1544</v>
      </c>
      <c r="C768" s="40"/>
      <c r="D768" s="35">
        <v>7.592637007758E12</v>
      </c>
      <c r="E768" s="45" t="s">
        <v>1545</v>
      </c>
      <c r="F768" s="37">
        <v>8.4</v>
      </c>
      <c r="G768" s="38">
        <v>0.1</v>
      </c>
      <c r="H768" s="37">
        <f t="shared" si="11"/>
        <v>7.5600000000000005</v>
      </c>
      <c r="I768" s="37">
        <v>9.0</v>
      </c>
      <c r="J768" s="39">
        <v>45261.0</v>
      </c>
      <c r="K768" s="40"/>
      <c r="L768" s="41">
        <f>+K768*H768</f>
        <v>0.0</v>
      </c>
    </row>
    <row r="769" spans="8:8" ht="18.0" customHeight="1">
      <c r="A769" s="42" t="s">
        <v>16</v>
      </c>
      <c r="B769" s="33" t="s">
        <v>1546</v>
      </c>
      <c r="C769" s="40"/>
      <c r="D769" s="35">
        <v>7.468191030177E12</v>
      </c>
      <c r="E769" s="89" t="s">
        <v>1547</v>
      </c>
      <c r="F769" s="37">
        <v>9.0</v>
      </c>
      <c r="G769" s="38">
        <v>0.1</v>
      </c>
      <c r="H769" s="37">
        <f t="shared" si="11"/>
        <v>8.1</v>
      </c>
      <c r="I769" s="37">
        <v>13.0</v>
      </c>
      <c r="J769" s="39">
        <v>45626.0</v>
      </c>
      <c r="K769" s="40"/>
      <c r="L769" s="41">
        <f>+K769*H769</f>
        <v>0.0</v>
      </c>
    </row>
    <row r="770" spans="8:8" ht="18.0" customHeight="1">
      <c r="A770" s="42" t="s">
        <v>16</v>
      </c>
      <c r="B770" s="33" t="s">
        <v>1548</v>
      </c>
      <c r="C770" s="40"/>
      <c r="D770" s="35">
        <v>7.598008000267E12</v>
      </c>
      <c r="E770" s="81" t="s">
        <v>1549</v>
      </c>
      <c r="F770" s="37">
        <v>8.0</v>
      </c>
      <c r="G770" s="38">
        <v>0.1</v>
      </c>
      <c r="H770" s="37">
        <f t="shared" si="11"/>
        <v>7.2</v>
      </c>
      <c r="I770" s="37">
        <v>12.0</v>
      </c>
      <c r="J770" s="39">
        <v>45777.0</v>
      </c>
      <c r="K770" s="40"/>
      <c r="L770" s="41">
        <f>+K770*H770</f>
        <v>0.0</v>
      </c>
    </row>
    <row r="771" spans="8:8" ht="18.0" customHeight="1">
      <c r="A771" s="42" t="s">
        <v>16</v>
      </c>
      <c r="B771" s="33" t="s">
        <v>1550</v>
      </c>
      <c r="C771" s="40"/>
      <c r="D771" s="35">
        <v>7.592616576626E12</v>
      </c>
      <c r="E771" s="88" t="s">
        <v>1551</v>
      </c>
      <c r="F771" s="37">
        <v>4.15</v>
      </c>
      <c r="G771" s="38">
        <v>0.1</v>
      </c>
      <c r="H771" s="37">
        <f t="shared" si="11"/>
        <v>3.7350000000000003</v>
      </c>
      <c r="I771" s="37">
        <v>50.0</v>
      </c>
      <c r="J771" s="39">
        <v>45200.0</v>
      </c>
      <c r="K771" s="40"/>
      <c r="L771" s="41">
        <f>+K771*H771</f>
        <v>0.0</v>
      </c>
    </row>
    <row r="772" spans="8:8" ht="18.0" customHeight="1">
      <c r="A772" s="42" t="s">
        <v>16</v>
      </c>
      <c r="B772" s="33" t="s">
        <v>1552</v>
      </c>
      <c r="C772" s="40"/>
      <c r="D772" s="35">
        <v>7.598176000267E12</v>
      </c>
      <c r="E772" s="88" t="s">
        <v>1553</v>
      </c>
      <c r="F772" s="37">
        <v>2.65</v>
      </c>
      <c r="G772" s="38">
        <v>0.1</v>
      </c>
      <c r="H772" s="37">
        <f t="shared" si="11"/>
        <v>2.385</v>
      </c>
      <c r="I772" s="37">
        <v>52.0</v>
      </c>
      <c r="J772" s="39">
        <v>45412.0</v>
      </c>
      <c r="K772" s="40"/>
      <c r="L772" s="41">
        <f>+K772*H772</f>
        <v>0.0</v>
      </c>
    </row>
    <row r="773" spans="8:8" ht="18.0" customHeight="1">
      <c r="A773" s="42" t="s">
        <v>16</v>
      </c>
      <c r="B773" s="50" t="s">
        <v>1554</v>
      </c>
      <c r="C773" s="40"/>
      <c r="D773" s="55">
        <v>6.7569625998E11</v>
      </c>
      <c r="E773" s="88" t="s">
        <v>1555</v>
      </c>
      <c r="F773" s="37">
        <v>2.7</v>
      </c>
      <c r="G773" s="38">
        <v>0.1</v>
      </c>
      <c r="H773" s="37">
        <f t="shared" si="11"/>
        <v>2.43</v>
      </c>
      <c r="I773" s="37">
        <v>46.0</v>
      </c>
      <c r="J773" s="39">
        <v>45536.0</v>
      </c>
      <c r="K773" s="40"/>
      <c r="L773" s="41">
        <f>+K773*H773</f>
        <v>0.0</v>
      </c>
    </row>
    <row r="774" spans="8:8" ht="18.0" customHeight="1">
      <c r="A774" s="42" t="s">
        <v>16</v>
      </c>
      <c r="B774" s="33" t="s">
        <v>1556</v>
      </c>
      <c r="C774" s="40"/>
      <c r="D774" s="35">
        <v>7.590027002376E12</v>
      </c>
      <c r="E774" s="71" t="s">
        <v>1557</v>
      </c>
      <c r="F774" s="37">
        <v>1.78</v>
      </c>
      <c r="G774" s="38">
        <v>0.1</v>
      </c>
      <c r="H774" s="37">
        <f t="shared" si="11"/>
        <v>1.602</v>
      </c>
      <c r="I774" s="37">
        <v>141.0</v>
      </c>
      <c r="J774" s="39">
        <v>45503.0</v>
      </c>
      <c r="K774" s="40"/>
      <c r="L774" s="41">
        <f>+K774*H774</f>
        <v>0.0</v>
      </c>
    </row>
    <row r="775" spans="8:8" ht="18.0" customHeight="1">
      <c r="A775" s="42" t="s">
        <v>16</v>
      </c>
      <c r="B775" s="33" t="s">
        <v>1558</v>
      </c>
      <c r="C775" s="40"/>
      <c r="D775" s="35">
        <v>8.906130230039E12</v>
      </c>
      <c r="E775" s="78" t="s">
        <v>1559</v>
      </c>
      <c r="F775" s="37">
        <v>11.57</v>
      </c>
      <c r="G775" s="38">
        <v>0.1</v>
      </c>
      <c r="H775" s="37">
        <f t="shared" si="11"/>
        <v>10.413</v>
      </c>
      <c r="I775" s="37">
        <v>10.0</v>
      </c>
      <c r="J775" s="39">
        <v>45474.0</v>
      </c>
      <c r="K775" s="40"/>
      <c r="L775" s="41">
        <f>+K775*H775</f>
        <v>0.0</v>
      </c>
    </row>
    <row r="776" spans="8:8" ht="18.0" customHeight="1">
      <c r="A776" s="42" t="s">
        <v>16</v>
      </c>
      <c r="B776" s="33" t="s">
        <v>1560</v>
      </c>
      <c r="C776" s="40"/>
      <c r="D776" s="35">
        <v>7.591519007053E12</v>
      </c>
      <c r="E776" s="87" t="s">
        <v>1561</v>
      </c>
      <c r="F776" s="37">
        <v>1.79</v>
      </c>
      <c r="G776" s="38">
        <v>0.1</v>
      </c>
      <c r="H776" s="37">
        <f t="shared" si="11"/>
        <v>1.611</v>
      </c>
      <c r="I776" s="37">
        <v>1.0</v>
      </c>
      <c r="J776" s="39">
        <v>45505.0</v>
      </c>
      <c r="K776" s="40"/>
      <c r="L776" s="41">
        <f>+K776*H776</f>
        <v>0.0</v>
      </c>
    </row>
    <row r="777" spans="8:8" ht="18.0" customHeight="1">
      <c r="A777" s="42" t="s">
        <v>16</v>
      </c>
      <c r="B777" s="33" t="s">
        <v>1562</v>
      </c>
      <c r="C777" s="40"/>
      <c r="D777" s="35">
        <v>7.598252101666E12</v>
      </c>
      <c r="E777" s="71" t="s">
        <v>1563</v>
      </c>
      <c r="F777" s="37">
        <v>2.6</v>
      </c>
      <c r="G777" s="38">
        <v>0.1</v>
      </c>
      <c r="H777" s="37">
        <f t="shared" si="11"/>
        <v>2.34</v>
      </c>
      <c r="I777" s="37">
        <v>22.0</v>
      </c>
      <c r="J777" s="39">
        <v>45746.0</v>
      </c>
      <c r="K777" s="40"/>
      <c r="L777" s="41">
        <f>+K777*H777</f>
        <v>0.0</v>
      </c>
    </row>
    <row r="778" spans="8:8" ht="18.0" customHeight="1">
      <c r="A778" s="42" t="s">
        <v>16</v>
      </c>
      <c r="B778" s="33" t="s">
        <v>1564</v>
      </c>
      <c r="C778" s="40"/>
      <c r="D778" s="35">
        <v>7.89529609218E12</v>
      </c>
      <c r="E778" s="46" t="s">
        <v>1565</v>
      </c>
      <c r="F778" s="37">
        <v>2.8</v>
      </c>
      <c r="G778" s="38">
        <v>0.1</v>
      </c>
      <c r="H778" s="37">
        <f t="shared" si="11"/>
        <v>2.5199999999999996</v>
      </c>
      <c r="I778" s="37">
        <v>51.0</v>
      </c>
      <c r="J778" s="39">
        <v>45292.0</v>
      </c>
      <c r="K778" s="40"/>
      <c r="L778" s="41">
        <f>+K778*H778</f>
        <v>0.0</v>
      </c>
    </row>
    <row r="779" spans="8:8" ht="18.0" customHeight="1">
      <c r="A779" s="42" t="s">
        <v>16</v>
      </c>
      <c r="B779" s="33" t="s">
        <v>1566</v>
      </c>
      <c r="C779" s="40"/>
      <c r="D779" s="35">
        <v>7.598008000274E12</v>
      </c>
      <c r="E779" s="43" t="s">
        <v>1567</v>
      </c>
      <c r="F779" s="37">
        <v>10.0</v>
      </c>
      <c r="G779" s="38">
        <v>0.1</v>
      </c>
      <c r="H779" s="37">
        <f t="shared" si="11"/>
        <v>9.0</v>
      </c>
      <c r="I779" s="37">
        <v>30.0</v>
      </c>
      <c r="J779" s="39">
        <v>45687.0</v>
      </c>
      <c r="K779" s="40"/>
      <c r="L779" s="41">
        <f>+K779*H779</f>
        <v>0.0</v>
      </c>
    </row>
    <row r="780" spans="8:8" ht="18.0" customHeight="1">
      <c r="A780" s="42" t="s">
        <v>16</v>
      </c>
      <c r="B780" s="50" t="s">
        <v>1568</v>
      </c>
      <c r="C780" s="40"/>
      <c r="D780" s="35">
        <v>7.59151900764E12</v>
      </c>
      <c r="E780" s="80" t="s">
        <v>1569</v>
      </c>
      <c r="F780" s="37">
        <v>2.85</v>
      </c>
      <c r="G780" s="38">
        <v>0.1</v>
      </c>
      <c r="H780" s="37">
        <f t="shared" si="12" ref="H780:H843">+F780-F780*G780</f>
        <v>2.565</v>
      </c>
      <c r="I780" s="37">
        <v>43.0</v>
      </c>
      <c r="J780" s="39">
        <v>45444.0</v>
      </c>
      <c r="K780" s="40"/>
      <c r="L780" s="41">
        <f>+K780*H780</f>
        <v>0.0</v>
      </c>
    </row>
    <row r="781" spans="8:8" ht="18.0" customHeight="1">
      <c r="A781" s="42" t="s">
        <v>16</v>
      </c>
      <c r="B781" s="33" t="s">
        <v>1570</v>
      </c>
      <c r="C781" s="40"/>
      <c r="D781" s="35">
        <v>7.592616576657E12</v>
      </c>
      <c r="E781" s="87" t="s">
        <v>1571</v>
      </c>
      <c r="F781" s="37">
        <v>2.78</v>
      </c>
      <c r="G781" s="38">
        <v>0.1</v>
      </c>
      <c r="H781" s="37">
        <f t="shared" si="12"/>
        <v>2.502</v>
      </c>
      <c r="I781" s="37">
        <v>20.0</v>
      </c>
      <c r="J781" s="39">
        <v>45310.0</v>
      </c>
      <c r="K781" s="40"/>
      <c r="L781" s="41">
        <f>+K781*H781</f>
        <v>0.0</v>
      </c>
    </row>
    <row r="782" spans="8:8" ht="18.0" customHeight="1">
      <c r="A782" s="42" t="s">
        <v>16</v>
      </c>
      <c r="B782" s="33" t="s">
        <v>1572</v>
      </c>
      <c r="C782" s="40"/>
      <c r="D782" s="35">
        <v>7.592616576619E12</v>
      </c>
      <c r="E782" s="52" t="s">
        <v>1573</v>
      </c>
      <c r="F782" s="37">
        <v>3.4</v>
      </c>
      <c r="G782" s="38">
        <v>0.1</v>
      </c>
      <c r="H782" s="37">
        <f t="shared" si="12"/>
        <v>3.06</v>
      </c>
      <c r="I782" s="37">
        <v>65.0</v>
      </c>
      <c r="J782" s="39">
        <v>45149.0</v>
      </c>
      <c r="K782" s="40"/>
      <c r="L782" s="41">
        <f>+K782*H782</f>
        <v>0.0</v>
      </c>
    </row>
    <row r="783" spans="8:8" ht="18.0" customHeight="1">
      <c r="A783" s="42" t="s">
        <v>16</v>
      </c>
      <c r="B783" s="50" t="s">
        <v>1574</v>
      </c>
      <c r="C783" s="40"/>
      <c r="D783" s="35">
        <v>7.59800800025E12</v>
      </c>
      <c r="E783" s="78" t="s">
        <v>1575</v>
      </c>
      <c r="F783" s="37">
        <v>6.5</v>
      </c>
      <c r="G783" s="38">
        <v>0.1</v>
      </c>
      <c r="H783" s="37">
        <f t="shared" si="12"/>
        <v>5.85</v>
      </c>
      <c r="I783" s="37">
        <v>26.0</v>
      </c>
      <c r="J783" s="39">
        <v>45777.0</v>
      </c>
      <c r="K783" s="40"/>
      <c r="L783" s="41">
        <f>+K783*H783</f>
        <v>0.0</v>
      </c>
    </row>
    <row r="784" spans="8:8" ht="18.0" customHeight="1">
      <c r="A784" s="42" t="s">
        <v>16</v>
      </c>
      <c r="B784" s="33" t="s">
        <v>1576</v>
      </c>
      <c r="C784" s="40"/>
      <c r="D784" s="35">
        <v>7.590027002208E12</v>
      </c>
      <c r="E784" s="71" t="s">
        <v>1577</v>
      </c>
      <c r="F784" s="37">
        <v>2.4</v>
      </c>
      <c r="G784" s="38">
        <v>0.1</v>
      </c>
      <c r="H784" s="37">
        <f t="shared" si="12"/>
        <v>2.16</v>
      </c>
      <c r="I784" s="37">
        <v>49.0</v>
      </c>
      <c r="J784" s="39">
        <v>45503.0</v>
      </c>
      <c r="K784" s="40"/>
      <c r="L784" s="41">
        <f>+K784*H784</f>
        <v>0.0</v>
      </c>
    </row>
    <row r="785" spans="8:8" ht="18.0" customHeight="1">
      <c r="A785" s="42" t="s">
        <v>16</v>
      </c>
      <c r="B785" s="33" t="s">
        <v>1578</v>
      </c>
      <c r="C785" s="40"/>
      <c r="D785" s="35">
        <v>7.591519007633E12</v>
      </c>
      <c r="E785" s="87" t="s">
        <v>1579</v>
      </c>
      <c r="F785" s="37">
        <v>1.48</v>
      </c>
      <c r="G785" s="38">
        <v>0.1</v>
      </c>
      <c r="H785" s="37">
        <f t="shared" si="12"/>
        <v>1.332</v>
      </c>
      <c r="I785" s="37">
        <v>19.0</v>
      </c>
      <c r="J785" s="39">
        <v>45444.0</v>
      </c>
      <c r="K785" s="40"/>
      <c r="L785" s="41">
        <f>+K785*H785</f>
        <v>0.0</v>
      </c>
    </row>
    <row r="786" spans="8:8" ht="18.0" customHeight="1">
      <c r="A786" s="42" t="s">
        <v>16</v>
      </c>
      <c r="B786" s="50" t="s">
        <v>1580</v>
      </c>
      <c r="C786" s="40"/>
      <c r="D786" s="35">
        <v>7.592432009728E12</v>
      </c>
      <c r="E786" s="53" t="s">
        <v>1581</v>
      </c>
      <c r="F786" s="37">
        <v>3.59</v>
      </c>
      <c r="G786" s="38">
        <v>0.1</v>
      </c>
      <c r="H786" s="37">
        <f t="shared" si="12"/>
        <v>3.231</v>
      </c>
      <c r="I786" s="37">
        <v>4.0</v>
      </c>
      <c r="J786" s="39">
        <v>45536.0</v>
      </c>
      <c r="K786" s="40"/>
      <c r="L786" s="41">
        <f>+K786*H786</f>
        <v>0.0</v>
      </c>
    </row>
    <row r="787" spans="8:8" ht="18.0" customHeight="1">
      <c r="A787" s="42" t="s">
        <v>16</v>
      </c>
      <c r="B787" s="33" t="s">
        <v>1582</v>
      </c>
      <c r="C787" s="40"/>
      <c r="D787" s="35">
        <v>7.592946006008E12</v>
      </c>
      <c r="E787" s="48" t="s">
        <v>1583</v>
      </c>
      <c r="F787" s="37">
        <v>6.95</v>
      </c>
      <c r="G787" s="38">
        <v>0.1</v>
      </c>
      <c r="H787" s="37">
        <f t="shared" si="12"/>
        <v>6.255</v>
      </c>
      <c r="I787" s="37">
        <v>9.0</v>
      </c>
      <c r="J787" s="39">
        <v>45413.0</v>
      </c>
      <c r="K787" s="40"/>
      <c r="L787" s="41">
        <f>+K787*H787</f>
        <v>0.0</v>
      </c>
    </row>
    <row r="788" spans="8:8" ht="18.0" customHeight="1">
      <c r="A788" s="42" t="s">
        <v>16</v>
      </c>
      <c r="B788" s="33" t="s">
        <v>1584</v>
      </c>
      <c r="C788" s="40"/>
      <c r="D788" s="35">
        <v>7.59271000379E12</v>
      </c>
      <c r="E788" s="51" t="s">
        <v>1585</v>
      </c>
      <c r="F788" s="37">
        <v>3.28</v>
      </c>
      <c r="G788" s="38">
        <v>0.1</v>
      </c>
      <c r="H788" s="37">
        <f t="shared" si="12"/>
        <v>2.952</v>
      </c>
      <c r="I788" s="37">
        <v>7.0</v>
      </c>
      <c r="J788" s="39">
        <v>45901.0</v>
      </c>
      <c r="K788" s="40"/>
      <c r="L788" s="41">
        <f>+K788*H788</f>
        <v>0.0</v>
      </c>
    </row>
    <row r="789" spans="8:8" ht="18.0" customHeight="1">
      <c r="A789" s="42" t="s">
        <v>16</v>
      </c>
      <c r="B789" s="33" t="s">
        <v>1586</v>
      </c>
      <c r="C789" s="40"/>
      <c r="D789" s="55">
        <v>7.33739100245E11</v>
      </c>
      <c r="E789" s="88" t="s">
        <v>1587</v>
      </c>
      <c r="F789" s="37">
        <v>11.7</v>
      </c>
      <c r="G789" s="38">
        <v>0.1</v>
      </c>
      <c r="H789" s="37">
        <f t="shared" si="12"/>
        <v>10.53</v>
      </c>
      <c r="I789" s="37">
        <v>5.0</v>
      </c>
      <c r="J789" s="39">
        <v>45993.0</v>
      </c>
      <c r="K789" s="40"/>
      <c r="L789" s="41">
        <f>+K789*H789</f>
        <v>0.0</v>
      </c>
    </row>
    <row r="790" spans="8:8" ht="18.0" customHeight="1">
      <c r="A790" s="42" t="s">
        <v>16</v>
      </c>
      <c r="B790" s="33" t="s">
        <v>1588</v>
      </c>
      <c r="C790" s="40"/>
      <c r="D790" s="35">
        <v>7.597134002121E12</v>
      </c>
      <c r="E790" s="48" t="s">
        <v>1589</v>
      </c>
      <c r="F790" s="37">
        <v>7.0</v>
      </c>
      <c r="G790" s="38">
        <v>0.1</v>
      </c>
      <c r="H790" s="37">
        <f t="shared" si="12"/>
        <v>6.3</v>
      </c>
      <c r="I790" s="37">
        <v>3.0</v>
      </c>
      <c r="J790" s="39">
        <v>45534.0</v>
      </c>
      <c r="K790" s="40"/>
      <c r="L790" s="41">
        <f>+K790*H790</f>
        <v>0.0</v>
      </c>
    </row>
    <row r="791" spans="8:8" ht="18.0" customHeight="1">
      <c r="A791" s="42" t="s">
        <v>16</v>
      </c>
      <c r="B791" s="33" t="s">
        <v>1590</v>
      </c>
      <c r="C791" s="40"/>
      <c r="D791" s="35">
        <v>7.592946007104E12</v>
      </c>
      <c r="E791" s="48" t="s">
        <v>1591</v>
      </c>
      <c r="F791" s="37">
        <v>6.95</v>
      </c>
      <c r="G791" s="38">
        <v>0.1</v>
      </c>
      <c r="H791" s="37">
        <f t="shared" si="12"/>
        <v>6.255</v>
      </c>
      <c r="I791" s="37">
        <v>6.0</v>
      </c>
      <c r="J791" s="39">
        <v>45901.0</v>
      </c>
      <c r="K791" s="40"/>
      <c r="L791" s="41">
        <f>+K791*H791</f>
        <v>0.0</v>
      </c>
    </row>
    <row r="792" spans="8:8" ht="18.0" customHeight="1">
      <c r="A792" s="98" t="s">
        <v>260</v>
      </c>
      <c r="B792" s="33" t="s">
        <v>1592</v>
      </c>
      <c r="C792" s="40"/>
      <c r="D792" s="67">
        <v>1.7595059001288E13</v>
      </c>
      <c r="E792" s="66" t="s">
        <v>1593</v>
      </c>
      <c r="F792" s="37">
        <v>20.0</v>
      </c>
      <c r="G792" s="38">
        <v>0.1</v>
      </c>
      <c r="H792" s="37">
        <f t="shared" si="12"/>
        <v>18.0</v>
      </c>
      <c r="I792" s="37">
        <v>26.0</v>
      </c>
      <c r="J792" s="39">
        <v>46446.0</v>
      </c>
      <c r="K792" s="40"/>
      <c r="L792" s="41">
        <f>+K792*H792</f>
        <v>0.0</v>
      </c>
    </row>
    <row r="793" spans="8:8" ht="18.0" customHeight="1">
      <c r="A793" s="98" t="s">
        <v>260</v>
      </c>
      <c r="B793" s="33" t="s">
        <v>1594</v>
      </c>
      <c r="C793" s="40"/>
      <c r="D793" s="67">
        <v>1.7595059001295E13</v>
      </c>
      <c r="E793" s="66" t="s">
        <v>1595</v>
      </c>
      <c r="F793" s="37">
        <v>20.0</v>
      </c>
      <c r="G793" s="38">
        <v>0.1</v>
      </c>
      <c r="H793" s="37">
        <f t="shared" si="12"/>
        <v>18.0</v>
      </c>
      <c r="I793" s="37">
        <v>2.0</v>
      </c>
      <c r="J793" s="39">
        <v>46446.0</v>
      </c>
      <c r="K793" s="40"/>
      <c r="L793" s="41">
        <f>+K793*H793</f>
        <v>0.0</v>
      </c>
    </row>
    <row r="794" spans="8:8" ht="18.0" customHeight="1">
      <c r="A794" s="98" t="s">
        <v>260</v>
      </c>
      <c r="B794" s="33" t="s">
        <v>1596</v>
      </c>
      <c r="C794" s="40"/>
      <c r="D794" s="67">
        <v>1.7595059001318E13</v>
      </c>
      <c r="E794" s="66" t="s">
        <v>1597</v>
      </c>
      <c r="F794" s="37">
        <v>20.0</v>
      </c>
      <c r="G794" s="38">
        <v>0.1</v>
      </c>
      <c r="H794" s="37">
        <f t="shared" si="12"/>
        <v>18.0</v>
      </c>
      <c r="I794" s="37">
        <v>6.0</v>
      </c>
      <c r="J794" s="39">
        <v>46446.0</v>
      </c>
      <c r="K794" s="40"/>
      <c r="L794" s="41">
        <f>+K794*H794</f>
        <v>0.0</v>
      </c>
    </row>
    <row r="795" spans="8:8" ht="18.0" customHeight="1">
      <c r="A795" s="42" t="s">
        <v>16</v>
      </c>
      <c r="B795" s="33" t="s">
        <v>1598</v>
      </c>
      <c r="C795" s="40"/>
      <c r="D795" s="35">
        <v>7.702418004399E12</v>
      </c>
      <c r="E795" s="45" t="s">
        <v>1599</v>
      </c>
      <c r="F795" s="37">
        <v>6.3</v>
      </c>
      <c r="G795" s="38">
        <v>0.1</v>
      </c>
      <c r="H795" s="37">
        <f t="shared" si="12"/>
        <v>5.67</v>
      </c>
      <c r="I795" s="37">
        <v>327.0</v>
      </c>
      <c r="J795" s="39">
        <v>45139.0</v>
      </c>
      <c r="K795" s="40"/>
      <c r="L795" s="41">
        <f>+K795*H795</f>
        <v>0.0</v>
      </c>
    </row>
    <row r="796" spans="8:8" ht="18.0" customHeight="1">
      <c r="A796" s="42" t="s">
        <v>16</v>
      </c>
      <c r="B796" s="33" t="s">
        <v>1600</v>
      </c>
      <c r="C796" s="40"/>
      <c r="D796" s="35">
        <v>7.702418004887E12</v>
      </c>
      <c r="E796" s="87" t="s">
        <v>1601</v>
      </c>
      <c r="F796" s="37">
        <v>3.2</v>
      </c>
      <c r="G796" s="38">
        <v>0.1</v>
      </c>
      <c r="H796" s="37">
        <f t="shared" si="12"/>
        <v>2.8800000000000003</v>
      </c>
      <c r="I796" s="37">
        <v>651.0</v>
      </c>
      <c r="J796" s="39">
        <v>45231.0</v>
      </c>
      <c r="K796" s="40"/>
      <c r="L796" s="41">
        <f>+K796*H796</f>
        <v>0.0</v>
      </c>
    </row>
    <row r="797" spans="8:8" ht="18.0" customHeight="1">
      <c r="A797" s="42" t="s">
        <v>16</v>
      </c>
      <c r="B797" s="33" t="s">
        <v>1602</v>
      </c>
      <c r="C797" s="40"/>
      <c r="D797" s="35">
        <v>7.702418004658E12</v>
      </c>
      <c r="E797" s="91" t="s">
        <v>1603</v>
      </c>
      <c r="F797" s="37">
        <v>3.8</v>
      </c>
      <c r="G797" s="38">
        <v>0.1</v>
      </c>
      <c r="H797" s="37">
        <f t="shared" si="12"/>
        <v>3.42</v>
      </c>
      <c r="I797" s="37">
        <v>663.0</v>
      </c>
      <c r="J797" s="39">
        <v>45139.0</v>
      </c>
      <c r="K797" s="40"/>
      <c r="L797" s="41">
        <f>+K797*H797</f>
        <v>0.0</v>
      </c>
    </row>
    <row r="798" spans="8:8" ht="18.0" customHeight="1">
      <c r="A798" s="42" t="s">
        <v>16</v>
      </c>
      <c r="B798" s="33" t="s">
        <v>1604</v>
      </c>
      <c r="C798" s="40"/>
      <c r="D798" s="35">
        <v>7.596347805598E12</v>
      </c>
      <c r="E798" s="104" t="s">
        <v>1605</v>
      </c>
      <c r="F798" s="37">
        <v>11.5</v>
      </c>
      <c r="G798" s="38">
        <v>0.1</v>
      </c>
      <c r="H798" s="37">
        <f t="shared" si="12"/>
        <v>10.35</v>
      </c>
      <c r="I798" s="37">
        <v>10.0</v>
      </c>
      <c r="J798" s="39">
        <v>45137.0</v>
      </c>
      <c r="K798" s="40"/>
      <c r="L798" s="41">
        <f>+K798*H798</f>
        <v>0.0</v>
      </c>
    </row>
    <row r="799" spans="8:8" ht="18.0" customHeight="1">
      <c r="A799" s="65" t="s">
        <v>70</v>
      </c>
      <c r="B799" s="33" t="s">
        <v>1606</v>
      </c>
      <c r="C799" s="40"/>
      <c r="D799" s="35">
        <v>8.906130230626E12</v>
      </c>
      <c r="E799" s="43" t="s">
        <v>1607</v>
      </c>
      <c r="F799" s="37">
        <v>2.95</v>
      </c>
      <c r="G799" s="38">
        <v>0.1</v>
      </c>
      <c r="H799" s="37">
        <f t="shared" si="12"/>
        <v>2.6550000000000002</v>
      </c>
      <c r="I799" s="37">
        <v>2.0</v>
      </c>
      <c r="J799" s="39">
        <v>45748.0</v>
      </c>
      <c r="K799" s="40"/>
      <c r="L799" s="41">
        <f>+K799*H799</f>
        <v>0.0</v>
      </c>
    </row>
    <row r="800" spans="8:8" ht="18.0" customHeight="1">
      <c r="A800" s="42" t="s">
        <v>16</v>
      </c>
      <c r="B800" s="50" t="s">
        <v>1608</v>
      </c>
      <c r="C800" s="34" t="s">
        <v>24</v>
      </c>
      <c r="D800" s="35">
        <v>7.597533001572E12</v>
      </c>
      <c r="E800" s="77" t="s">
        <v>1609</v>
      </c>
      <c r="F800" s="37">
        <v>2.75</v>
      </c>
      <c r="G800" s="38">
        <v>0.1</v>
      </c>
      <c r="H800" s="37">
        <f t="shared" si="12"/>
        <v>2.475</v>
      </c>
      <c r="I800" s="37">
        <v>120.0</v>
      </c>
      <c r="J800" s="39">
        <v>45807.0</v>
      </c>
      <c r="K800" s="40"/>
      <c r="L800" s="41">
        <f>+K800*H800</f>
        <v>0.0</v>
      </c>
    </row>
    <row r="801" spans="8:8" ht="18.0" customHeight="1">
      <c r="A801" s="42" t="s">
        <v>16</v>
      </c>
      <c r="B801" s="33" t="s">
        <v>1610</v>
      </c>
      <c r="C801" s="40"/>
      <c r="D801" s="35">
        <v>8.906130230145E12</v>
      </c>
      <c r="E801" s="76" t="s">
        <v>1611</v>
      </c>
      <c r="F801" s="37">
        <v>28.0</v>
      </c>
      <c r="G801" s="38">
        <v>0.1</v>
      </c>
      <c r="H801" s="37">
        <f t="shared" si="12"/>
        <v>25.2</v>
      </c>
      <c r="I801" s="37">
        <v>43.0</v>
      </c>
      <c r="J801" s="39">
        <v>45748.0</v>
      </c>
      <c r="K801" s="40"/>
      <c r="L801" s="41">
        <f>+K801*H801</f>
        <v>0.0</v>
      </c>
    </row>
    <row r="802" spans="8:8" ht="18.0" customHeight="1">
      <c r="A802" s="42" t="s">
        <v>16</v>
      </c>
      <c r="B802" s="33" t="s">
        <v>1612</v>
      </c>
      <c r="C802" s="40"/>
      <c r="D802" s="35">
        <v>7.598429000266E12</v>
      </c>
      <c r="E802" s="71" t="s">
        <v>1613</v>
      </c>
      <c r="F802" s="37">
        <v>2.8</v>
      </c>
      <c r="G802" s="38">
        <v>0.1</v>
      </c>
      <c r="H802" s="37">
        <f t="shared" si="12"/>
        <v>2.5199999999999996</v>
      </c>
      <c r="I802" s="37">
        <v>1.0</v>
      </c>
      <c r="J802" s="39">
        <v>45474.0</v>
      </c>
      <c r="K802" s="40"/>
      <c r="L802" s="41">
        <f>+K802*H802</f>
        <v>0.0</v>
      </c>
    </row>
    <row r="803" spans="8:8" ht="18.0" customHeight="1">
      <c r="A803" s="42" t="s">
        <v>16</v>
      </c>
      <c r="B803" s="50" t="s">
        <v>1614</v>
      </c>
      <c r="C803" s="40"/>
      <c r="D803" s="35">
        <v>7.59857800007E12</v>
      </c>
      <c r="E803" s="87" t="s">
        <v>1615</v>
      </c>
      <c r="F803" s="37">
        <v>2.9</v>
      </c>
      <c r="G803" s="38">
        <v>0.1</v>
      </c>
      <c r="H803" s="37">
        <f t="shared" si="12"/>
        <v>2.61</v>
      </c>
      <c r="I803" s="37">
        <v>362.0</v>
      </c>
      <c r="J803" s="39">
        <v>45352.0</v>
      </c>
      <c r="K803" s="40"/>
      <c r="L803" s="41">
        <f>+K803*H803</f>
        <v>0.0</v>
      </c>
    </row>
    <row r="804" spans="8:8" ht="18.0" customHeight="1">
      <c r="A804" s="65" t="s">
        <v>70</v>
      </c>
      <c r="B804" s="50" t="s">
        <v>1616</v>
      </c>
      <c r="C804" s="40"/>
      <c r="D804" s="35">
        <v>7.467217700759E12</v>
      </c>
      <c r="E804" s="61" t="s">
        <v>1617</v>
      </c>
      <c r="F804" s="37">
        <v>3.4</v>
      </c>
      <c r="G804" s="38">
        <v>0.1</v>
      </c>
      <c r="H804" s="37">
        <f t="shared" si="12"/>
        <v>3.06</v>
      </c>
      <c r="I804" s="37">
        <v>130.0</v>
      </c>
      <c r="J804" s="39">
        <v>45778.0</v>
      </c>
      <c r="K804" s="40"/>
      <c r="L804" s="41">
        <f>+K804*H804</f>
        <v>0.0</v>
      </c>
    </row>
    <row r="805" spans="8:8" ht="18.0" customHeight="1">
      <c r="A805" s="65" t="s">
        <v>70</v>
      </c>
      <c r="B805" s="33" t="s">
        <v>1618</v>
      </c>
      <c r="C805" s="40"/>
      <c r="D805" s="40"/>
      <c r="E805" s="81" t="s">
        <v>1619</v>
      </c>
      <c r="F805" s="37">
        <v>2.8</v>
      </c>
      <c r="G805" s="38">
        <v>0.1</v>
      </c>
      <c r="H805" s="37">
        <f t="shared" si="12"/>
        <v>2.5199999999999996</v>
      </c>
      <c r="I805" s="37">
        <v>107.0</v>
      </c>
      <c r="J805" s="39">
        <v>45901.0</v>
      </c>
      <c r="K805" s="40"/>
      <c r="L805" s="41">
        <f>+K805*H805</f>
        <v>0.0</v>
      </c>
    </row>
    <row r="806" spans="8:8" ht="18.0" customHeight="1">
      <c r="A806" s="65" t="s">
        <v>70</v>
      </c>
      <c r="B806" s="33" t="s">
        <v>1620</v>
      </c>
      <c r="C806" s="40"/>
      <c r="D806" s="35">
        <v>6.94218953021E12</v>
      </c>
      <c r="E806" s="46" t="s">
        <v>1621</v>
      </c>
      <c r="F806" s="37">
        <v>2.5</v>
      </c>
      <c r="G806" s="38">
        <v>0.1</v>
      </c>
      <c r="H806" s="37">
        <f t="shared" si="12"/>
        <v>2.25</v>
      </c>
      <c r="I806" s="37">
        <v>136.0</v>
      </c>
      <c r="J806" s="39">
        <v>45778.0</v>
      </c>
      <c r="K806" s="40"/>
      <c r="L806" s="41">
        <f>+K806*H806</f>
        <v>0.0</v>
      </c>
    </row>
    <row r="807" spans="8:8" ht="18.0" customHeight="1">
      <c r="A807" s="84" t="s">
        <v>151</v>
      </c>
      <c r="B807" s="33" t="s">
        <v>1622</v>
      </c>
      <c r="C807" s="40"/>
      <c r="D807" s="35">
        <v>7.7072361209E12</v>
      </c>
      <c r="E807" s="70" t="s">
        <v>1623</v>
      </c>
      <c r="F807" s="37">
        <v>1.2</v>
      </c>
      <c r="G807" s="38">
        <v>0.1</v>
      </c>
      <c r="H807" s="37">
        <f t="shared" si="12"/>
        <v>1.08</v>
      </c>
      <c r="I807" s="37">
        <v>82.0</v>
      </c>
      <c r="J807" s="39">
        <v>45778.0</v>
      </c>
      <c r="K807" s="40"/>
      <c r="L807" s="41">
        <f>+K807*H807</f>
        <v>0.0</v>
      </c>
    </row>
    <row r="808" spans="8:8" ht="18.0" customHeight="1">
      <c r="A808" s="84" t="s">
        <v>151</v>
      </c>
      <c r="B808" s="50" t="s">
        <v>1624</v>
      </c>
      <c r="C808" s="34" t="s">
        <v>24</v>
      </c>
      <c r="D808" s="35">
        <v>7.707236121044E12</v>
      </c>
      <c r="E808" s="70" t="s">
        <v>1625</v>
      </c>
      <c r="F808" s="37">
        <v>1.3</v>
      </c>
      <c r="G808" s="38">
        <v>0.1</v>
      </c>
      <c r="H808" s="37">
        <f t="shared" si="12"/>
        <v>1.17</v>
      </c>
      <c r="I808" s="37">
        <v>200.0</v>
      </c>
      <c r="J808" s="39">
        <v>45566.0</v>
      </c>
      <c r="K808" s="40"/>
      <c r="L808" s="41">
        <f>+K808*H808</f>
        <v>0.0</v>
      </c>
    </row>
    <row r="809" spans="8:8" ht="18.0" customHeight="1">
      <c r="A809" s="65" t="s">
        <v>70</v>
      </c>
      <c r="B809" s="33" t="s">
        <v>1626</v>
      </c>
      <c r="C809" s="40"/>
      <c r="D809" s="40"/>
      <c r="E809" s="89" t="s">
        <v>1627</v>
      </c>
      <c r="F809" s="37">
        <v>3.5</v>
      </c>
      <c r="G809" s="38">
        <v>0.1</v>
      </c>
      <c r="H809" s="37">
        <f t="shared" si="12"/>
        <v>3.15</v>
      </c>
      <c r="I809" s="37">
        <v>1577.0</v>
      </c>
      <c r="J809" s="39">
        <v>45626.0</v>
      </c>
      <c r="K809" s="40"/>
      <c r="L809" s="41">
        <f>+K809*H809</f>
        <v>0.0</v>
      </c>
    </row>
    <row r="810" spans="8:8" ht="18.0" customHeight="1">
      <c r="A810" s="42" t="s">
        <v>16</v>
      </c>
      <c r="B810" s="50" t="s">
        <v>1628</v>
      </c>
      <c r="C810" s="40"/>
      <c r="D810" s="35">
        <v>6.921875010809E12</v>
      </c>
      <c r="E810" s="57" t="s">
        <v>1629</v>
      </c>
      <c r="F810" s="37">
        <v>5.6</v>
      </c>
      <c r="G810" s="38">
        <v>0.1</v>
      </c>
      <c r="H810" s="37">
        <f t="shared" si="12"/>
        <v>5.039999999999999</v>
      </c>
      <c r="I810" s="37">
        <v>329.0</v>
      </c>
      <c r="J810" s="39">
        <v>45626.0</v>
      </c>
      <c r="K810" s="40"/>
      <c r="L810" s="41">
        <f>+K810*H810</f>
        <v>0.0</v>
      </c>
    </row>
    <row r="811" spans="8:8" ht="18.0" customHeight="1">
      <c r="A811" s="42" t="s">
        <v>16</v>
      </c>
      <c r="B811" s="33" t="s">
        <v>1630</v>
      </c>
      <c r="C811" s="40"/>
      <c r="D811" s="35">
        <v>7.59867700023E12</v>
      </c>
      <c r="E811" s="53" t="s">
        <v>1631</v>
      </c>
      <c r="F811" s="37">
        <v>6.0</v>
      </c>
      <c r="G811" s="38">
        <v>0.1</v>
      </c>
      <c r="H811" s="37">
        <f t="shared" si="12"/>
        <v>5.4</v>
      </c>
      <c r="I811" s="37">
        <v>3.0</v>
      </c>
      <c r="J811" s="39">
        <v>45107.0</v>
      </c>
      <c r="K811" s="40"/>
      <c r="L811" s="41">
        <f>+K811*H811</f>
        <v>0.0</v>
      </c>
    </row>
    <row r="812" spans="8:8" ht="18.0" customHeight="1">
      <c r="A812" s="84" t="s">
        <v>151</v>
      </c>
      <c r="B812" s="33" t="s">
        <v>1632</v>
      </c>
      <c r="C812" s="40"/>
      <c r="D812" s="35">
        <v>6.921875006697E12</v>
      </c>
      <c r="E812" s="91" t="s">
        <v>1633</v>
      </c>
      <c r="F812" s="37">
        <v>2.2</v>
      </c>
      <c r="G812" s="38">
        <v>0.1</v>
      </c>
      <c r="H812" s="37">
        <f t="shared" si="12"/>
        <v>1.9800000000000002</v>
      </c>
      <c r="I812" s="37">
        <v>133.0</v>
      </c>
      <c r="J812" s="39">
        <v>45626.0</v>
      </c>
      <c r="K812" s="40"/>
      <c r="L812" s="41">
        <f>+K812*H812</f>
        <v>0.0</v>
      </c>
    </row>
    <row r="813" spans="8:8" ht="18.0" customHeight="1">
      <c r="A813" s="84" t="s">
        <v>151</v>
      </c>
      <c r="B813" s="33" t="s">
        <v>1634</v>
      </c>
      <c r="C813" s="40"/>
      <c r="D813" s="35">
        <v>7.598252101086E12</v>
      </c>
      <c r="E813" s="53" t="s">
        <v>1635</v>
      </c>
      <c r="F813" s="37">
        <v>0.9</v>
      </c>
      <c r="G813" s="38">
        <v>0.1</v>
      </c>
      <c r="H813" s="37">
        <f t="shared" si="12"/>
        <v>0.81</v>
      </c>
      <c r="I813" s="37">
        <v>1.0</v>
      </c>
      <c r="J813" s="39">
        <v>45748.0</v>
      </c>
      <c r="K813" s="40"/>
      <c r="L813" s="41">
        <f>+K813*H813</f>
        <v>0.0</v>
      </c>
    </row>
    <row r="814" spans="8:8" ht="18.0" customHeight="1">
      <c r="A814" s="84" t="s">
        <v>151</v>
      </c>
      <c r="B814" s="50" t="s">
        <v>1636</v>
      </c>
      <c r="C814" s="40"/>
      <c r="D814" s="35">
        <v>7.707236121969E12</v>
      </c>
      <c r="E814" s="88" t="s">
        <v>1637</v>
      </c>
      <c r="F814" s="37">
        <v>2.52</v>
      </c>
      <c r="G814" s="38">
        <v>0.1</v>
      </c>
      <c r="H814" s="37">
        <f t="shared" si="12"/>
        <v>2.268</v>
      </c>
      <c r="I814" s="37">
        <v>131.0</v>
      </c>
      <c r="J814" s="39">
        <v>45809.0</v>
      </c>
      <c r="K814" s="40"/>
      <c r="L814" s="41">
        <f>+K814*H814</f>
        <v>0.0</v>
      </c>
    </row>
    <row r="815" spans="8:8" ht="18.0" customHeight="1">
      <c r="A815" s="65" t="s">
        <v>70</v>
      </c>
      <c r="B815" s="33" t="s">
        <v>1638</v>
      </c>
      <c r="C815" s="40"/>
      <c r="D815" s="35">
        <v>7.59875000014E12</v>
      </c>
      <c r="E815" s="43" t="s">
        <v>1639</v>
      </c>
      <c r="F815" s="37">
        <v>35.3</v>
      </c>
      <c r="G815" s="38">
        <v>0.1</v>
      </c>
      <c r="H815" s="37">
        <f t="shared" si="12"/>
        <v>31.769999999999996</v>
      </c>
      <c r="I815" s="37">
        <v>16.0</v>
      </c>
      <c r="J815" s="39">
        <v>45473.0</v>
      </c>
      <c r="K815" s="40"/>
      <c r="L815" s="41">
        <f>+K815*H815</f>
        <v>0.0</v>
      </c>
    </row>
    <row r="816" spans="8:8" ht="18.0" customHeight="1">
      <c r="A816" s="84" t="s">
        <v>151</v>
      </c>
      <c r="B816" s="33" t="s">
        <v>1640</v>
      </c>
      <c r="C816" s="34" t="s">
        <v>24</v>
      </c>
      <c r="D816" s="35">
        <v>7.707236122188E12</v>
      </c>
      <c r="E816" s="80" t="s">
        <v>1641</v>
      </c>
      <c r="F816" s="37">
        <v>1.25</v>
      </c>
      <c r="G816" s="38">
        <v>0.1</v>
      </c>
      <c r="H816" s="37">
        <f t="shared" si="12"/>
        <v>1.125</v>
      </c>
      <c r="I816" s="37">
        <v>80.0</v>
      </c>
      <c r="J816" s="39">
        <v>45658.0</v>
      </c>
      <c r="K816" s="40"/>
      <c r="L816" s="41">
        <f>+K816*H816</f>
        <v>0.0</v>
      </c>
    </row>
    <row r="817" spans="8:8" ht="18.0" customHeight="1">
      <c r="A817" s="84" t="s">
        <v>151</v>
      </c>
      <c r="B817" s="33" t="s">
        <v>1642</v>
      </c>
      <c r="C817" s="40"/>
      <c r="D817" s="35">
        <v>6.921875009346E12</v>
      </c>
      <c r="E817" s="52" t="s">
        <v>1643</v>
      </c>
      <c r="F817" s="37">
        <v>0.85</v>
      </c>
      <c r="G817" s="38">
        <v>0.1</v>
      </c>
      <c r="H817" s="37">
        <f t="shared" si="12"/>
        <v>0.765</v>
      </c>
      <c r="I817" s="37">
        <v>326.0</v>
      </c>
      <c r="J817" s="39">
        <v>45656.0</v>
      </c>
      <c r="K817" s="40"/>
      <c r="L817" s="41">
        <f>+K817*H817</f>
        <v>0.0</v>
      </c>
    </row>
    <row r="818" spans="8:8" ht="18.0" customHeight="1">
      <c r="A818" s="84" t="s">
        <v>151</v>
      </c>
      <c r="B818" s="33" t="s">
        <v>1644</v>
      </c>
      <c r="C818" s="40"/>
      <c r="D818" s="35">
        <v>6.921875009902E12</v>
      </c>
      <c r="E818" s="52" t="s">
        <v>1645</v>
      </c>
      <c r="F818" s="37">
        <v>0.85</v>
      </c>
      <c r="G818" s="38">
        <v>0.1</v>
      </c>
      <c r="H818" s="37">
        <f t="shared" si="12"/>
        <v>0.765</v>
      </c>
      <c r="I818" s="37">
        <v>424.0</v>
      </c>
      <c r="J818" s="39">
        <v>45595.0</v>
      </c>
      <c r="K818" s="40"/>
      <c r="L818" s="41">
        <f>+K818*H818</f>
        <v>0.0</v>
      </c>
    </row>
    <row r="819" spans="8:8" ht="18.0" customHeight="1">
      <c r="A819" s="84" t="s">
        <v>151</v>
      </c>
      <c r="B819" s="33" t="s">
        <v>1646</v>
      </c>
      <c r="C819" s="40"/>
      <c r="D819" s="40"/>
      <c r="E819" s="43" t="s">
        <v>1647</v>
      </c>
      <c r="F819" s="37">
        <v>0.85</v>
      </c>
      <c r="G819" s="38">
        <v>0.1</v>
      </c>
      <c r="H819" s="37">
        <f t="shared" si="12"/>
        <v>0.765</v>
      </c>
      <c r="I819" s="37">
        <v>180.0</v>
      </c>
      <c r="J819" s="39">
        <v>45474.0</v>
      </c>
      <c r="K819" s="40"/>
      <c r="L819" s="41">
        <f>+K819*H819</f>
        <v>0.0</v>
      </c>
    </row>
    <row r="820" spans="8:8" ht="18.0" customHeight="1">
      <c r="A820" s="84" t="s">
        <v>151</v>
      </c>
      <c r="B820" s="33" t="s">
        <v>1648</v>
      </c>
      <c r="C820" s="40"/>
      <c r="D820" s="40"/>
      <c r="E820" s="78" t="s">
        <v>1649</v>
      </c>
      <c r="F820" s="37">
        <v>0.85</v>
      </c>
      <c r="G820" s="38">
        <v>0.1</v>
      </c>
      <c r="H820" s="37">
        <f t="shared" si="12"/>
        <v>0.765</v>
      </c>
      <c r="I820" s="37">
        <v>558.0</v>
      </c>
      <c r="J820" s="39">
        <v>45383.0</v>
      </c>
      <c r="K820" s="40"/>
      <c r="L820" s="41">
        <f>+K820*H820</f>
        <v>0.0</v>
      </c>
    </row>
    <row r="821" spans="8:8" ht="18.0" customHeight="1">
      <c r="A821" s="65" t="s">
        <v>70</v>
      </c>
      <c r="B821" s="33" t="s">
        <v>1650</v>
      </c>
      <c r="C821" s="40"/>
      <c r="D821" s="35">
        <v>7.591818111123E12</v>
      </c>
      <c r="E821" s="78" t="s">
        <v>1651</v>
      </c>
      <c r="F821" s="37">
        <v>3.27</v>
      </c>
      <c r="G821" s="38">
        <v>0.1</v>
      </c>
      <c r="H821" s="37">
        <f t="shared" si="12"/>
        <v>2.943</v>
      </c>
      <c r="I821" s="37">
        <v>189.0</v>
      </c>
      <c r="J821" s="39">
        <v>45565.0</v>
      </c>
      <c r="K821" s="40"/>
      <c r="L821" s="41">
        <f>+K821*H821</f>
        <v>0.0</v>
      </c>
    </row>
    <row r="822" spans="8:8" ht="18.0" customHeight="1">
      <c r="A822" s="42" t="s">
        <v>16</v>
      </c>
      <c r="B822" s="50" t="s">
        <v>1652</v>
      </c>
      <c r="C822" s="34" t="s">
        <v>24</v>
      </c>
      <c r="D822" s="35">
        <v>7.896006241003E12</v>
      </c>
      <c r="E822" s="49" t="s">
        <v>1653</v>
      </c>
      <c r="F822" s="37">
        <v>2.4</v>
      </c>
      <c r="G822" s="38">
        <v>0.1</v>
      </c>
      <c r="H822" s="37">
        <f t="shared" si="12"/>
        <v>2.16</v>
      </c>
      <c r="I822" s="37">
        <v>200.0</v>
      </c>
      <c r="J822" s="39">
        <v>45352.0</v>
      </c>
      <c r="K822" s="40"/>
      <c r="L822" s="41">
        <f>+K822*H822</f>
        <v>0.0</v>
      </c>
    </row>
    <row r="823" spans="8:8" ht="18.0" customHeight="1">
      <c r="A823" s="42" t="s">
        <v>16</v>
      </c>
      <c r="B823" s="33" t="s">
        <v>1654</v>
      </c>
      <c r="C823" s="40"/>
      <c r="D823" s="35">
        <v>7.593090001321E12</v>
      </c>
      <c r="E823" s="49" t="s">
        <v>1655</v>
      </c>
      <c r="F823" s="37">
        <v>13.2</v>
      </c>
      <c r="G823" s="38">
        <v>0.1</v>
      </c>
      <c r="H823" s="37">
        <f t="shared" si="12"/>
        <v>11.879999999999999</v>
      </c>
      <c r="I823" s="37">
        <v>20.0</v>
      </c>
      <c r="J823" s="39">
        <v>45412.0</v>
      </c>
      <c r="K823" s="40"/>
      <c r="L823" s="41">
        <f>+K823*H823</f>
        <v>0.0</v>
      </c>
    </row>
    <row r="824" spans="8:8" ht="18.0" customHeight="1">
      <c r="A824" s="42" t="s">
        <v>16</v>
      </c>
      <c r="B824" s="33" t="s">
        <v>1656</v>
      </c>
      <c r="C824" s="40"/>
      <c r="D824" s="35">
        <v>7.59718900008E12</v>
      </c>
      <c r="E824" s="77" t="s">
        <v>1657</v>
      </c>
      <c r="F824" s="37">
        <v>5.1</v>
      </c>
      <c r="G824" s="38">
        <v>0.1</v>
      </c>
      <c r="H824" s="37">
        <f t="shared" si="12"/>
        <v>4.59</v>
      </c>
      <c r="I824" s="37">
        <v>18.0</v>
      </c>
      <c r="J824" s="39">
        <v>45230.0</v>
      </c>
      <c r="K824" s="40"/>
      <c r="L824" s="41">
        <f>+K824*H824</f>
        <v>0.0</v>
      </c>
    </row>
    <row r="825" spans="8:8" ht="18.0" customHeight="1">
      <c r="A825" s="42" t="s">
        <v>16</v>
      </c>
      <c r="B825" s="33" t="s">
        <v>1658</v>
      </c>
      <c r="C825" s="40"/>
      <c r="D825" s="35">
        <v>7.592946168324E12</v>
      </c>
      <c r="E825" s="86" t="s">
        <v>1659</v>
      </c>
      <c r="F825" s="37">
        <v>6.95</v>
      </c>
      <c r="G825" s="38">
        <v>0.1</v>
      </c>
      <c r="H825" s="37">
        <f t="shared" si="12"/>
        <v>6.255</v>
      </c>
      <c r="I825" s="37">
        <v>6.0</v>
      </c>
      <c r="J825" s="39">
        <v>45839.0</v>
      </c>
      <c r="K825" s="40"/>
      <c r="L825" s="41">
        <f>+K825*H825</f>
        <v>0.0</v>
      </c>
    </row>
    <row r="826" spans="8:8" ht="18.0" customHeight="1">
      <c r="A826" s="32" t="s">
        <v>22</v>
      </c>
      <c r="B826" s="33" t="s">
        <v>1660</v>
      </c>
      <c r="C826" s="40"/>
      <c r="D826" s="35">
        <v>7.59707200117E12</v>
      </c>
      <c r="E826" s="68" t="s">
        <v>1661</v>
      </c>
      <c r="F826" s="37">
        <v>3.56</v>
      </c>
      <c r="G826" s="38">
        <v>0.1</v>
      </c>
      <c r="H826" s="37">
        <f t="shared" si="12"/>
        <v>3.204</v>
      </c>
      <c r="I826" s="37">
        <v>4.0</v>
      </c>
      <c r="J826" s="39">
        <v>45473.0</v>
      </c>
      <c r="K826" s="40"/>
      <c r="L826" s="41">
        <f>+K826*H826</f>
        <v>0.0</v>
      </c>
    </row>
    <row r="827" spans="8:8" ht="18.0" customHeight="1">
      <c r="A827" s="42" t="s">
        <v>16</v>
      </c>
      <c r="B827" s="33" t="s">
        <v>1662</v>
      </c>
      <c r="C827" s="40"/>
      <c r="D827" s="35">
        <v>8.698751001111E12</v>
      </c>
      <c r="E827" s="82" t="s">
        <v>1663</v>
      </c>
      <c r="F827" s="37">
        <v>6.5</v>
      </c>
      <c r="G827" s="38">
        <v>0.1</v>
      </c>
      <c r="H827" s="37">
        <f t="shared" si="12"/>
        <v>5.85</v>
      </c>
      <c r="I827" s="37">
        <v>50.0</v>
      </c>
      <c r="J827" s="39">
        <v>45716.0</v>
      </c>
      <c r="K827" s="40"/>
      <c r="L827" s="41">
        <f>+K827*H827</f>
        <v>0.0</v>
      </c>
    </row>
    <row r="828" spans="8:8" ht="18.0" customHeight="1">
      <c r="A828" s="98" t="s">
        <v>260</v>
      </c>
      <c r="B828" s="33" t="s">
        <v>1664</v>
      </c>
      <c r="C828" s="40"/>
      <c r="D828" s="34" t="s">
        <v>1665</v>
      </c>
      <c r="E828" s="49" t="s">
        <v>1666</v>
      </c>
      <c r="F828" s="37">
        <v>3.4452</v>
      </c>
      <c r="G828" s="38">
        <v>0.1</v>
      </c>
      <c r="H828" s="37">
        <f t="shared" si="12"/>
        <v>3.1006799999999997</v>
      </c>
      <c r="I828" s="37">
        <v>107.0</v>
      </c>
      <c r="J828" s="39"/>
      <c r="K828" s="40"/>
      <c r="L828" s="41">
        <f>+K828*H828</f>
        <v>0.0</v>
      </c>
    </row>
    <row r="829" spans="8:8" ht="18.0" customHeight="1">
      <c r="A829" s="98" t="s">
        <v>260</v>
      </c>
      <c r="B829" s="33" t="s">
        <v>1667</v>
      </c>
      <c r="C829" s="34" t="s">
        <v>24</v>
      </c>
      <c r="D829" s="40"/>
      <c r="E829" s="100" t="s">
        <v>1668</v>
      </c>
      <c r="F829" s="37">
        <v>32.016</v>
      </c>
      <c r="G829" s="38">
        <v>0.1</v>
      </c>
      <c r="H829" s="37">
        <f t="shared" si="12"/>
        <v>28.8144</v>
      </c>
      <c r="I829" s="37">
        <v>10.0</v>
      </c>
      <c r="J829" s="39"/>
      <c r="K829" s="40"/>
      <c r="L829" s="41">
        <f>+K829*H829</f>
        <v>0.0</v>
      </c>
    </row>
    <row r="830" spans="8:8" ht="18.0" customHeight="1">
      <c r="A830" s="47" t="s">
        <v>34</v>
      </c>
      <c r="B830" s="33" t="s">
        <v>1669</v>
      </c>
      <c r="C830" s="34" t="s">
        <v>24</v>
      </c>
      <c r="D830" s="35">
        <v>7.702010630514E12</v>
      </c>
      <c r="E830" s="63" t="s">
        <v>1670</v>
      </c>
      <c r="F830" s="37">
        <v>10.556</v>
      </c>
      <c r="G830" s="38">
        <v>0.1</v>
      </c>
      <c r="H830" s="37">
        <f t="shared" si="12"/>
        <v>9.500399999999999</v>
      </c>
      <c r="I830" s="37">
        <v>45.0</v>
      </c>
      <c r="J830" s="39"/>
      <c r="K830" s="40"/>
      <c r="L830" s="41">
        <f>+K830*H830</f>
        <v>0.0</v>
      </c>
    </row>
    <row r="831" spans="8:8" ht="18.0" customHeight="1">
      <c r="A831" s="47" t="s">
        <v>34</v>
      </c>
      <c r="B831" s="33" t="s">
        <v>1671</v>
      </c>
      <c r="C831" s="40"/>
      <c r="D831" s="35">
        <v>7.50954601504E12</v>
      </c>
      <c r="E831" s="60" t="s">
        <v>1672</v>
      </c>
      <c r="F831" s="37">
        <v>8.99</v>
      </c>
      <c r="G831" s="38">
        <v>0.1</v>
      </c>
      <c r="H831" s="37">
        <f t="shared" si="12"/>
        <v>8.091000000000001</v>
      </c>
      <c r="I831" s="37">
        <v>4.0</v>
      </c>
      <c r="J831" s="39"/>
      <c r="K831" s="40"/>
      <c r="L831" s="41">
        <f>+K831*H831</f>
        <v>0.0</v>
      </c>
    </row>
    <row r="832" spans="8:8" ht="18.0" customHeight="1">
      <c r="A832" s="47" t="s">
        <v>34</v>
      </c>
      <c r="B832" s="33" t="s">
        <v>1673</v>
      </c>
      <c r="C832" s="40"/>
      <c r="D832" s="35">
        <v>7.509546080864E12</v>
      </c>
      <c r="E832" s="81" t="s">
        <v>1674</v>
      </c>
      <c r="F832" s="37">
        <v>4.698</v>
      </c>
      <c r="G832" s="38">
        <v>0.1</v>
      </c>
      <c r="H832" s="37">
        <f t="shared" si="12"/>
        <v>4.2282</v>
      </c>
      <c r="I832" s="37">
        <v>17.0</v>
      </c>
      <c r="J832" s="39"/>
      <c r="K832" s="40"/>
      <c r="L832" s="41">
        <f>+K832*H832</f>
        <v>0.0</v>
      </c>
    </row>
    <row r="833" spans="8:8" ht="18.0" customHeight="1">
      <c r="A833" s="47" t="s">
        <v>34</v>
      </c>
      <c r="B833" s="33" t="s">
        <v>1675</v>
      </c>
      <c r="C833" s="40"/>
      <c r="D833" s="35">
        <v>7.509546667744E12</v>
      </c>
      <c r="E833" s="59" t="s">
        <v>1676</v>
      </c>
      <c r="F833" s="37">
        <v>8.178</v>
      </c>
      <c r="G833" s="38">
        <v>0.1</v>
      </c>
      <c r="H833" s="37">
        <f t="shared" si="12"/>
        <v>7.360200000000001</v>
      </c>
      <c r="I833" s="37">
        <v>21.0</v>
      </c>
      <c r="J833" s="39"/>
      <c r="K833" s="40"/>
      <c r="L833" s="41">
        <f>+K833*H833</f>
        <v>0.0</v>
      </c>
    </row>
    <row r="834" spans="8:8" ht="18.0" customHeight="1">
      <c r="A834" s="47" t="s">
        <v>34</v>
      </c>
      <c r="B834" s="33" t="s">
        <v>1677</v>
      </c>
      <c r="C834" s="40"/>
      <c r="D834" s="35">
        <v>7.89102407307E12</v>
      </c>
      <c r="E834" s="63" t="s">
        <v>1678</v>
      </c>
      <c r="F834" s="37">
        <v>26.1</v>
      </c>
      <c r="G834" s="38">
        <v>0.1</v>
      </c>
      <c r="H834" s="37">
        <f t="shared" si="12"/>
        <v>23.490000000000002</v>
      </c>
      <c r="I834" s="37">
        <v>2.0</v>
      </c>
      <c r="J834" s="39"/>
      <c r="K834" s="40"/>
      <c r="L834" s="41">
        <f>+K834*H834</f>
        <v>0.0</v>
      </c>
    </row>
    <row r="835" spans="8:8" ht="18.0" customHeight="1">
      <c r="A835" s="47" t="s">
        <v>34</v>
      </c>
      <c r="B835" s="33" t="s">
        <v>1679</v>
      </c>
      <c r="C835" s="40"/>
      <c r="D835" s="35">
        <v>7.702010631689E12</v>
      </c>
      <c r="E835" s="102" t="s">
        <v>1680</v>
      </c>
      <c r="F835" s="37">
        <v>14.036</v>
      </c>
      <c r="G835" s="38">
        <v>0.1</v>
      </c>
      <c r="H835" s="37">
        <f t="shared" si="12"/>
        <v>12.6324</v>
      </c>
      <c r="I835" s="37">
        <v>3.0</v>
      </c>
      <c r="J835" s="39"/>
      <c r="K835" s="40"/>
      <c r="L835" s="41">
        <f>+K835*H835</f>
        <v>0.0</v>
      </c>
    </row>
    <row r="836" spans="8:8" ht="18.0" customHeight="1">
      <c r="A836" s="47" t="s">
        <v>34</v>
      </c>
      <c r="B836" s="33" t="s">
        <v>1681</v>
      </c>
      <c r="C836" s="40"/>
      <c r="D836" s="67">
        <v>1.7595751000893E13</v>
      </c>
      <c r="E836" s="78" t="s">
        <v>1682</v>
      </c>
      <c r="F836" s="37">
        <v>7.018</v>
      </c>
      <c r="G836" s="38">
        <v>0.1</v>
      </c>
      <c r="H836" s="37">
        <f t="shared" si="12"/>
        <v>6.3162</v>
      </c>
      <c r="I836" s="37">
        <v>11.0</v>
      </c>
      <c r="J836" s="39"/>
      <c r="K836" s="40"/>
      <c r="L836" s="41">
        <f>+K836*H836</f>
        <v>0.0</v>
      </c>
    </row>
    <row r="837" spans="8:8" ht="18.0" customHeight="1">
      <c r="A837" s="47" t="s">
        <v>34</v>
      </c>
      <c r="B837" s="33" t="s">
        <v>1683</v>
      </c>
      <c r="C837" s="40"/>
      <c r="D837" s="35">
        <v>7.595751002388E12</v>
      </c>
      <c r="E837" s="61" t="s">
        <v>1684</v>
      </c>
      <c r="F837" s="37">
        <v>0.464</v>
      </c>
      <c r="G837" s="38">
        <v>0.1</v>
      </c>
      <c r="H837" s="37">
        <f t="shared" si="12"/>
        <v>0.4176</v>
      </c>
      <c r="I837" s="37">
        <v>79.0</v>
      </c>
      <c r="J837" s="39"/>
      <c r="K837" s="40"/>
      <c r="L837" s="41">
        <f>+K837*H837</f>
        <v>0.0</v>
      </c>
    </row>
    <row r="838" spans="8:8" ht="18.0" customHeight="1">
      <c r="A838" s="47" t="s">
        <v>34</v>
      </c>
      <c r="B838" s="33" t="s">
        <v>1685</v>
      </c>
      <c r="C838" s="40"/>
      <c r="D838" s="35">
        <v>7.595751002395E12</v>
      </c>
      <c r="E838" s="61" t="s">
        <v>1686</v>
      </c>
      <c r="F838" s="37">
        <v>0.464</v>
      </c>
      <c r="G838" s="38">
        <v>0.1</v>
      </c>
      <c r="H838" s="37">
        <f t="shared" si="12"/>
        <v>0.4176</v>
      </c>
      <c r="I838" s="37">
        <v>38.0</v>
      </c>
      <c r="J838" s="39"/>
      <c r="K838" s="40"/>
      <c r="L838" s="41">
        <f>+K838*H838</f>
        <v>0.0</v>
      </c>
    </row>
    <row r="839" spans="8:8" ht="18.0" customHeight="1">
      <c r="A839" s="47" t="s">
        <v>34</v>
      </c>
      <c r="B839" s="33" t="s">
        <v>1687</v>
      </c>
      <c r="C839" s="40"/>
      <c r="D839" s="67">
        <v>1.7595751001012E13</v>
      </c>
      <c r="E839" s="111" t="s">
        <v>1688</v>
      </c>
      <c r="F839" s="37">
        <v>8.004</v>
      </c>
      <c r="G839" s="38">
        <v>0.1</v>
      </c>
      <c r="H839" s="37">
        <f t="shared" si="12"/>
        <v>7.2036</v>
      </c>
      <c r="I839" s="37">
        <v>3.0</v>
      </c>
      <c r="J839" s="39"/>
      <c r="K839" s="40"/>
      <c r="L839" s="41">
        <f>+K839*H839</f>
        <v>0.0</v>
      </c>
    </row>
    <row r="840" spans="8:8" ht="18.0" customHeight="1">
      <c r="A840" s="47" t="s">
        <v>34</v>
      </c>
      <c r="B840" s="33" t="s">
        <v>1689</v>
      </c>
      <c r="C840" s="40"/>
      <c r="D840" s="67">
        <v>1.7595751000862E13</v>
      </c>
      <c r="E840" s="63" t="s">
        <v>1690</v>
      </c>
      <c r="F840" s="37">
        <v>8.7</v>
      </c>
      <c r="G840" s="38">
        <v>0.1</v>
      </c>
      <c r="H840" s="37">
        <f t="shared" si="12"/>
        <v>7.829999999999999</v>
      </c>
      <c r="I840" s="37">
        <v>6.0</v>
      </c>
      <c r="J840" s="39"/>
      <c r="K840" s="40"/>
      <c r="L840" s="41">
        <f>+K840*H840</f>
        <v>0.0</v>
      </c>
    </row>
    <row r="841" spans="8:8" ht="18.0" customHeight="1">
      <c r="A841" s="47" t="s">
        <v>34</v>
      </c>
      <c r="B841" s="33" t="s">
        <v>1691</v>
      </c>
      <c r="C841" s="34" t="s">
        <v>24</v>
      </c>
      <c r="D841" s="67">
        <v>1.7597297000467E13</v>
      </c>
      <c r="E841" s="76" t="s">
        <v>1692</v>
      </c>
      <c r="F841" s="37">
        <v>7.946</v>
      </c>
      <c r="G841" s="38">
        <v>0.1</v>
      </c>
      <c r="H841" s="37">
        <f t="shared" si="12"/>
        <v>7.1514</v>
      </c>
      <c r="I841" s="37">
        <v>3.0</v>
      </c>
      <c r="J841" s="39"/>
      <c r="K841" s="40"/>
      <c r="L841" s="41">
        <f>+K841*H841</f>
        <v>0.0</v>
      </c>
    </row>
    <row r="842" spans="8:8" ht="18.0" customHeight="1">
      <c r="A842" s="47" t="s">
        <v>34</v>
      </c>
      <c r="B842" s="33" t="s">
        <v>1693</v>
      </c>
      <c r="C842" s="34" t="s">
        <v>24</v>
      </c>
      <c r="D842" s="105">
        <v>2.7597297000471E13</v>
      </c>
      <c r="E842" s="59" t="s">
        <v>1694</v>
      </c>
      <c r="F842" s="37">
        <v>7.54</v>
      </c>
      <c r="G842" s="38">
        <v>0.1</v>
      </c>
      <c r="H842" s="37">
        <f t="shared" si="12"/>
        <v>6.786</v>
      </c>
      <c r="I842" s="37">
        <v>3.0</v>
      </c>
      <c r="J842" s="39"/>
      <c r="K842" s="40"/>
      <c r="L842" s="41">
        <f>+K842*H842</f>
        <v>0.0</v>
      </c>
    </row>
    <row r="843" spans="8:8" ht="18.0" customHeight="1">
      <c r="A843" s="47" t="s">
        <v>34</v>
      </c>
      <c r="B843" s="33" t="s">
        <v>1695</v>
      </c>
      <c r="C843" s="34" t="s">
        <v>24</v>
      </c>
      <c r="D843" s="105">
        <v>2.7597297000181E13</v>
      </c>
      <c r="E843" s="59" t="s">
        <v>1696</v>
      </c>
      <c r="F843" s="37">
        <v>7.54</v>
      </c>
      <c r="G843" s="38">
        <v>0.1</v>
      </c>
      <c r="H843" s="37">
        <f t="shared" si="12"/>
        <v>6.786</v>
      </c>
      <c r="I843" s="37">
        <v>3.0</v>
      </c>
      <c r="J843" s="39"/>
      <c r="K843" s="40"/>
      <c r="L843" s="41">
        <f>+K843*H843</f>
        <v>0.0</v>
      </c>
    </row>
    <row r="844" spans="8:8" ht="18.0" customHeight="1">
      <c r="A844" s="47" t="s">
        <v>34</v>
      </c>
      <c r="B844" s="33" t="s">
        <v>1697</v>
      </c>
      <c r="C844" s="34" t="s">
        <v>24</v>
      </c>
      <c r="D844" s="105">
        <v>2.7597297000495E13</v>
      </c>
      <c r="E844" s="90" t="s">
        <v>1698</v>
      </c>
      <c r="F844" s="37">
        <v>6.728</v>
      </c>
      <c r="G844" s="38">
        <v>0.1</v>
      </c>
      <c r="H844" s="37">
        <f t="shared" si="13" ref="H844:H907">+F844-F844*G844</f>
        <v>6.0552</v>
      </c>
      <c r="I844" s="37">
        <v>4.0</v>
      </c>
      <c r="J844" s="39"/>
      <c r="K844" s="40"/>
      <c r="L844" s="41">
        <f>+K844*H844</f>
        <v>0.0</v>
      </c>
    </row>
    <row r="845" spans="8:8" ht="18.0" customHeight="1">
      <c r="A845" s="47" t="s">
        <v>34</v>
      </c>
      <c r="B845" s="33" t="s">
        <v>1699</v>
      </c>
      <c r="C845" s="34" t="s">
        <v>24</v>
      </c>
      <c r="D845" s="105">
        <v>2.7597297000204E13</v>
      </c>
      <c r="E845" s="90" t="s">
        <v>1700</v>
      </c>
      <c r="F845" s="37">
        <v>6.728</v>
      </c>
      <c r="G845" s="38">
        <v>0.1</v>
      </c>
      <c r="H845" s="37">
        <f t="shared" si="13"/>
        <v>6.0552</v>
      </c>
      <c r="I845" s="37">
        <v>4.0</v>
      </c>
      <c r="J845" s="39"/>
      <c r="K845" s="40"/>
      <c r="L845" s="41">
        <f>+K845*H845</f>
        <v>0.0</v>
      </c>
    </row>
    <row r="846" spans="8:8" ht="18.0" customHeight="1">
      <c r="A846" s="47" t="s">
        <v>34</v>
      </c>
      <c r="B846" s="33" t="s">
        <v>1701</v>
      </c>
      <c r="C846" s="34" t="s">
        <v>24</v>
      </c>
      <c r="D846" s="105">
        <v>2.7597297000228E13</v>
      </c>
      <c r="E846" s="69" t="s">
        <v>1702</v>
      </c>
      <c r="F846" s="37">
        <v>6.496</v>
      </c>
      <c r="G846" s="38">
        <v>0.1</v>
      </c>
      <c r="H846" s="37">
        <f t="shared" si="13"/>
        <v>5.846400000000001</v>
      </c>
      <c r="I846" s="37">
        <v>3.0</v>
      </c>
      <c r="J846" s="39"/>
      <c r="K846" s="40"/>
      <c r="L846" s="41">
        <f>+K846*H846</f>
        <v>0.0</v>
      </c>
    </row>
    <row r="847" spans="8:8" ht="18.0" customHeight="1">
      <c r="A847" s="47" t="s">
        <v>34</v>
      </c>
      <c r="B847" s="33" t="s">
        <v>1703</v>
      </c>
      <c r="C847" s="34" t="s">
        <v>24</v>
      </c>
      <c r="D847" s="105">
        <v>2.7597297000419E13</v>
      </c>
      <c r="E847" s="89" t="s">
        <v>1704</v>
      </c>
      <c r="F847" s="37">
        <v>15.196</v>
      </c>
      <c r="G847" s="38">
        <v>0.1</v>
      </c>
      <c r="H847" s="37">
        <f t="shared" si="13"/>
        <v>13.6764</v>
      </c>
      <c r="I847" s="37">
        <v>1.0</v>
      </c>
      <c r="J847" s="39"/>
      <c r="K847" s="40"/>
      <c r="L847" s="41">
        <f>+K847*H847</f>
        <v>0.0</v>
      </c>
    </row>
    <row r="848" spans="8:8" ht="18.0" customHeight="1">
      <c r="A848" s="47" t="s">
        <v>34</v>
      </c>
      <c r="B848" s="33" t="s">
        <v>1705</v>
      </c>
      <c r="C848" s="34" t="s">
        <v>24</v>
      </c>
      <c r="D848" s="35">
        <v>7.597297000286E12</v>
      </c>
      <c r="E848" s="44" t="s">
        <v>1706</v>
      </c>
      <c r="F848" s="37">
        <v>1.624</v>
      </c>
      <c r="G848" s="38">
        <v>0.1</v>
      </c>
      <c r="H848" s="37">
        <f t="shared" si="13"/>
        <v>1.4616000000000002</v>
      </c>
      <c r="I848" s="37">
        <v>12.0</v>
      </c>
      <c r="J848" s="39">
        <v>45627.0</v>
      </c>
      <c r="K848" s="40"/>
      <c r="L848" s="41">
        <f>+K848*H848</f>
        <v>0.0</v>
      </c>
    </row>
    <row r="849" spans="8:8" ht="18.0" customHeight="1">
      <c r="A849" s="47" t="s">
        <v>34</v>
      </c>
      <c r="B849" s="33" t="s">
        <v>1707</v>
      </c>
      <c r="C849" s="34" t="s">
        <v>24</v>
      </c>
      <c r="D849" s="105">
        <v>2.7597297000242E13</v>
      </c>
      <c r="E849" s="74" t="s">
        <v>1708</v>
      </c>
      <c r="F849" s="37">
        <v>6.844</v>
      </c>
      <c r="G849" s="38">
        <v>0.1</v>
      </c>
      <c r="H849" s="37">
        <f t="shared" si="13"/>
        <v>6.1596</v>
      </c>
      <c r="I849" s="37">
        <v>7.0</v>
      </c>
      <c r="J849" s="39"/>
      <c r="K849" s="40"/>
      <c r="L849" s="41">
        <f>+K849*H849</f>
        <v>0.0</v>
      </c>
    </row>
    <row r="850" spans="8:8" ht="18.0" customHeight="1">
      <c r="A850" s="47" t="s">
        <v>34</v>
      </c>
      <c r="B850" s="33" t="s">
        <v>1709</v>
      </c>
      <c r="C850" s="34" t="s">
        <v>24</v>
      </c>
      <c r="D850" s="105">
        <v>2.7597297000259E13</v>
      </c>
      <c r="E850" s="36" t="s">
        <v>1710</v>
      </c>
      <c r="F850" s="37">
        <v>6.38</v>
      </c>
      <c r="G850" s="38">
        <v>0.1</v>
      </c>
      <c r="H850" s="37">
        <f t="shared" si="13"/>
        <v>5.742</v>
      </c>
      <c r="I850" s="37">
        <v>5.0</v>
      </c>
      <c r="J850" s="39"/>
      <c r="K850" s="40"/>
      <c r="L850" s="41">
        <f>+K850*H850</f>
        <v>0.0</v>
      </c>
    </row>
    <row r="851" spans="8:8" ht="18.0" customHeight="1">
      <c r="A851" s="47" t="s">
        <v>34</v>
      </c>
      <c r="B851" s="33" t="s">
        <v>1711</v>
      </c>
      <c r="C851" s="34" t="s">
        <v>24</v>
      </c>
      <c r="D851" s="105">
        <v>2.7597297000525E13</v>
      </c>
      <c r="E851" s="36" t="s">
        <v>1712</v>
      </c>
      <c r="F851" s="37">
        <v>7.54</v>
      </c>
      <c r="G851" s="38">
        <v>0.1</v>
      </c>
      <c r="H851" s="37">
        <f t="shared" si="13"/>
        <v>6.786</v>
      </c>
      <c r="I851" s="37">
        <v>4.0</v>
      </c>
      <c r="J851" s="39"/>
      <c r="K851" s="40"/>
      <c r="L851" s="41">
        <f>+K851*H851</f>
        <v>0.0</v>
      </c>
    </row>
    <row r="852" spans="8:8" ht="18.0" customHeight="1">
      <c r="A852" s="47" t="s">
        <v>34</v>
      </c>
      <c r="B852" s="33" t="s">
        <v>1713</v>
      </c>
      <c r="C852" s="34" t="s">
        <v>24</v>
      </c>
      <c r="D852" s="105">
        <v>2.7597297000488E13</v>
      </c>
      <c r="E852" s="66" t="s">
        <v>1714</v>
      </c>
      <c r="F852" s="37">
        <v>7.076</v>
      </c>
      <c r="G852" s="38">
        <v>0.1</v>
      </c>
      <c r="H852" s="37">
        <f t="shared" si="13"/>
        <v>6.368399999999999</v>
      </c>
      <c r="I852" s="37">
        <v>4.0</v>
      </c>
      <c r="J852" s="39"/>
      <c r="K852" s="40"/>
      <c r="L852" s="41">
        <f>+K852*H852</f>
        <v>0.0</v>
      </c>
    </row>
    <row r="853" spans="8:8" ht="18.0" customHeight="1">
      <c r="A853" s="47" t="s">
        <v>34</v>
      </c>
      <c r="B853" s="33" t="s">
        <v>1715</v>
      </c>
      <c r="C853" s="34" t="s">
        <v>24</v>
      </c>
      <c r="D853" s="105">
        <v>2.7597297000198E13</v>
      </c>
      <c r="E853" s="66" t="s">
        <v>1716</v>
      </c>
      <c r="F853" s="37">
        <v>7.076</v>
      </c>
      <c r="G853" s="38">
        <v>0.1</v>
      </c>
      <c r="H853" s="37">
        <f t="shared" si="13"/>
        <v>6.368399999999999</v>
      </c>
      <c r="I853" s="37">
        <v>4.0</v>
      </c>
      <c r="J853" s="39"/>
      <c r="K853" s="40"/>
      <c r="L853" s="41">
        <f>+K853*H853</f>
        <v>0.0</v>
      </c>
    </row>
    <row r="854" spans="8:8" ht="18.0" customHeight="1">
      <c r="A854" s="47" t="s">
        <v>34</v>
      </c>
      <c r="B854" s="33" t="s">
        <v>1717</v>
      </c>
      <c r="C854" s="34" t="s">
        <v>24</v>
      </c>
      <c r="D854" s="67">
        <v>1.7597297000511E13</v>
      </c>
      <c r="E854" s="45" t="s">
        <v>1718</v>
      </c>
      <c r="F854" s="37">
        <v>8.004</v>
      </c>
      <c r="G854" s="38">
        <v>0.1</v>
      </c>
      <c r="H854" s="37">
        <f t="shared" si="13"/>
        <v>7.2036</v>
      </c>
      <c r="I854" s="37">
        <v>10.0</v>
      </c>
      <c r="J854" s="39"/>
      <c r="K854" s="40"/>
      <c r="L854" s="41">
        <f>+K854*H854</f>
        <v>0.0</v>
      </c>
    </row>
    <row r="855" spans="8:8" ht="18.0" customHeight="1">
      <c r="A855" s="47" t="s">
        <v>34</v>
      </c>
      <c r="B855" s="33" t="s">
        <v>1719</v>
      </c>
      <c r="C855" s="34" t="s">
        <v>24</v>
      </c>
      <c r="D855" s="105">
        <v>2.7597297000501E13</v>
      </c>
      <c r="E855" s="81" t="s">
        <v>1720</v>
      </c>
      <c r="F855" s="37">
        <v>5.452</v>
      </c>
      <c r="G855" s="38">
        <v>0.1</v>
      </c>
      <c r="H855" s="37">
        <f t="shared" si="13"/>
        <v>4.9068</v>
      </c>
      <c r="I855" s="37">
        <v>4.0</v>
      </c>
      <c r="J855" s="39"/>
      <c r="K855" s="40"/>
      <c r="L855" s="41">
        <f>+K855*H855</f>
        <v>0.0</v>
      </c>
    </row>
    <row r="856" spans="8:8" ht="18.0" customHeight="1">
      <c r="A856" s="47" t="s">
        <v>34</v>
      </c>
      <c r="B856" s="33" t="s">
        <v>1721</v>
      </c>
      <c r="C856" s="34" t="s">
        <v>24</v>
      </c>
      <c r="D856" s="105">
        <v>2.7597297000211E13</v>
      </c>
      <c r="E856" s="81" t="s">
        <v>1722</v>
      </c>
      <c r="F856" s="37">
        <v>5.452</v>
      </c>
      <c r="G856" s="38">
        <v>0.1</v>
      </c>
      <c r="H856" s="37">
        <f t="shared" si="13"/>
        <v>4.9068</v>
      </c>
      <c r="I856" s="37">
        <v>4.0</v>
      </c>
      <c r="J856" s="39"/>
      <c r="K856" s="40"/>
      <c r="L856" s="41">
        <f>+K856*H856</f>
        <v>0.0</v>
      </c>
    </row>
    <row r="857" spans="8:8" ht="18.0" customHeight="1">
      <c r="A857" s="47" t="s">
        <v>34</v>
      </c>
      <c r="B857" s="33" t="s">
        <v>1723</v>
      </c>
      <c r="C857" s="34" t="s">
        <v>24</v>
      </c>
      <c r="D857" s="35">
        <v>7.597297000439E12</v>
      </c>
      <c r="E857" s="71" t="s">
        <v>1724</v>
      </c>
      <c r="F857" s="37">
        <v>1.798</v>
      </c>
      <c r="G857" s="38">
        <v>0.1</v>
      </c>
      <c r="H857" s="37">
        <f t="shared" si="13"/>
        <v>1.6182</v>
      </c>
      <c r="I857" s="37">
        <v>24.0</v>
      </c>
      <c r="J857" s="39"/>
      <c r="K857" s="40"/>
      <c r="L857" s="41">
        <f>+K857*H857</f>
        <v>0.0</v>
      </c>
    </row>
    <row r="858" spans="8:8" ht="18.0" customHeight="1">
      <c r="A858" s="98" t="s">
        <v>260</v>
      </c>
      <c r="B858" s="33" t="s">
        <v>1725</v>
      </c>
      <c r="C858" s="40"/>
      <c r="D858" s="35">
        <v>7.595651000019E12</v>
      </c>
      <c r="E858" s="86" t="s">
        <v>1726</v>
      </c>
      <c r="F858" s="37">
        <v>0.2784</v>
      </c>
      <c r="G858" s="38">
        <v>0.1</v>
      </c>
      <c r="H858" s="37">
        <f t="shared" si="13"/>
        <v>0.25056</v>
      </c>
      <c r="I858" s="37">
        <v>243.0</v>
      </c>
      <c r="J858" s="39">
        <v>46235.0</v>
      </c>
      <c r="K858" s="40"/>
      <c r="L858" s="41">
        <f>+K858*H858</f>
        <v>0.0</v>
      </c>
    </row>
    <row r="859" spans="8:8" ht="18.0" customHeight="1">
      <c r="A859" s="98" t="s">
        <v>260</v>
      </c>
      <c r="B859" s="33" t="s">
        <v>1727</v>
      </c>
      <c r="C859" s="40"/>
      <c r="D859" s="35">
        <v>7.598852001229E12</v>
      </c>
      <c r="E859" s="82" t="s">
        <v>1728</v>
      </c>
      <c r="F859" s="37">
        <v>0.55</v>
      </c>
      <c r="G859" s="38">
        <v>0.1</v>
      </c>
      <c r="H859" s="37">
        <f t="shared" si="13"/>
        <v>0.49500000000000005</v>
      </c>
      <c r="I859" s="37">
        <v>168.0</v>
      </c>
      <c r="J859" s="39">
        <v>45886.0</v>
      </c>
      <c r="K859" s="40"/>
      <c r="L859" s="41">
        <f>+K859*H859</f>
        <v>0.0</v>
      </c>
    </row>
    <row r="860" spans="8:8" ht="18.0" customHeight="1">
      <c r="A860" s="98" t="s">
        <v>260</v>
      </c>
      <c r="B860" s="33" t="s">
        <v>1729</v>
      </c>
      <c r="C860" s="40"/>
      <c r="D860" s="35">
        <v>7.595651000026E12</v>
      </c>
      <c r="E860" s="81" t="s">
        <v>1730</v>
      </c>
      <c r="F860" s="37">
        <v>0.406</v>
      </c>
      <c r="G860" s="38">
        <v>0.1</v>
      </c>
      <c r="H860" s="37">
        <f t="shared" si="13"/>
        <v>0.36540000000000006</v>
      </c>
      <c r="I860" s="37">
        <v>14.0</v>
      </c>
      <c r="J860" s="39">
        <v>45292.0</v>
      </c>
      <c r="K860" s="40"/>
      <c r="L860" s="41">
        <f>+K860*H860</f>
        <v>0.0</v>
      </c>
    </row>
    <row r="861" spans="8:8" ht="18.0" customHeight="1">
      <c r="A861" s="98" t="s">
        <v>260</v>
      </c>
      <c r="B861" s="33" t="s">
        <v>1731</v>
      </c>
      <c r="C861" s="40"/>
      <c r="D861" s="35">
        <v>7.598852001212E12</v>
      </c>
      <c r="E861" s="106" t="s">
        <v>1732</v>
      </c>
      <c r="F861" s="37">
        <v>0.55</v>
      </c>
      <c r="G861" s="38">
        <v>0.1</v>
      </c>
      <c r="H861" s="37">
        <f t="shared" si="13"/>
        <v>0.49500000000000005</v>
      </c>
      <c r="I861" s="37">
        <v>83.0</v>
      </c>
      <c r="J861" s="39">
        <v>45741.0</v>
      </c>
      <c r="K861" s="40"/>
      <c r="L861" s="41">
        <f>+K861*H861</f>
        <v>0.0</v>
      </c>
    </row>
    <row r="862" spans="8:8" ht="18.0" customHeight="1">
      <c r="A862" s="42" t="s">
        <v>16</v>
      </c>
      <c r="B862" s="33" t="s">
        <v>1733</v>
      </c>
      <c r="C862" s="40"/>
      <c r="D862" s="35">
        <v>7.598852000994E12</v>
      </c>
      <c r="E862" s="68" t="s">
        <v>1734</v>
      </c>
      <c r="F862" s="37">
        <v>2.8</v>
      </c>
      <c r="G862" s="38">
        <v>0.1</v>
      </c>
      <c r="H862" s="37">
        <f t="shared" si="13"/>
        <v>2.5199999999999996</v>
      </c>
      <c r="I862" s="37">
        <v>23.0</v>
      </c>
      <c r="J862" s="39">
        <v>45778.0</v>
      </c>
      <c r="K862" s="40"/>
      <c r="L862" s="41">
        <f>+K862*H862</f>
        <v>0.0</v>
      </c>
    </row>
    <row r="863" spans="8:8" ht="18.0" customHeight="1">
      <c r="A863" s="47" t="s">
        <v>34</v>
      </c>
      <c r="B863" s="33" t="s">
        <v>1735</v>
      </c>
      <c r="C863" s="40"/>
      <c r="D863" s="35">
        <v>3.499320003247E12</v>
      </c>
      <c r="E863" s="89" t="s">
        <v>1736</v>
      </c>
      <c r="F863" s="37">
        <v>27.55</v>
      </c>
      <c r="G863" s="38">
        <v>0.1</v>
      </c>
      <c r="H863" s="37">
        <f t="shared" si="13"/>
        <v>24.795</v>
      </c>
      <c r="I863" s="37">
        <v>9.0</v>
      </c>
      <c r="J863" s="39">
        <v>45534.0</v>
      </c>
      <c r="K863" s="40"/>
      <c r="L863" s="41">
        <f>+K863*H863</f>
        <v>0.0</v>
      </c>
    </row>
    <row r="864" spans="8:8" ht="18.0" customHeight="1">
      <c r="A864" s="47" t="s">
        <v>34</v>
      </c>
      <c r="B864" s="33" t="s">
        <v>1737</v>
      </c>
      <c r="C864" s="40"/>
      <c r="D864" s="35">
        <v>3.499320007979E12</v>
      </c>
      <c r="E864" s="103" t="s">
        <v>1738</v>
      </c>
      <c r="F864" s="37">
        <v>28.42</v>
      </c>
      <c r="G864" s="38">
        <v>0.1</v>
      </c>
      <c r="H864" s="37">
        <f t="shared" si="13"/>
        <v>25.578000000000003</v>
      </c>
      <c r="I864" s="37">
        <v>2.0</v>
      </c>
      <c r="J864" s="39">
        <v>45381.0</v>
      </c>
      <c r="K864" s="40"/>
      <c r="L864" s="41">
        <f>+K864*H864</f>
        <v>0.0</v>
      </c>
    </row>
    <row r="865" spans="8:8" ht="18.0" customHeight="1">
      <c r="A865" s="47" t="s">
        <v>34</v>
      </c>
      <c r="B865" s="33" t="s">
        <v>1739</v>
      </c>
      <c r="C865" s="40"/>
      <c r="D865" s="35">
        <v>7.502003560565E12</v>
      </c>
      <c r="E865" s="48" t="s">
        <v>1740</v>
      </c>
      <c r="F865" s="37">
        <v>16.878</v>
      </c>
      <c r="G865" s="38">
        <v>0.1</v>
      </c>
      <c r="H865" s="37">
        <f t="shared" si="13"/>
        <v>15.1902</v>
      </c>
      <c r="I865" s="37">
        <v>8.0</v>
      </c>
      <c r="J865" s="39">
        <v>45656.0</v>
      </c>
      <c r="K865" s="40"/>
      <c r="L865" s="41">
        <f>+K865*H865</f>
        <v>0.0</v>
      </c>
    </row>
    <row r="866" spans="8:8" ht="18.0" customHeight="1">
      <c r="A866" s="47" t="s">
        <v>34</v>
      </c>
      <c r="B866" s="33" t="s">
        <v>1741</v>
      </c>
      <c r="C866" s="40"/>
      <c r="D866" s="35">
        <v>3.499320003223E12</v>
      </c>
      <c r="E866" s="45" t="s">
        <v>1742</v>
      </c>
      <c r="F866" s="37">
        <v>27.84</v>
      </c>
      <c r="G866" s="38">
        <v>0.1</v>
      </c>
      <c r="H866" s="37">
        <f t="shared" si="13"/>
        <v>25.056</v>
      </c>
      <c r="I866" s="37">
        <v>8.0</v>
      </c>
      <c r="J866" s="39">
        <v>45473.0</v>
      </c>
      <c r="K866" s="40"/>
      <c r="L866" s="41">
        <f>+K866*H866</f>
        <v>0.0</v>
      </c>
    </row>
    <row r="867" spans="8:8" ht="18.0" customHeight="1">
      <c r="A867" s="47" t="s">
        <v>34</v>
      </c>
      <c r="B867" s="33" t="s">
        <v>1743</v>
      </c>
      <c r="C867" s="40"/>
      <c r="D867" s="35">
        <v>7.897930777774E12</v>
      </c>
      <c r="E867" s="78" t="s">
        <v>1744</v>
      </c>
      <c r="F867" s="37">
        <v>36.83</v>
      </c>
      <c r="G867" s="38">
        <v>0.1</v>
      </c>
      <c r="H867" s="37">
        <f t="shared" si="13"/>
        <v>33.147</v>
      </c>
      <c r="I867" s="37">
        <v>15.0</v>
      </c>
      <c r="J867" s="39">
        <v>45777.0</v>
      </c>
      <c r="K867" s="40"/>
      <c r="L867" s="41">
        <f>+K867*H867</f>
        <v>0.0</v>
      </c>
    </row>
    <row r="868" spans="8:8" ht="18.0" customHeight="1">
      <c r="A868" s="47" t="s">
        <v>34</v>
      </c>
      <c r="B868" s="33" t="s">
        <v>1745</v>
      </c>
      <c r="C868" s="40"/>
      <c r="D868" s="35">
        <v>3.499320004473E12</v>
      </c>
      <c r="E868" s="96" t="s">
        <v>1746</v>
      </c>
      <c r="F868" s="37">
        <v>30.682</v>
      </c>
      <c r="G868" s="38">
        <v>0.1</v>
      </c>
      <c r="H868" s="37">
        <f t="shared" si="13"/>
        <v>27.613799999999998</v>
      </c>
      <c r="I868" s="37">
        <v>1.0</v>
      </c>
      <c r="J868" s="39">
        <v>45321.0</v>
      </c>
      <c r="K868" s="40"/>
      <c r="L868" s="41">
        <f>+K868*H868</f>
        <v>0.0</v>
      </c>
    </row>
    <row r="869" spans="8:8" ht="18.0" customHeight="1">
      <c r="A869" s="42" t="s">
        <v>16</v>
      </c>
      <c r="B869" s="33" t="s">
        <v>1747</v>
      </c>
      <c r="C869" s="40"/>
      <c r="D869" s="35">
        <v>7.592432001654E12</v>
      </c>
      <c r="E869" s="48" t="s">
        <v>1748</v>
      </c>
      <c r="F869" s="37">
        <v>1.39</v>
      </c>
      <c r="G869" s="38">
        <v>0.1</v>
      </c>
      <c r="H869" s="37">
        <f t="shared" si="13"/>
        <v>1.251</v>
      </c>
      <c r="I869" s="37">
        <v>4.0</v>
      </c>
      <c r="J869" s="39">
        <v>45717.0</v>
      </c>
      <c r="K869" s="40"/>
      <c r="L869" s="41">
        <f>+K869*H869</f>
        <v>0.0</v>
      </c>
    </row>
    <row r="870" spans="8:8" ht="18.0" customHeight="1">
      <c r="A870" s="42" t="s">
        <v>16</v>
      </c>
      <c r="B870" s="33" t="s">
        <v>1749</v>
      </c>
      <c r="C870" s="40"/>
      <c r="D870" s="35">
        <v>7.590027001317E12</v>
      </c>
      <c r="E870" s="70" t="s">
        <v>1750</v>
      </c>
      <c r="F870" s="37">
        <v>1.95</v>
      </c>
      <c r="G870" s="38">
        <v>0.1</v>
      </c>
      <c r="H870" s="37">
        <f t="shared" si="13"/>
        <v>1.755</v>
      </c>
      <c r="I870" s="37">
        <v>136.0</v>
      </c>
      <c r="J870" s="39">
        <v>45442.0</v>
      </c>
      <c r="K870" s="40"/>
      <c r="L870" s="41">
        <f>+K870*H870</f>
        <v>0.0</v>
      </c>
    </row>
    <row r="871" spans="8:8" ht="18.0" customHeight="1">
      <c r="A871" s="42" t="s">
        <v>16</v>
      </c>
      <c r="B871" s="50" t="s">
        <v>1751</v>
      </c>
      <c r="C871" s="40"/>
      <c r="D871" s="55">
        <v>6.75696260009E11</v>
      </c>
      <c r="E871" s="79" t="s">
        <v>1752</v>
      </c>
      <c r="F871" s="37">
        <v>0.8</v>
      </c>
      <c r="G871" s="38">
        <v>0.1</v>
      </c>
      <c r="H871" s="37">
        <f t="shared" si="13"/>
        <v>0.7200000000000001</v>
      </c>
      <c r="I871" s="37">
        <v>174.0</v>
      </c>
      <c r="J871" s="39">
        <v>45536.0</v>
      </c>
      <c r="K871" s="40"/>
      <c r="L871" s="41">
        <f>+K871*H871</f>
        <v>0.0</v>
      </c>
    </row>
    <row r="872" spans="8:8" ht="18.0" customHeight="1">
      <c r="A872" s="42" t="s">
        <v>16</v>
      </c>
      <c r="B872" s="33" t="s">
        <v>1753</v>
      </c>
      <c r="C872" s="40"/>
      <c r="D872" s="35">
        <v>8.906130230473E12</v>
      </c>
      <c r="E872" s="43" t="s">
        <v>1754</v>
      </c>
      <c r="F872" s="37">
        <v>5.0</v>
      </c>
      <c r="G872" s="38">
        <v>0.1</v>
      </c>
      <c r="H872" s="37">
        <f t="shared" si="13"/>
        <v>4.5</v>
      </c>
      <c r="I872" s="37">
        <v>6.0</v>
      </c>
      <c r="J872" s="39">
        <v>45566.0</v>
      </c>
      <c r="K872" s="40"/>
      <c r="L872" s="41">
        <f>+K872*H872</f>
        <v>0.0</v>
      </c>
    </row>
    <row r="873" spans="8:8" ht="18.0" customHeight="1">
      <c r="A873" s="42" t="s">
        <v>16</v>
      </c>
      <c r="B873" s="33" t="s">
        <v>1755</v>
      </c>
      <c r="C873" s="40"/>
      <c r="D873" s="35">
        <v>7.598008000298E12</v>
      </c>
      <c r="E873" s="43" t="s">
        <v>1756</v>
      </c>
      <c r="F873" s="37">
        <v>4.5</v>
      </c>
      <c r="G873" s="38">
        <v>0.1</v>
      </c>
      <c r="H873" s="37">
        <f t="shared" si="13"/>
        <v>4.05</v>
      </c>
      <c r="I873" s="37">
        <v>42.0</v>
      </c>
      <c r="J873" s="39">
        <v>45777.0</v>
      </c>
      <c r="K873" s="40"/>
      <c r="L873" s="41">
        <f>+K873*H873</f>
        <v>0.0</v>
      </c>
    </row>
    <row r="874" spans="8:8" ht="18.0" customHeight="1">
      <c r="A874" s="42" t="s">
        <v>16</v>
      </c>
      <c r="B874" s="33" t="s">
        <v>1757</v>
      </c>
      <c r="C874" s="40"/>
      <c r="D874" s="35">
        <v>7.598429000297E12</v>
      </c>
      <c r="E874" s="88" t="s">
        <v>1758</v>
      </c>
      <c r="F874" s="37">
        <v>0.4</v>
      </c>
      <c r="G874" s="38">
        <v>0.1</v>
      </c>
      <c r="H874" s="37">
        <f t="shared" si="13"/>
        <v>0.36000000000000004</v>
      </c>
      <c r="I874" s="37">
        <v>895.0</v>
      </c>
      <c r="J874" s="39">
        <v>45261.0</v>
      </c>
      <c r="K874" s="40"/>
      <c r="L874" s="41">
        <f>+K874*H874</f>
        <v>0.0</v>
      </c>
    </row>
    <row r="875" spans="8:8" ht="18.0" customHeight="1">
      <c r="A875" s="42" t="s">
        <v>16</v>
      </c>
      <c r="B875" s="50" t="s">
        <v>1759</v>
      </c>
      <c r="C875" s="40"/>
      <c r="D875" s="35">
        <v>7.598127001251E12</v>
      </c>
      <c r="E875" s="71" t="s">
        <v>1760</v>
      </c>
      <c r="F875" s="37">
        <v>0.88</v>
      </c>
      <c r="G875" s="38">
        <v>0.1</v>
      </c>
      <c r="H875" s="37">
        <f t="shared" si="13"/>
        <v>0.792</v>
      </c>
      <c r="I875" s="37">
        <v>130.0</v>
      </c>
      <c r="J875" s="39">
        <v>45566.0</v>
      </c>
      <c r="K875" s="40"/>
      <c r="L875" s="41">
        <f>+K875*H875</f>
        <v>0.0</v>
      </c>
    </row>
    <row r="876" spans="8:8" ht="18.0" customHeight="1">
      <c r="A876" s="42" t="s">
        <v>16</v>
      </c>
      <c r="B876" s="33" t="s">
        <v>1761</v>
      </c>
      <c r="C876" s="40"/>
      <c r="D876" s="34">
        <v>4256798.0</v>
      </c>
      <c r="E876" s="64" t="s">
        <v>1762</v>
      </c>
      <c r="F876" s="37">
        <v>4.99</v>
      </c>
      <c r="G876" s="38">
        <v>0.1</v>
      </c>
      <c r="H876" s="37">
        <f t="shared" si="13"/>
        <v>4.4910000000000005</v>
      </c>
      <c r="I876" s="37">
        <v>18.0</v>
      </c>
      <c r="J876" s="39">
        <v>44957.0</v>
      </c>
      <c r="K876" s="40"/>
      <c r="L876" s="41">
        <f>+K876*H876</f>
        <v>0.0</v>
      </c>
    </row>
    <row r="877" spans="8:8" ht="18.0" customHeight="1">
      <c r="A877" s="65" t="s">
        <v>70</v>
      </c>
      <c r="B877" s="50" t="s">
        <v>1763</v>
      </c>
      <c r="C877" s="40"/>
      <c r="D877" s="35">
        <v>7.592454138239E12</v>
      </c>
      <c r="E877" s="68" t="s">
        <v>1764</v>
      </c>
      <c r="F877" s="37">
        <v>1.9</v>
      </c>
      <c r="G877" s="38">
        <v>0.1</v>
      </c>
      <c r="H877" s="37">
        <f t="shared" si="13"/>
        <v>1.71</v>
      </c>
      <c r="I877" s="37">
        <v>1.0</v>
      </c>
      <c r="J877" s="39">
        <v>45871.0</v>
      </c>
      <c r="K877" s="40"/>
      <c r="L877" s="41">
        <f>+K877*H877</f>
        <v>0.0</v>
      </c>
    </row>
    <row r="878" spans="8:8" ht="18.0" customHeight="1">
      <c r="A878" s="42" t="s">
        <v>16</v>
      </c>
      <c r="B878" s="33" t="s">
        <v>1765</v>
      </c>
      <c r="C878" s="40"/>
      <c r="D878" s="35">
        <v>7.598578000452E12</v>
      </c>
      <c r="E878" s="80" t="s">
        <v>1766</v>
      </c>
      <c r="F878" s="37">
        <v>0.65</v>
      </c>
      <c r="G878" s="38">
        <v>0.1</v>
      </c>
      <c r="H878" s="37">
        <f t="shared" si="13"/>
        <v>0.585</v>
      </c>
      <c r="I878" s="37">
        <v>172.0</v>
      </c>
      <c r="J878" s="39">
        <v>45627.0</v>
      </c>
      <c r="K878" s="40"/>
      <c r="L878" s="41">
        <f>+K878*H878</f>
        <v>0.0</v>
      </c>
    </row>
    <row r="879" spans="8:8" ht="18.0" customHeight="1">
      <c r="A879" s="42" t="s">
        <v>16</v>
      </c>
      <c r="B879" s="33" t="s">
        <v>1767</v>
      </c>
      <c r="C879" s="40"/>
      <c r="D879" s="35">
        <v>7.896523210728E12</v>
      </c>
      <c r="E879" s="70" t="s">
        <v>1768</v>
      </c>
      <c r="F879" s="37">
        <v>3.2</v>
      </c>
      <c r="G879" s="38">
        <v>0.1</v>
      </c>
      <c r="H879" s="37">
        <f t="shared" si="13"/>
        <v>2.8800000000000003</v>
      </c>
      <c r="I879" s="37">
        <v>603.0</v>
      </c>
      <c r="J879" s="39">
        <v>45352.0</v>
      </c>
      <c r="K879" s="40"/>
      <c r="L879" s="41">
        <f>+K879*H879</f>
        <v>0.0</v>
      </c>
    </row>
    <row r="880" spans="8:8" ht="18.0" customHeight="1">
      <c r="A880" s="47" t="s">
        <v>34</v>
      </c>
      <c r="B880" s="33" t="s">
        <v>1769</v>
      </c>
      <c r="C880" s="40"/>
      <c r="D880" s="35">
        <v>7.896523208022E12</v>
      </c>
      <c r="E880" s="89" t="s">
        <v>1770</v>
      </c>
      <c r="F880" s="37">
        <v>3.5</v>
      </c>
      <c r="G880" s="38">
        <v>0.1</v>
      </c>
      <c r="H880" s="37">
        <f t="shared" si="13"/>
        <v>3.15</v>
      </c>
      <c r="I880" s="37">
        <v>50.0</v>
      </c>
      <c r="J880" s="39">
        <v>45383.0</v>
      </c>
      <c r="K880" s="40"/>
      <c r="L880" s="41">
        <f>+K880*H880</f>
        <v>0.0</v>
      </c>
    </row>
    <row r="881" spans="8:8" ht="18.0" customHeight="1">
      <c r="A881" s="42" t="s">
        <v>16</v>
      </c>
      <c r="B881" s="33" t="s">
        <v>1771</v>
      </c>
      <c r="C881" s="34" t="s">
        <v>24</v>
      </c>
      <c r="D881" s="35">
        <v>7.59260110069E12</v>
      </c>
      <c r="E881" s="44" t="s">
        <v>1772</v>
      </c>
      <c r="F881" s="37">
        <v>1.35</v>
      </c>
      <c r="G881" s="38">
        <v>0.1</v>
      </c>
      <c r="H881" s="37">
        <f t="shared" si="13"/>
        <v>1.215</v>
      </c>
      <c r="I881" s="37">
        <v>154.0</v>
      </c>
      <c r="J881" s="39">
        <v>45565.0</v>
      </c>
      <c r="K881" s="40"/>
      <c r="L881" s="41">
        <f>+K881*H881</f>
        <v>0.0</v>
      </c>
    </row>
    <row r="882" spans="8:8" ht="18.0" customHeight="1">
      <c r="A882" s="65" t="s">
        <v>70</v>
      </c>
      <c r="B882" s="33" t="s">
        <v>1773</v>
      </c>
      <c r="C882" s="34" t="s">
        <v>24</v>
      </c>
      <c r="D882" s="35">
        <v>7.592601100706E12</v>
      </c>
      <c r="E882" s="89" t="s">
        <v>1774</v>
      </c>
      <c r="F882" s="37">
        <v>1.6</v>
      </c>
      <c r="G882" s="38">
        <v>0.1</v>
      </c>
      <c r="H882" s="37">
        <f t="shared" si="13"/>
        <v>1.4400000000000002</v>
      </c>
      <c r="I882" s="37">
        <v>300.0</v>
      </c>
      <c r="J882" s="39">
        <v>45565.0</v>
      </c>
      <c r="K882" s="40"/>
      <c r="L882" s="41">
        <f>+K882*H882</f>
        <v>0.0</v>
      </c>
    </row>
    <row r="883" spans="8:8" ht="18.0" customHeight="1">
      <c r="A883" s="65" t="s">
        <v>70</v>
      </c>
      <c r="B883" s="50" t="s">
        <v>1775</v>
      </c>
      <c r="C883" s="34" t="s">
        <v>24</v>
      </c>
      <c r="D883" s="35">
        <v>7.592601100928E12</v>
      </c>
      <c r="E883" s="76" t="s">
        <v>1776</v>
      </c>
      <c r="F883" s="37">
        <v>2.4</v>
      </c>
      <c r="G883" s="38">
        <v>0.1</v>
      </c>
      <c r="H883" s="37">
        <f t="shared" si="13"/>
        <v>2.16</v>
      </c>
      <c r="I883" s="37">
        <v>267.0</v>
      </c>
      <c r="J883" s="39">
        <v>45596.0</v>
      </c>
      <c r="K883" s="40"/>
      <c r="L883" s="41">
        <f>+K883*H883</f>
        <v>0.0</v>
      </c>
    </row>
    <row r="884" spans="8:8" ht="18.0" customHeight="1">
      <c r="A884" s="65" t="s">
        <v>70</v>
      </c>
      <c r="B884" s="33" t="s">
        <v>1777</v>
      </c>
      <c r="C884" s="34" t="s">
        <v>24</v>
      </c>
      <c r="D884" s="35">
        <v>7.592601101147E12</v>
      </c>
      <c r="E884" s="88" t="s">
        <v>1778</v>
      </c>
      <c r="F884" s="37">
        <v>3.15</v>
      </c>
      <c r="G884" s="38">
        <v>0.1</v>
      </c>
      <c r="H884" s="37">
        <f t="shared" si="13"/>
        <v>2.835</v>
      </c>
      <c r="I884" s="37">
        <v>918.0</v>
      </c>
      <c r="J884" s="39">
        <v>45565.0</v>
      </c>
      <c r="K884" s="40"/>
      <c r="L884" s="41">
        <f>+K884*H884</f>
        <v>0.0</v>
      </c>
    </row>
    <row r="885" spans="8:8" ht="18.0" customHeight="1">
      <c r="A885" s="42" t="s">
        <v>16</v>
      </c>
      <c r="B885" s="33" t="s">
        <v>1779</v>
      </c>
      <c r="C885" s="40"/>
      <c r="D885" s="35">
        <v>7.730969300578E12</v>
      </c>
      <c r="E885" s="81" t="s">
        <v>1780</v>
      </c>
      <c r="F885" s="37">
        <v>21.78</v>
      </c>
      <c r="G885" s="38">
        <v>0.1</v>
      </c>
      <c r="H885" s="37">
        <f t="shared" si="13"/>
        <v>19.602</v>
      </c>
      <c r="I885" s="37">
        <v>11.0</v>
      </c>
      <c r="J885" s="39">
        <v>45352.0</v>
      </c>
      <c r="K885" s="40"/>
      <c r="L885" s="41">
        <f>+K885*H885</f>
        <v>0.0</v>
      </c>
    </row>
    <row r="886" spans="8:8" ht="18.0" customHeight="1">
      <c r="A886" s="65" t="s">
        <v>70</v>
      </c>
      <c r="B886" s="33" t="s">
        <v>1781</v>
      </c>
      <c r="C886" s="40"/>
      <c r="D886" s="35">
        <v>7.730698012469E12</v>
      </c>
      <c r="E886" s="100" t="s">
        <v>1782</v>
      </c>
      <c r="F886" s="37">
        <v>28.5</v>
      </c>
      <c r="G886" s="38">
        <v>0.1</v>
      </c>
      <c r="H886" s="37">
        <f t="shared" si="13"/>
        <v>25.65</v>
      </c>
      <c r="I886" s="37">
        <v>103.0</v>
      </c>
      <c r="J886" s="39">
        <v>45261.0</v>
      </c>
      <c r="K886" s="40"/>
      <c r="L886" s="41">
        <f>+K886*H886</f>
        <v>0.0</v>
      </c>
    </row>
    <row r="887" spans="8:8" ht="18.0" customHeight="1">
      <c r="A887" s="42" t="s">
        <v>16</v>
      </c>
      <c r="B887" s="33" t="s">
        <v>1783</v>
      </c>
      <c r="C887" s="40"/>
      <c r="D887" s="35">
        <v>7.592432000152E12</v>
      </c>
      <c r="E887" s="74" t="s">
        <v>1784</v>
      </c>
      <c r="F887" s="37">
        <v>14.5</v>
      </c>
      <c r="G887" s="38">
        <v>0.1</v>
      </c>
      <c r="H887" s="37">
        <f t="shared" si="13"/>
        <v>13.05</v>
      </c>
      <c r="I887" s="37">
        <v>4.0</v>
      </c>
      <c r="J887" s="39">
        <v>45352.0</v>
      </c>
      <c r="K887" s="40"/>
      <c r="L887" s="41">
        <f>+K887*H887</f>
        <v>0.0</v>
      </c>
    </row>
    <row r="888" spans="8:8" ht="18.0" customHeight="1">
      <c r="A888" s="47" t="s">
        <v>34</v>
      </c>
      <c r="B888" s="33" t="s">
        <v>1785</v>
      </c>
      <c r="C888" s="40"/>
      <c r="D888" s="35">
        <v>7.592432000138E12</v>
      </c>
      <c r="E888" s="91" t="s">
        <v>1786</v>
      </c>
      <c r="F888" s="37">
        <v>3.12</v>
      </c>
      <c r="G888" s="38">
        <v>0.1</v>
      </c>
      <c r="H888" s="37">
        <f t="shared" si="13"/>
        <v>2.8080000000000003</v>
      </c>
      <c r="I888" s="37">
        <v>50.0</v>
      </c>
      <c r="J888" s="39">
        <v>45748.0</v>
      </c>
      <c r="K888" s="40"/>
      <c r="L888" s="41">
        <f>+K888*H888</f>
        <v>0.0</v>
      </c>
    </row>
    <row r="889" spans="8:8" ht="18.0" customHeight="1">
      <c r="A889" s="47" t="s">
        <v>34</v>
      </c>
      <c r="B889" s="33" t="s">
        <v>1787</v>
      </c>
      <c r="C889" s="40"/>
      <c r="D889" s="35">
        <v>7.591061399941E12</v>
      </c>
      <c r="E889" s="79" t="s">
        <v>1788</v>
      </c>
      <c r="F889" s="37">
        <v>1.798</v>
      </c>
      <c r="G889" s="38">
        <v>0.1</v>
      </c>
      <c r="H889" s="37">
        <f t="shared" si="13"/>
        <v>1.6182</v>
      </c>
      <c r="I889" s="37">
        <v>20.0</v>
      </c>
      <c r="J889" s="39">
        <v>45536.0</v>
      </c>
      <c r="K889" s="40"/>
      <c r="L889" s="41">
        <f>+K889*H889</f>
        <v>0.0</v>
      </c>
    </row>
    <row r="890" spans="8:8" ht="18.0" customHeight="1">
      <c r="A890" s="47" t="s">
        <v>34</v>
      </c>
      <c r="B890" s="33" t="s">
        <v>1789</v>
      </c>
      <c r="C890" s="34" t="s">
        <v>24</v>
      </c>
      <c r="D890" s="35">
        <v>7.591635000105E12</v>
      </c>
      <c r="E890" s="79" t="s">
        <v>1790</v>
      </c>
      <c r="F890" s="37">
        <v>2.262</v>
      </c>
      <c r="G890" s="38">
        <v>0.1</v>
      </c>
      <c r="H890" s="37">
        <f t="shared" si="13"/>
        <v>2.0358</v>
      </c>
      <c r="I890" s="37">
        <v>76.0</v>
      </c>
      <c r="J890" s="39">
        <v>45536.0</v>
      </c>
      <c r="K890" s="40"/>
      <c r="L890" s="41">
        <f>+K890*H890</f>
        <v>0.0</v>
      </c>
    </row>
    <row r="891" spans="8:8" ht="18.0" customHeight="1">
      <c r="A891" s="47" t="s">
        <v>34</v>
      </c>
      <c r="B891" s="33" t="s">
        <v>1791</v>
      </c>
      <c r="C891" s="34" t="s">
        <v>24</v>
      </c>
      <c r="D891" s="35">
        <v>7.591635000112E12</v>
      </c>
      <c r="E891" s="79" t="s">
        <v>1792</v>
      </c>
      <c r="F891" s="37">
        <v>3.016</v>
      </c>
      <c r="G891" s="38">
        <v>0.1</v>
      </c>
      <c r="H891" s="37">
        <f t="shared" si="13"/>
        <v>2.7144</v>
      </c>
      <c r="I891" s="37">
        <v>86.0</v>
      </c>
      <c r="J891" s="39">
        <v>45536.0</v>
      </c>
      <c r="K891" s="40"/>
      <c r="L891" s="41">
        <f>+K891*H891</f>
        <v>0.0</v>
      </c>
    </row>
    <row r="892" spans="8:8" ht="18.0" customHeight="1">
      <c r="A892" s="47" t="s">
        <v>34</v>
      </c>
      <c r="B892" s="33" t="s">
        <v>1793</v>
      </c>
      <c r="C892" s="34" t="s">
        <v>24</v>
      </c>
      <c r="D892" s="35">
        <v>7.591635000136E12</v>
      </c>
      <c r="E892" s="53" t="s">
        <v>1794</v>
      </c>
      <c r="F892" s="37">
        <v>1.624</v>
      </c>
      <c r="G892" s="38">
        <v>0.1</v>
      </c>
      <c r="H892" s="37">
        <f t="shared" si="13"/>
        <v>1.4616000000000002</v>
      </c>
      <c r="I892" s="37">
        <v>139.0</v>
      </c>
      <c r="J892" s="39">
        <v>45536.0</v>
      </c>
      <c r="K892" s="40"/>
      <c r="L892" s="41">
        <f>+K892*H892</f>
        <v>0.0</v>
      </c>
    </row>
    <row r="893" spans="8:8" ht="18.0" customHeight="1">
      <c r="A893" s="47" t="s">
        <v>34</v>
      </c>
      <c r="B893" s="33" t="s">
        <v>1795</v>
      </c>
      <c r="C893" s="40"/>
      <c r="D893" s="35">
        <v>7.591061660317E12</v>
      </c>
      <c r="E893" s="71" t="s">
        <v>1796</v>
      </c>
      <c r="F893" s="37">
        <v>2.61</v>
      </c>
      <c r="G893" s="38">
        <v>0.1</v>
      </c>
      <c r="H893" s="37">
        <f t="shared" si="13"/>
        <v>2.3489999999999998</v>
      </c>
      <c r="I893" s="37">
        <v>91.0</v>
      </c>
      <c r="J893" s="39">
        <v>45566.0</v>
      </c>
      <c r="K893" s="40"/>
      <c r="L893" s="41">
        <f>+K893*H893</f>
        <v>0.0</v>
      </c>
    </row>
    <row r="894" spans="8:8" ht="18.0" customHeight="1">
      <c r="A894" s="47" t="s">
        <v>34</v>
      </c>
      <c r="B894" s="33" t="s">
        <v>1797</v>
      </c>
      <c r="C894" s="40"/>
      <c r="D894" s="35">
        <v>7.591061660362E12</v>
      </c>
      <c r="E894" s="61" t="s">
        <v>1798</v>
      </c>
      <c r="F894" s="37">
        <v>2.9</v>
      </c>
      <c r="G894" s="38">
        <v>0.1</v>
      </c>
      <c r="H894" s="37">
        <f t="shared" si="13"/>
        <v>2.61</v>
      </c>
      <c r="I894" s="37">
        <v>14.0</v>
      </c>
      <c r="J894" s="39">
        <v>45534.0</v>
      </c>
      <c r="K894" s="40"/>
      <c r="L894" s="41">
        <f>+K894*H894</f>
        <v>0.0</v>
      </c>
    </row>
    <row r="895" spans="8:8" ht="18.0" customHeight="1">
      <c r="A895" s="47" t="s">
        <v>34</v>
      </c>
      <c r="B895" s="33" t="s">
        <v>1829</v>
      </c>
      <c r="C895" s="40"/>
      <c r="D895" s="35">
        <v>7.5912484101E12</v>
      </c>
      <c r="E895" s="111" t="s">
        <v>1830</v>
      </c>
      <c r="F895" s="37">
        <v>2.9</v>
      </c>
      <c r="G895" s="38">
        <v>0.1</v>
      </c>
      <c r="H895" s="37">
        <f t="shared" si="13"/>
        <v>2.61</v>
      </c>
      <c r="I895" s="37">
        <v>14.0</v>
      </c>
      <c r="J895" s="39">
        <v>45534.0</v>
      </c>
      <c r="K895" s="40"/>
      <c r="L895" s="41">
        <f>+K895*H895</f>
        <v>0.0</v>
      </c>
    </row>
    <row r="896" spans="8:8" ht="18.0" customHeight="1">
      <c r="A896" s="47" t="s">
        <v>34</v>
      </c>
      <c r="B896" s="33" t="s">
        <v>1799</v>
      </c>
      <c r="C896" s="40"/>
      <c r="D896" s="35">
        <v>7.590005008253E12</v>
      </c>
      <c r="E896" s="44" t="s">
        <v>1800</v>
      </c>
      <c r="F896" s="37">
        <v>3.4684</v>
      </c>
      <c r="G896" s="38">
        <v>0.1</v>
      </c>
      <c r="H896" s="37">
        <f t="shared" si="13"/>
        <v>3.12156</v>
      </c>
      <c r="I896" s="37">
        <v>17.0</v>
      </c>
      <c r="J896" s="39">
        <v>45566.0</v>
      </c>
      <c r="K896" s="40"/>
      <c r="L896" s="41">
        <f>+K896*H896</f>
        <v>0.0</v>
      </c>
    </row>
    <row r="897" spans="8:8" ht="18.0" customHeight="1">
      <c r="A897" s="47" t="s">
        <v>34</v>
      </c>
      <c r="B897" s="33" t="s">
        <v>1801</v>
      </c>
      <c r="C897" s="40"/>
      <c r="D897" s="35">
        <v>7.590005008239E12</v>
      </c>
      <c r="E897" s="78" t="s">
        <v>1802</v>
      </c>
      <c r="F897" s="37">
        <v>3.4684</v>
      </c>
      <c r="G897" s="38">
        <v>0.1</v>
      </c>
      <c r="H897" s="37">
        <f t="shared" si="13"/>
        <v>3.12156</v>
      </c>
      <c r="I897" s="37">
        <v>15.0</v>
      </c>
      <c r="J897" s="39">
        <v>45536.0</v>
      </c>
      <c r="K897" s="40"/>
      <c r="L897" s="41">
        <f>+K897*H897</f>
        <v>0.0</v>
      </c>
    </row>
    <row r="898" spans="8:8" ht="18.0" customHeight="1">
      <c r="A898" s="47" t="s">
        <v>34</v>
      </c>
      <c r="B898" s="33" t="s">
        <v>1803</v>
      </c>
      <c r="C898" s="40"/>
      <c r="D898" s="35">
        <v>7.590005164386E12</v>
      </c>
      <c r="E898" s="110" t="s">
        <v>1804</v>
      </c>
      <c r="F898" s="37">
        <v>3.306</v>
      </c>
      <c r="G898" s="38">
        <v>0.1</v>
      </c>
      <c r="H898" s="37">
        <f t="shared" si="13"/>
        <v>2.9754</v>
      </c>
      <c r="I898" s="37">
        <v>10.0</v>
      </c>
      <c r="J898" s="39">
        <v>45505.0</v>
      </c>
      <c r="K898" s="40"/>
      <c r="L898" s="41">
        <f>+K898*H898</f>
        <v>0.0</v>
      </c>
    </row>
    <row r="899" spans="8:8" ht="18.0" customHeight="1">
      <c r="A899" s="47" t="s">
        <v>34</v>
      </c>
      <c r="B899" s="33" t="s">
        <v>1805</v>
      </c>
      <c r="C899" s="40"/>
      <c r="D899" s="35">
        <v>7.590005164409E12</v>
      </c>
      <c r="E899" s="82" t="s">
        <v>1806</v>
      </c>
      <c r="F899" s="37">
        <v>3.306</v>
      </c>
      <c r="G899" s="38">
        <v>0.1</v>
      </c>
      <c r="H899" s="37">
        <f t="shared" si="13"/>
        <v>2.9754</v>
      </c>
      <c r="I899" s="37">
        <v>6.0</v>
      </c>
      <c r="J899" s="39">
        <v>45505.0</v>
      </c>
      <c r="K899" s="40"/>
      <c r="L899" s="41">
        <f>+K899*H899</f>
        <v>0.0</v>
      </c>
    </row>
    <row r="900" spans="8:8" ht="18.0" customHeight="1">
      <c r="A900" s="47" t="s">
        <v>34</v>
      </c>
      <c r="B900" s="33" t="s">
        <v>1807</v>
      </c>
      <c r="C900" s="40"/>
      <c r="D900" s="35">
        <v>7.590005164362E12</v>
      </c>
      <c r="E900" s="89" t="s">
        <v>1808</v>
      </c>
      <c r="F900" s="37">
        <v>3.306</v>
      </c>
      <c r="G900" s="38">
        <v>0.1</v>
      </c>
      <c r="H900" s="37">
        <f t="shared" si="13"/>
        <v>2.9754</v>
      </c>
      <c r="I900" s="37">
        <v>1.0</v>
      </c>
      <c r="J900" s="39">
        <v>45536.0</v>
      </c>
      <c r="K900" s="40"/>
      <c r="L900" s="41">
        <f>+K900*H900</f>
        <v>0.0</v>
      </c>
    </row>
    <row r="901" spans="8:8" ht="18.0" customHeight="1">
      <c r="A901" s="47" t="s">
        <v>34</v>
      </c>
      <c r="B901" s="33" t="s">
        <v>1809</v>
      </c>
      <c r="C901" s="40"/>
      <c r="D901" s="35">
        <v>7.590005163389E12</v>
      </c>
      <c r="E901" s="61" t="s">
        <v>1810</v>
      </c>
      <c r="F901" s="37">
        <v>1.9024</v>
      </c>
      <c r="G901" s="38">
        <v>0.1</v>
      </c>
      <c r="H901" s="37">
        <f t="shared" si="13"/>
        <v>1.7121600000000001</v>
      </c>
      <c r="I901" s="37">
        <v>12.0</v>
      </c>
      <c r="J901" s="39">
        <v>45505.0</v>
      </c>
      <c r="K901" s="40"/>
      <c r="L901" s="41">
        <f>+K901*H901</f>
        <v>0.0</v>
      </c>
    </row>
    <row r="902" spans="8:8" ht="18.0" customHeight="1">
      <c r="A902" s="47" t="s">
        <v>34</v>
      </c>
      <c r="B902" s="33" t="s">
        <v>1811</v>
      </c>
      <c r="C902" s="40"/>
      <c r="D902" s="35">
        <v>7.590005163402E12</v>
      </c>
      <c r="E902" s="61" t="s">
        <v>1812</v>
      </c>
      <c r="F902" s="37">
        <v>3.2248</v>
      </c>
      <c r="G902" s="38">
        <v>0.1</v>
      </c>
      <c r="H902" s="37">
        <f t="shared" si="13"/>
        <v>2.90232</v>
      </c>
      <c r="I902" s="37">
        <v>18.0</v>
      </c>
      <c r="J902" s="39">
        <v>45505.0</v>
      </c>
      <c r="K902" s="40"/>
      <c r="L902" s="41">
        <f>+K902*H902</f>
        <v>0.0</v>
      </c>
    </row>
    <row r="903" spans="8:8" ht="18.0" customHeight="1">
      <c r="A903" s="47" t="s">
        <v>34</v>
      </c>
      <c r="B903" s="33" t="s">
        <v>1813</v>
      </c>
      <c r="C903" s="40"/>
      <c r="D903" s="35">
        <v>7.590005163419E12</v>
      </c>
      <c r="E903" s="43" t="s">
        <v>1814</v>
      </c>
      <c r="F903" s="37">
        <v>3.2248</v>
      </c>
      <c r="G903" s="38">
        <v>0.1</v>
      </c>
      <c r="H903" s="37">
        <f t="shared" si="13"/>
        <v>2.90232</v>
      </c>
      <c r="I903" s="37">
        <v>22.0</v>
      </c>
      <c r="J903" s="39">
        <v>45536.0</v>
      </c>
      <c r="K903" s="40"/>
      <c r="L903" s="41">
        <f>+K903*H903</f>
        <v>0.0</v>
      </c>
    </row>
    <row r="904" spans="8:8" ht="18.0" customHeight="1">
      <c r="A904" s="47" t="s">
        <v>34</v>
      </c>
      <c r="B904" s="33" t="s">
        <v>1815</v>
      </c>
      <c r="C904" s="40"/>
      <c r="D904" s="35">
        <v>7.590005164331E12</v>
      </c>
      <c r="E904" s="110" t="s">
        <v>1816</v>
      </c>
      <c r="F904" s="37">
        <v>3.2828</v>
      </c>
      <c r="G904" s="38">
        <v>0.1</v>
      </c>
      <c r="H904" s="37">
        <f t="shared" si="13"/>
        <v>2.95452</v>
      </c>
      <c r="I904" s="37">
        <v>14.0</v>
      </c>
      <c r="J904" s="39">
        <v>45536.0</v>
      </c>
      <c r="K904" s="40"/>
      <c r="L904" s="41">
        <f>+K904*H904</f>
        <v>0.0</v>
      </c>
    </row>
    <row r="905" spans="8:8" ht="18.0" customHeight="1">
      <c r="A905" s="47" t="s">
        <v>34</v>
      </c>
      <c r="B905" s="33" t="s">
        <v>1817</v>
      </c>
      <c r="C905" s="40"/>
      <c r="D905" s="35">
        <v>7.590005164348E12</v>
      </c>
      <c r="E905" s="82" t="s">
        <v>1818</v>
      </c>
      <c r="F905" s="37">
        <v>3.2828</v>
      </c>
      <c r="G905" s="38">
        <v>0.1</v>
      </c>
      <c r="H905" s="37">
        <f t="shared" si="13"/>
        <v>2.95452</v>
      </c>
      <c r="I905" s="37">
        <v>3.0</v>
      </c>
      <c r="J905" s="39">
        <v>45536.0</v>
      </c>
      <c r="K905" s="40"/>
      <c r="L905" s="41">
        <f>+K905*H905</f>
        <v>0.0</v>
      </c>
    </row>
    <row r="906" spans="8:8" ht="18.0" customHeight="1">
      <c r="A906" s="47" t="s">
        <v>34</v>
      </c>
      <c r="B906" s="33" t="s">
        <v>1819</v>
      </c>
      <c r="C906" s="40"/>
      <c r="D906" s="35">
        <v>7.599028000312E12</v>
      </c>
      <c r="E906" s="53" t="s">
        <v>1820</v>
      </c>
      <c r="F906" s="37">
        <v>3.55</v>
      </c>
      <c r="G906" s="38">
        <v>0.1</v>
      </c>
      <c r="H906" s="37">
        <f t="shared" si="13"/>
        <v>3.195</v>
      </c>
      <c r="I906" s="37">
        <v>20.0</v>
      </c>
      <c r="J906" s="39">
        <v>45505.0</v>
      </c>
      <c r="K906" s="40"/>
      <c r="L906" s="41">
        <f>+K906*H906</f>
        <v>0.0</v>
      </c>
    </row>
    <row r="907" spans="8:8" ht="18.0" customHeight="1">
      <c r="A907" s="47" t="s">
        <v>34</v>
      </c>
      <c r="B907" s="33" t="s">
        <v>1821</v>
      </c>
      <c r="C907" s="40"/>
      <c r="D907" s="55">
        <v>7.36674020807E11</v>
      </c>
      <c r="E907" s="106" t="s">
        <v>1822</v>
      </c>
      <c r="F907" s="37">
        <v>1.682</v>
      </c>
      <c r="G907" s="38">
        <v>0.1</v>
      </c>
      <c r="H907" s="37">
        <f t="shared" si="13"/>
        <v>1.5138</v>
      </c>
      <c r="I907" s="37">
        <v>4.0</v>
      </c>
      <c r="J907" s="39">
        <v>46233.0</v>
      </c>
      <c r="K907" s="40"/>
      <c r="L907" s="41">
        <f>+K907*H907</f>
        <v>0.0</v>
      </c>
    </row>
    <row r="908" spans="8:8" ht="18.0" customHeight="1">
      <c r="A908" s="47" t="s">
        <v>34</v>
      </c>
      <c r="B908" s="33" t="s">
        <v>1823</v>
      </c>
      <c r="C908" s="40"/>
      <c r="D908" s="55">
        <v>7.36674020814E11</v>
      </c>
      <c r="E908" s="106" t="s">
        <v>1824</v>
      </c>
      <c r="F908" s="37">
        <v>2.784</v>
      </c>
      <c r="G908" s="38">
        <v>0.1</v>
      </c>
      <c r="H908" s="37">
        <f t="shared" si="14" ref="H908:H971">+F908-F908*G908</f>
        <v>2.5056</v>
      </c>
      <c r="I908" s="37">
        <v>25.0</v>
      </c>
      <c r="J908" s="39">
        <v>46172.0</v>
      </c>
      <c r="K908" s="40"/>
      <c r="L908" s="41">
        <f>+K908*H908</f>
        <v>0.0</v>
      </c>
    </row>
    <row r="909" spans="8:8" ht="18.0" customHeight="1">
      <c r="A909" s="47" t="s">
        <v>34</v>
      </c>
      <c r="B909" s="33" t="s">
        <v>1825</v>
      </c>
      <c r="C909" s="40"/>
      <c r="D909" s="55">
        <v>7.36674026052E11</v>
      </c>
      <c r="E909" s="46" t="s">
        <v>1826</v>
      </c>
      <c r="F909" s="37">
        <v>1.624</v>
      </c>
      <c r="G909" s="38">
        <v>0.1</v>
      </c>
      <c r="H909" s="37">
        <f t="shared" si="14"/>
        <v>1.4616000000000002</v>
      </c>
      <c r="I909" s="37">
        <v>1.0</v>
      </c>
      <c r="J909" s="39">
        <v>46203.0</v>
      </c>
      <c r="K909" s="40"/>
      <c r="L909" s="41">
        <f>+K909*H909</f>
        <v>0.0</v>
      </c>
    </row>
    <row r="910" spans="8:8" ht="18.0" customHeight="1">
      <c r="A910" s="47" t="s">
        <v>34</v>
      </c>
      <c r="B910" s="33" t="s">
        <v>1827</v>
      </c>
      <c r="C910" s="40"/>
      <c r="D910" s="55">
        <v>7.36674026045E11</v>
      </c>
      <c r="E910" s="46" t="s">
        <v>1828</v>
      </c>
      <c r="F910" s="37">
        <v>2.668</v>
      </c>
      <c r="G910" s="38">
        <v>0.1</v>
      </c>
      <c r="H910" s="37">
        <f t="shared" si="14"/>
        <v>2.4012000000000002</v>
      </c>
      <c r="I910" s="37">
        <v>9.0</v>
      </c>
      <c r="J910" s="39">
        <v>46233.0</v>
      </c>
      <c r="K910" s="40"/>
      <c r="L910" s="41">
        <f>+K910*H910</f>
        <v>0.0</v>
      </c>
    </row>
    <row r="911" spans="8:8" ht="18.0" customHeight="1">
      <c r="A911" s="101" t="s">
        <v>349</v>
      </c>
      <c r="B911" s="33" t="s">
        <v>1831</v>
      </c>
      <c r="C911" s="40"/>
      <c r="D911" s="35">
        <v>7.591016155424E12</v>
      </c>
      <c r="E911" s="69" t="s">
        <v>1832</v>
      </c>
      <c r="F911" s="37">
        <v>13.572</v>
      </c>
      <c r="G911" s="38"/>
      <c r="H911" s="37">
        <f t="shared" si="14"/>
        <v>13.572</v>
      </c>
      <c r="I911" s="37">
        <v>5.0</v>
      </c>
      <c r="J911" s="39">
        <v>45113.0</v>
      </c>
      <c r="K911" s="40"/>
      <c r="L911" s="41">
        <f>+K911*H911</f>
        <v>0.0</v>
      </c>
    </row>
    <row r="912" spans="8:8" ht="18.0" customHeight="1">
      <c r="A912" s="47" t="s">
        <v>34</v>
      </c>
      <c r="B912" s="50" t="s">
        <v>1833</v>
      </c>
      <c r="C912" s="40"/>
      <c r="D912" s="35">
        <v>7.592425502267E12</v>
      </c>
      <c r="E912" s="44" t="s">
        <v>1834</v>
      </c>
      <c r="F912" s="37">
        <v>3.654</v>
      </c>
      <c r="G912" s="38">
        <v>0.1</v>
      </c>
      <c r="H912" s="37">
        <f t="shared" si="14"/>
        <v>3.2885999999999997</v>
      </c>
      <c r="I912" s="37">
        <v>5.0</v>
      </c>
      <c r="J912" s="39">
        <v>45321.0</v>
      </c>
      <c r="K912" s="40"/>
      <c r="L912" s="41">
        <f>+K912*H912</f>
        <v>0.0</v>
      </c>
    </row>
    <row r="913" spans="8:8" ht="18.0" customHeight="1">
      <c r="A913" s="42" t="s">
        <v>16</v>
      </c>
      <c r="B913" s="33" t="s">
        <v>1835</v>
      </c>
      <c r="C913" s="40"/>
      <c r="D913" s="55">
        <v>7.33739014207E11</v>
      </c>
      <c r="E913" s="77" t="s">
        <v>1836</v>
      </c>
      <c r="F913" s="37">
        <v>9.1</v>
      </c>
      <c r="G913" s="38">
        <v>0.1</v>
      </c>
      <c r="H913" s="37">
        <f t="shared" si="14"/>
        <v>8.19</v>
      </c>
      <c r="I913" s="37">
        <v>11.0</v>
      </c>
      <c r="J913" s="39">
        <v>46354.0</v>
      </c>
      <c r="K913" s="40"/>
      <c r="L913" s="41">
        <f>+K913*H913</f>
        <v>0.0</v>
      </c>
    </row>
    <row r="914" spans="8:8" ht="18.0" customHeight="1">
      <c r="A914" s="42" t="s">
        <v>16</v>
      </c>
      <c r="B914" s="33" t="s">
        <v>1837</v>
      </c>
      <c r="C914" s="40"/>
      <c r="D914" s="35">
        <v>7.50108224201E12</v>
      </c>
      <c r="E914" s="91" t="s">
        <v>1838</v>
      </c>
      <c r="F914" s="37">
        <v>15.95</v>
      </c>
      <c r="G914" s="38">
        <v>0.1</v>
      </c>
      <c r="H914" s="37">
        <f t="shared" si="14"/>
        <v>14.354999999999999</v>
      </c>
      <c r="I914" s="37">
        <v>20.0</v>
      </c>
      <c r="J914" s="39">
        <v>45505.0</v>
      </c>
      <c r="K914" s="40"/>
      <c r="L914" s="41">
        <f>+K914*H914</f>
        <v>0.0</v>
      </c>
    </row>
    <row r="915" spans="8:8" ht="18.0" customHeight="1">
      <c r="A915" s="84" t="s">
        <v>151</v>
      </c>
      <c r="B915" s="33" t="s">
        <v>1839</v>
      </c>
      <c r="C915" s="34" t="s">
        <v>24</v>
      </c>
      <c r="D915" s="35">
        <v>7.59260130364E12</v>
      </c>
      <c r="E915" s="89" t="s">
        <v>1840</v>
      </c>
      <c r="F915" s="37">
        <v>12.15</v>
      </c>
      <c r="G915" s="38">
        <v>0.1</v>
      </c>
      <c r="H915" s="37">
        <f t="shared" si="14"/>
        <v>10.935</v>
      </c>
      <c r="I915" s="37">
        <v>50.0</v>
      </c>
      <c r="J915" s="39">
        <v>45777.0</v>
      </c>
      <c r="K915" s="40"/>
      <c r="L915" s="41">
        <f>+K915*H915</f>
        <v>0.0</v>
      </c>
    </row>
    <row r="916" spans="8:8" ht="18.0" customHeight="1">
      <c r="A916" s="32" t="s">
        <v>22</v>
      </c>
      <c r="B916" s="50" t="s">
        <v>1841</v>
      </c>
      <c r="C916" s="40"/>
      <c r="D916" s="35">
        <v>7.599028000404E12</v>
      </c>
      <c r="E916" s="57" t="s">
        <v>1842</v>
      </c>
      <c r="F916" s="37">
        <v>2.36</v>
      </c>
      <c r="G916" s="38">
        <v>0.1</v>
      </c>
      <c r="H916" s="37">
        <f t="shared" si="14"/>
        <v>2.1239999999999997</v>
      </c>
      <c r="I916" s="37">
        <v>96.0</v>
      </c>
      <c r="J916" s="39">
        <v>45534.0</v>
      </c>
      <c r="K916" s="40"/>
      <c r="L916" s="41">
        <f>+K916*H916</f>
        <v>0.0</v>
      </c>
    </row>
    <row r="917" spans="8:8" ht="18.0" customHeight="1">
      <c r="A917" s="42" t="s">
        <v>16</v>
      </c>
      <c r="B917" s="33" t="s">
        <v>1843</v>
      </c>
      <c r="C917" s="40"/>
      <c r="D917" s="35">
        <v>8.9042505209E12</v>
      </c>
      <c r="E917" s="113" t="s">
        <v>1844</v>
      </c>
      <c r="F917" s="37">
        <v>2.3</v>
      </c>
      <c r="G917" s="38">
        <v>0.1</v>
      </c>
      <c r="H917" s="37">
        <f t="shared" si="14"/>
        <v>2.07</v>
      </c>
      <c r="I917" s="37">
        <v>46.0</v>
      </c>
      <c r="J917" s="39">
        <v>45566.0</v>
      </c>
      <c r="K917" s="40"/>
      <c r="L917" s="41">
        <f>+K917*H917</f>
        <v>0.0</v>
      </c>
    </row>
    <row r="918" spans="8:8" ht="18.0" customHeight="1">
      <c r="A918" s="84" t="s">
        <v>151</v>
      </c>
      <c r="B918" s="33" t="s">
        <v>1845</v>
      </c>
      <c r="C918" s="40"/>
      <c r="D918" s="35">
        <v>7.594000491744E12</v>
      </c>
      <c r="E918" s="89" t="s">
        <v>1846</v>
      </c>
      <c r="F918" s="37">
        <v>4.33</v>
      </c>
      <c r="G918" s="38">
        <v>0.1</v>
      </c>
      <c r="H918" s="37">
        <f t="shared" si="14"/>
        <v>3.8970000000000002</v>
      </c>
      <c r="I918" s="37">
        <v>35.0</v>
      </c>
      <c r="J918" s="39">
        <v>45352.0</v>
      </c>
      <c r="K918" s="40"/>
      <c r="L918" s="41">
        <f>+K918*H918</f>
        <v>0.0</v>
      </c>
    </row>
    <row r="919" spans="8:8" ht="18.0" customHeight="1">
      <c r="A919" s="84" t="s">
        <v>151</v>
      </c>
      <c r="B919" s="33" t="s">
        <v>1847</v>
      </c>
      <c r="C919" s="40"/>
      <c r="D919" s="40"/>
      <c r="E919" s="90" t="s">
        <v>1848</v>
      </c>
      <c r="F919" s="37">
        <v>15.0</v>
      </c>
      <c r="G919" s="38">
        <v>0.1</v>
      </c>
      <c r="H919" s="37">
        <f t="shared" si="14"/>
        <v>13.5</v>
      </c>
      <c r="I919" s="37">
        <v>58.0</v>
      </c>
      <c r="J919" s="39">
        <v>45473.0</v>
      </c>
      <c r="K919" s="40"/>
      <c r="L919" s="41">
        <f>+K919*H919</f>
        <v>0.0</v>
      </c>
    </row>
    <row r="920" spans="8:8" ht="18.0" customHeight="1">
      <c r="A920" s="84" t="s">
        <v>151</v>
      </c>
      <c r="B920" s="50" t="s">
        <v>1849</v>
      </c>
      <c r="C920" s="40"/>
      <c r="D920" s="35">
        <v>7.592637000155E12</v>
      </c>
      <c r="E920" s="77" t="s">
        <v>1850</v>
      </c>
      <c r="F920" s="37">
        <v>5.6</v>
      </c>
      <c r="G920" s="38">
        <v>0.1</v>
      </c>
      <c r="H920" s="37">
        <f t="shared" si="14"/>
        <v>5.039999999999999</v>
      </c>
      <c r="I920" s="37">
        <v>24.0</v>
      </c>
      <c r="J920" s="39">
        <v>46204.0</v>
      </c>
      <c r="K920" s="40"/>
      <c r="L920" s="41">
        <f>+K920*H920</f>
        <v>0.0</v>
      </c>
    </row>
    <row r="921" spans="8:8" ht="18.0" customHeight="1">
      <c r="A921" s="84" t="s">
        <v>151</v>
      </c>
      <c r="B921" s="33" t="s">
        <v>1851</v>
      </c>
      <c r="C921" s="40"/>
      <c r="D921" s="35">
        <v>7.592637000193E12</v>
      </c>
      <c r="E921" s="48" t="s">
        <v>1852</v>
      </c>
      <c r="F921" s="37">
        <v>3.9</v>
      </c>
      <c r="G921" s="38">
        <v>0.1</v>
      </c>
      <c r="H921" s="37">
        <f t="shared" si="14"/>
        <v>3.51</v>
      </c>
      <c r="I921" s="37">
        <v>67.0</v>
      </c>
      <c r="J921" s="39">
        <v>45778.0</v>
      </c>
      <c r="K921" s="40"/>
      <c r="L921" s="41">
        <f>+K921*H921</f>
        <v>0.0</v>
      </c>
    </row>
    <row r="922" spans="8:8" ht="18.0" customHeight="1">
      <c r="A922" s="42" t="s">
        <v>16</v>
      </c>
      <c r="B922" s="33" t="s">
        <v>1853</v>
      </c>
      <c r="C922" s="40"/>
      <c r="D922" s="35">
        <v>7.591619000565E12</v>
      </c>
      <c r="E922" s="78" t="s">
        <v>1854</v>
      </c>
      <c r="F922" s="37">
        <v>4.3</v>
      </c>
      <c r="G922" s="38">
        <v>0.1</v>
      </c>
      <c r="H922" s="37">
        <f t="shared" si="14"/>
        <v>3.8699999999999997</v>
      </c>
      <c r="I922" s="37">
        <v>48.0</v>
      </c>
      <c r="J922" s="39">
        <v>45839.0</v>
      </c>
      <c r="K922" s="40"/>
      <c r="L922" s="41">
        <f>+K922*H922</f>
        <v>0.0</v>
      </c>
    </row>
    <row r="923" spans="8:8" ht="18.0" customHeight="1">
      <c r="A923" s="42" t="s">
        <v>16</v>
      </c>
      <c r="B923" s="33" t="s">
        <v>1855</v>
      </c>
      <c r="C923" s="40"/>
      <c r="D923" s="35">
        <v>7.591619000572E12</v>
      </c>
      <c r="E923" s="78" t="s">
        <v>1856</v>
      </c>
      <c r="F923" s="37">
        <v>3.94</v>
      </c>
      <c r="G923" s="38">
        <v>0.1</v>
      </c>
      <c r="H923" s="37">
        <f t="shared" si="14"/>
        <v>3.546</v>
      </c>
      <c r="I923" s="37">
        <v>33.0</v>
      </c>
      <c r="J923" s="39">
        <v>45473.0</v>
      </c>
      <c r="K923" s="40"/>
      <c r="L923" s="41">
        <f>+K923*H923</f>
        <v>0.0</v>
      </c>
    </row>
    <row r="924" spans="8:8" ht="18.0" customHeight="1">
      <c r="A924" s="42" t="s">
        <v>16</v>
      </c>
      <c r="B924" s="33" t="s">
        <v>1857</v>
      </c>
      <c r="C924" s="40"/>
      <c r="D924" s="35">
        <v>7.89652320611E12</v>
      </c>
      <c r="E924" s="44" t="s">
        <v>1858</v>
      </c>
      <c r="F924" s="37">
        <v>1.6</v>
      </c>
      <c r="G924" s="38">
        <v>0.1</v>
      </c>
      <c r="H924" s="37">
        <f t="shared" si="14"/>
        <v>1.4400000000000002</v>
      </c>
      <c r="I924" s="37">
        <v>65.0</v>
      </c>
      <c r="J924" s="39">
        <v>45383.0</v>
      </c>
      <c r="K924" s="40"/>
      <c r="L924" s="41">
        <f>+K924*H924</f>
        <v>0.0</v>
      </c>
    </row>
    <row r="925" spans="8:8" ht="18.0" customHeight="1">
      <c r="A925" s="84" t="s">
        <v>151</v>
      </c>
      <c r="B925" s="33" t="s">
        <v>1859</v>
      </c>
      <c r="C925" s="40"/>
      <c r="D925" s="40"/>
      <c r="E925" s="76" t="s">
        <v>1860</v>
      </c>
      <c r="F925" s="37">
        <v>3.55</v>
      </c>
      <c r="G925" s="38">
        <v>0.1</v>
      </c>
      <c r="H925" s="37">
        <f t="shared" si="14"/>
        <v>3.195</v>
      </c>
      <c r="I925" s="37">
        <v>39.0</v>
      </c>
      <c r="J925" s="39">
        <v>45046.0</v>
      </c>
      <c r="K925" s="40"/>
      <c r="L925" s="41">
        <f>+K925*H925</f>
        <v>0.0</v>
      </c>
    </row>
    <row r="926" spans="8:8" ht="18.0" customHeight="1">
      <c r="A926" s="42" t="s">
        <v>16</v>
      </c>
      <c r="B926" s="33" t="s">
        <v>1861</v>
      </c>
      <c r="C926" s="40"/>
      <c r="D926" s="35">
        <v>7.592803000101E12</v>
      </c>
      <c r="E926" s="49" t="s">
        <v>1862</v>
      </c>
      <c r="F926" s="37">
        <v>4.8</v>
      </c>
      <c r="G926" s="38">
        <v>0.1</v>
      </c>
      <c r="H926" s="37">
        <f t="shared" si="14"/>
        <v>4.32</v>
      </c>
      <c r="I926" s="37">
        <v>12.0</v>
      </c>
      <c r="J926" s="39">
        <v>46203.0</v>
      </c>
      <c r="K926" s="40"/>
      <c r="L926" s="41">
        <f>+K926*H926</f>
        <v>0.0</v>
      </c>
    </row>
    <row r="927" spans="8:8" ht="18.0" customHeight="1">
      <c r="A927" s="32" t="s">
        <v>22</v>
      </c>
      <c r="B927" s="33" t="s">
        <v>1863</v>
      </c>
      <c r="C927" s="40"/>
      <c r="D927" s="35">
        <v>7.898158690586E12</v>
      </c>
      <c r="E927" s="102" t="s">
        <v>1864</v>
      </c>
      <c r="F927" s="37">
        <v>2.95</v>
      </c>
      <c r="G927" s="38">
        <v>0.1</v>
      </c>
      <c r="H927" s="37">
        <f t="shared" si="14"/>
        <v>2.6550000000000002</v>
      </c>
      <c r="I927" s="37">
        <v>63.0</v>
      </c>
      <c r="J927" s="39">
        <v>45352.0</v>
      </c>
      <c r="K927" s="40"/>
      <c r="L927" s="41">
        <f>+K927*H927</f>
        <v>0.0</v>
      </c>
    </row>
    <row r="928" spans="8:8" ht="18.0" customHeight="1">
      <c r="A928" s="98" t="s">
        <v>260</v>
      </c>
      <c r="B928" s="33" t="s">
        <v>1865</v>
      </c>
      <c r="C928" s="34" t="s">
        <v>24</v>
      </c>
      <c r="D928" s="35">
        <v>7.597478002245E12</v>
      </c>
      <c r="E928" s="56" t="s">
        <v>1866</v>
      </c>
      <c r="F928" s="37">
        <v>1.16</v>
      </c>
      <c r="G928" s="38">
        <v>0.1</v>
      </c>
      <c r="H928" s="37">
        <f t="shared" si="14"/>
        <v>1.0439999999999998</v>
      </c>
      <c r="I928" s="37">
        <v>60.0</v>
      </c>
      <c r="J928" s="39">
        <v>45597.0</v>
      </c>
      <c r="K928" s="40"/>
      <c r="L928" s="41">
        <f>+K928*H928</f>
        <v>0.0</v>
      </c>
    </row>
    <row r="929" spans="8:8" ht="18.0" customHeight="1">
      <c r="A929" s="42" t="s">
        <v>16</v>
      </c>
      <c r="B929" s="33" t="s">
        <v>1867</v>
      </c>
      <c r="C929" s="40"/>
      <c r="D929" s="35">
        <v>7.703763268863E12</v>
      </c>
      <c r="E929" s="71" t="s">
        <v>1868</v>
      </c>
      <c r="F929" s="37">
        <v>9.15</v>
      </c>
      <c r="G929" s="38">
        <v>0.1</v>
      </c>
      <c r="H929" s="37">
        <f t="shared" si="14"/>
        <v>8.235</v>
      </c>
      <c r="I929" s="37">
        <v>74.0</v>
      </c>
      <c r="J929" s="39">
        <v>45402.0</v>
      </c>
      <c r="K929" s="40"/>
      <c r="L929" s="41">
        <f>+K929*H929</f>
        <v>0.0</v>
      </c>
    </row>
    <row r="930" spans="8:8" ht="18.0" customHeight="1">
      <c r="A930" s="42" t="s">
        <v>16</v>
      </c>
      <c r="B930" s="33" t="s">
        <v>1869</v>
      </c>
      <c r="C930" s="34" t="s">
        <v>24</v>
      </c>
      <c r="D930" s="35">
        <v>7.591062901181E12</v>
      </c>
      <c r="E930" s="43" t="s">
        <v>1870</v>
      </c>
      <c r="F930" s="37">
        <v>2.99</v>
      </c>
      <c r="G930" s="38">
        <v>0.1</v>
      </c>
      <c r="H930" s="37">
        <f t="shared" si="14"/>
        <v>2.6910000000000003</v>
      </c>
      <c r="I930" s="37">
        <v>73.0</v>
      </c>
      <c r="J930" s="39">
        <v>45838.0</v>
      </c>
      <c r="K930" s="40"/>
      <c r="L930" s="41">
        <f>+K930*H930</f>
        <v>0.0</v>
      </c>
    </row>
    <row r="931" spans="8:8" ht="18.0" customHeight="1">
      <c r="A931" s="65" t="s">
        <v>70</v>
      </c>
      <c r="B931" s="33" t="s">
        <v>1871</v>
      </c>
      <c r="C931" s="40"/>
      <c r="D931" s="35">
        <v>7.59800800083E12</v>
      </c>
      <c r="E931" s="81" t="s">
        <v>1872</v>
      </c>
      <c r="F931" s="37">
        <v>2.1</v>
      </c>
      <c r="G931" s="38">
        <v>0.1</v>
      </c>
      <c r="H931" s="37">
        <f t="shared" si="14"/>
        <v>1.8900000000000001</v>
      </c>
      <c r="I931" s="37">
        <v>21.0</v>
      </c>
      <c r="J931" s="39">
        <v>45381.0</v>
      </c>
      <c r="K931" s="40"/>
      <c r="L931" s="41">
        <f>+K931*H931</f>
        <v>0.0</v>
      </c>
    </row>
    <row r="932" spans="8:8" ht="18.0" customHeight="1">
      <c r="A932" s="65" t="s">
        <v>70</v>
      </c>
      <c r="B932" s="33" t="s">
        <v>1873</v>
      </c>
      <c r="C932" s="34" t="s">
        <v>24</v>
      </c>
      <c r="D932" s="35">
        <v>7.595152002536E12</v>
      </c>
      <c r="E932" s="49" t="s">
        <v>1874</v>
      </c>
      <c r="F932" s="37">
        <v>3.65</v>
      </c>
      <c r="G932" s="38">
        <v>0.1</v>
      </c>
      <c r="H932" s="37">
        <f t="shared" si="14"/>
        <v>3.285</v>
      </c>
      <c r="I932" s="37">
        <v>41.0</v>
      </c>
      <c r="J932" s="39">
        <v>45716.0</v>
      </c>
      <c r="K932" s="40"/>
      <c r="L932" s="41">
        <f>+K932*H932</f>
        <v>0.0</v>
      </c>
    </row>
    <row r="933" spans="8:8" ht="18.0" customHeight="1">
      <c r="A933" s="42" t="s">
        <v>16</v>
      </c>
      <c r="B933" s="33" t="s">
        <v>1875</v>
      </c>
      <c r="C933" s="40"/>
      <c r="D933" s="35">
        <v>7.592616100012E12</v>
      </c>
      <c r="E933" s="64" t="s">
        <v>1876</v>
      </c>
      <c r="F933" s="37">
        <v>1.33</v>
      </c>
      <c r="G933" s="38">
        <v>0.1</v>
      </c>
      <c r="H933" s="37">
        <f t="shared" si="14"/>
        <v>1.197</v>
      </c>
      <c r="I933" s="37">
        <v>60.0</v>
      </c>
      <c r="J933" s="39">
        <v>45921.0</v>
      </c>
      <c r="K933" s="40"/>
      <c r="L933" s="41">
        <f>+K933*H933</f>
        <v>0.0</v>
      </c>
    </row>
    <row r="934" spans="8:8" ht="18.0" customHeight="1">
      <c r="A934" s="42" t="s">
        <v>16</v>
      </c>
      <c r="B934" s="33" t="s">
        <v>1877</v>
      </c>
      <c r="C934" s="40"/>
      <c r="D934" s="40"/>
      <c r="E934" s="63" t="s">
        <v>1878</v>
      </c>
      <c r="F934" s="37">
        <v>10.5</v>
      </c>
      <c r="G934" s="38">
        <v>0.1</v>
      </c>
      <c r="H934" s="37">
        <f t="shared" si="14"/>
        <v>9.45</v>
      </c>
      <c r="I934" s="37">
        <v>45.0</v>
      </c>
      <c r="J934" s="39">
        <v>45357.0</v>
      </c>
      <c r="K934" s="40"/>
      <c r="L934" s="41">
        <f>+K934*H934</f>
        <v>0.0</v>
      </c>
    </row>
    <row r="935" spans="8:8" ht="18.0" customHeight="1">
      <c r="A935" s="42" t="s">
        <v>16</v>
      </c>
      <c r="B935" s="50" t="s">
        <v>1879</v>
      </c>
      <c r="C935" s="40"/>
      <c r="D935" s="35">
        <v>6.921875010052E12</v>
      </c>
      <c r="E935" s="71" t="s">
        <v>1880</v>
      </c>
      <c r="F935" s="37">
        <v>1.0</v>
      </c>
      <c r="G935" s="38">
        <v>0.1</v>
      </c>
      <c r="H935" s="37">
        <f t="shared" si="14"/>
        <v>0.9</v>
      </c>
      <c r="I935" s="37">
        <v>7226.0</v>
      </c>
      <c r="J935" s="39">
        <v>45597.0</v>
      </c>
      <c r="K935" s="40"/>
      <c r="L935" s="41">
        <f>+K935*H935</f>
        <v>0.0</v>
      </c>
    </row>
    <row r="936" spans="8:8" ht="18.0" customHeight="1">
      <c r="A936" s="42" t="s">
        <v>16</v>
      </c>
      <c r="B936" s="33" t="s">
        <v>1881</v>
      </c>
      <c r="C936" s="40"/>
      <c r="D936" s="35">
        <v>7.591020008891E12</v>
      </c>
      <c r="E936" s="71" t="s">
        <v>1882</v>
      </c>
      <c r="F936" s="37">
        <v>3.65</v>
      </c>
      <c r="G936" s="38">
        <v>0.1</v>
      </c>
      <c r="H936" s="37">
        <f t="shared" si="14"/>
        <v>3.285</v>
      </c>
      <c r="I936" s="37">
        <v>20.0</v>
      </c>
      <c r="J936" s="39">
        <v>46265.0</v>
      </c>
      <c r="K936" s="40"/>
      <c r="L936" s="41">
        <f>+K936*H936</f>
        <v>0.0</v>
      </c>
    </row>
    <row r="937" spans="8:8" ht="18.0" customHeight="1">
      <c r="A937" s="42" t="s">
        <v>16</v>
      </c>
      <c r="B937" s="33" t="s">
        <v>1883</v>
      </c>
      <c r="C937" s="40"/>
      <c r="D937" s="55">
        <v>6.75696260016E11</v>
      </c>
      <c r="E937" s="70" t="s">
        <v>1884</v>
      </c>
      <c r="F937" s="37">
        <v>1.2</v>
      </c>
      <c r="G937" s="38">
        <v>0.1</v>
      </c>
      <c r="H937" s="37">
        <f t="shared" si="14"/>
        <v>1.08</v>
      </c>
      <c r="I937" s="37">
        <v>108.0</v>
      </c>
      <c r="J937" s="39">
        <v>45962.0</v>
      </c>
      <c r="K937" s="40"/>
      <c r="L937" s="41">
        <f>+K937*H937</f>
        <v>0.0</v>
      </c>
    </row>
    <row r="938" spans="8:8" ht="18.0" customHeight="1">
      <c r="A938" s="42" t="s">
        <v>16</v>
      </c>
      <c r="B938" s="33" t="s">
        <v>1885</v>
      </c>
      <c r="C938" s="40"/>
      <c r="D938" s="67">
        <v>1.890604759557E12</v>
      </c>
      <c r="E938" s="64" t="s">
        <v>1886</v>
      </c>
      <c r="F938" s="37">
        <v>2.25</v>
      </c>
      <c r="G938" s="38">
        <v>0.1</v>
      </c>
      <c r="H938" s="37">
        <f t="shared" si="14"/>
        <v>2.025</v>
      </c>
      <c r="I938" s="37">
        <v>27.0</v>
      </c>
      <c r="J938" s="39">
        <v>45260.0</v>
      </c>
      <c r="K938" s="40"/>
      <c r="L938" s="41">
        <f>+K938*H938</f>
        <v>0.0</v>
      </c>
    </row>
    <row r="939" spans="8:8" ht="18.0" customHeight="1">
      <c r="A939" s="84" t="s">
        <v>151</v>
      </c>
      <c r="B939" s="33" t="s">
        <v>1887</v>
      </c>
      <c r="C939" s="40"/>
      <c r="D939" s="35">
        <v>7.592637005518E12</v>
      </c>
      <c r="E939" s="44" t="s">
        <v>1888</v>
      </c>
      <c r="F939" s="37">
        <v>3.75</v>
      </c>
      <c r="G939" s="38">
        <v>0.1</v>
      </c>
      <c r="H939" s="37">
        <f t="shared" si="14"/>
        <v>3.375</v>
      </c>
      <c r="I939" s="37">
        <v>118.0</v>
      </c>
      <c r="J939" s="39">
        <v>45463.0</v>
      </c>
      <c r="K939" s="40"/>
      <c r="L939" s="41">
        <f>+K939*H939</f>
        <v>0.0</v>
      </c>
    </row>
    <row r="940" spans="8:8" ht="18.0" customHeight="1">
      <c r="A940" s="84" t="s">
        <v>151</v>
      </c>
      <c r="B940" s="50" t="s">
        <v>1889</v>
      </c>
      <c r="C940" s="40"/>
      <c r="D940" s="35">
        <v>7.592637006683E12</v>
      </c>
      <c r="E940" s="44" t="s">
        <v>1890</v>
      </c>
      <c r="F940" s="37">
        <v>8.55</v>
      </c>
      <c r="G940" s="38">
        <v>0.1</v>
      </c>
      <c r="H940" s="37">
        <f t="shared" si="14"/>
        <v>7.695</v>
      </c>
      <c r="I940" s="37">
        <v>72.0</v>
      </c>
      <c r="J940" s="39">
        <v>45383.0</v>
      </c>
      <c r="K940" s="40"/>
      <c r="L940" s="41">
        <f>+K940*H940</f>
        <v>0.0</v>
      </c>
    </row>
    <row r="941" spans="8:8" ht="18.0" customHeight="1">
      <c r="A941" s="42" t="s">
        <v>16</v>
      </c>
      <c r="B941" s="33" t="s">
        <v>1891</v>
      </c>
      <c r="C941" s="34" t="s">
        <v>24</v>
      </c>
      <c r="D941" s="35">
        <v>7.592430000086E12</v>
      </c>
      <c r="E941" s="68" t="s">
        <v>1892</v>
      </c>
      <c r="F941" s="37">
        <v>7.6</v>
      </c>
      <c r="G941" s="38">
        <v>0.1</v>
      </c>
      <c r="H941" s="37">
        <f t="shared" si="14"/>
        <v>6.84</v>
      </c>
      <c r="I941" s="37">
        <v>24.0</v>
      </c>
      <c r="J941" s="39">
        <v>45536.0</v>
      </c>
      <c r="K941" s="40"/>
      <c r="L941" s="41">
        <f>+K941*H941</f>
        <v>0.0</v>
      </c>
    </row>
    <row r="942" spans="8:8" ht="18.0" customHeight="1">
      <c r="A942" s="42" t="s">
        <v>16</v>
      </c>
      <c r="B942" s="33" t="s">
        <v>1893</v>
      </c>
      <c r="C942" s="40"/>
      <c r="D942" s="67">
        <v>1.890179070433E13</v>
      </c>
      <c r="E942" s="49" t="s">
        <v>1894</v>
      </c>
      <c r="F942" s="37">
        <v>15.0</v>
      </c>
      <c r="G942" s="38">
        <v>0.1</v>
      </c>
      <c r="H942" s="37">
        <f t="shared" si="14"/>
        <v>13.5</v>
      </c>
      <c r="I942" s="37">
        <v>1.0</v>
      </c>
      <c r="J942" s="39">
        <v>45235.0</v>
      </c>
      <c r="K942" s="40"/>
      <c r="L942" s="41">
        <f>+K942*H942</f>
        <v>0.0</v>
      </c>
    </row>
    <row r="943" spans="8:8" ht="18.0" customHeight="1">
      <c r="A943" s="42" t="s">
        <v>16</v>
      </c>
      <c r="B943" s="33" t="s">
        <v>1895</v>
      </c>
      <c r="C943" s="40"/>
      <c r="D943" s="67">
        <v>1.8906047593668E13</v>
      </c>
      <c r="E943" s="43" t="s">
        <v>1896</v>
      </c>
      <c r="F943" s="37">
        <v>50.0</v>
      </c>
      <c r="G943" s="38">
        <v>0.1</v>
      </c>
      <c r="H943" s="37">
        <f t="shared" si="14"/>
        <v>45.0</v>
      </c>
      <c r="I943" s="37">
        <v>19.0</v>
      </c>
      <c r="J943" s="39">
        <v>45292.0</v>
      </c>
      <c r="K943" s="40"/>
      <c r="L943" s="41">
        <f>+K943*H943</f>
        <v>0.0</v>
      </c>
    </row>
    <row r="944" spans="8:8" ht="18.0" customHeight="1">
      <c r="A944" s="42" t="s">
        <v>16</v>
      </c>
      <c r="B944" s="33" t="s">
        <v>1897</v>
      </c>
      <c r="C944" s="40"/>
      <c r="D944" s="35">
        <v>7.591519316162E12</v>
      </c>
      <c r="E944" s="77" t="s">
        <v>1898</v>
      </c>
      <c r="F944" s="37">
        <v>35.1</v>
      </c>
      <c r="G944" s="38">
        <v>0.1</v>
      </c>
      <c r="H944" s="37">
        <f t="shared" si="14"/>
        <v>31.590000000000003</v>
      </c>
      <c r="I944" s="37">
        <v>10.0</v>
      </c>
      <c r="J944" s="39">
        <v>45716.0</v>
      </c>
      <c r="K944" s="40"/>
      <c r="L944" s="41">
        <f>+K944*H944</f>
        <v>0.0</v>
      </c>
    </row>
    <row r="945" spans="8:8" ht="18.0" customHeight="1">
      <c r="A945" s="42" t="s">
        <v>16</v>
      </c>
      <c r="B945" s="33" t="s">
        <v>1899</v>
      </c>
      <c r="C945" s="40"/>
      <c r="D945" s="35">
        <v>8.906112610576E12</v>
      </c>
      <c r="E945" s="46" t="s">
        <v>1900</v>
      </c>
      <c r="F945" s="37">
        <v>11.9</v>
      </c>
      <c r="G945" s="38">
        <v>0.1</v>
      </c>
      <c r="H945" s="37">
        <f t="shared" si="14"/>
        <v>10.71</v>
      </c>
      <c r="I945" s="37">
        <v>23.0</v>
      </c>
      <c r="J945" s="39">
        <v>45473.0</v>
      </c>
      <c r="K945" s="40"/>
      <c r="L945" s="41">
        <f>+K945*H945</f>
        <v>0.0</v>
      </c>
    </row>
    <row r="946" spans="8:8" ht="18.0" customHeight="1">
      <c r="A946" s="84" t="s">
        <v>151</v>
      </c>
      <c r="B946" s="33" t="s">
        <v>1901</v>
      </c>
      <c r="C946" s="40"/>
      <c r="D946" s="35">
        <v>8.906120312103E12</v>
      </c>
      <c r="E946" s="102" t="s">
        <v>1902</v>
      </c>
      <c r="F946" s="37">
        <v>3.0</v>
      </c>
      <c r="G946" s="38">
        <v>0.1</v>
      </c>
      <c r="H946" s="37">
        <f t="shared" si="14"/>
        <v>2.7</v>
      </c>
      <c r="I946" s="37">
        <v>409.0</v>
      </c>
      <c r="J946" s="39">
        <v>45046.0</v>
      </c>
      <c r="K946" s="40"/>
      <c r="L946" s="41">
        <f>+K946*H946</f>
        <v>0.0</v>
      </c>
    </row>
    <row r="947" spans="8:8" ht="18.0" customHeight="1">
      <c r="A947" s="42" t="s">
        <v>16</v>
      </c>
      <c r="B947" s="33" t="s">
        <v>1903</v>
      </c>
      <c r="C947" s="40"/>
      <c r="D947" s="35">
        <v>7.597189000097E12</v>
      </c>
      <c r="E947" s="78" t="s">
        <v>1904</v>
      </c>
      <c r="F947" s="37">
        <v>7.39</v>
      </c>
      <c r="G947" s="38">
        <v>0.1</v>
      </c>
      <c r="H947" s="37">
        <f t="shared" si="14"/>
        <v>6.651</v>
      </c>
      <c r="I947" s="37">
        <v>4.0</v>
      </c>
      <c r="J947" s="39">
        <v>45382.0</v>
      </c>
      <c r="K947" s="40"/>
      <c r="L947" s="41">
        <f>+K947*H947</f>
        <v>0.0</v>
      </c>
    </row>
    <row r="948" spans="8:8" ht="18.0" customHeight="1">
      <c r="A948" s="42" t="s">
        <v>19</v>
      </c>
      <c r="B948" s="50" t="s">
        <v>1905</v>
      </c>
      <c r="C948" s="34" t="s">
        <v>24</v>
      </c>
      <c r="D948" s="35">
        <v>7.591616002937E12</v>
      </c>
      <c r="E948" s="46" t="s">
        <v>1906</v>
      </c>
      <c r="F948" s="37">
        <v>6.0</v>
      </c>
      <c r="G948" s="38">
        <v>0.1</v>
      </c>
      <c r="H948" s="37">
        <f t="shared" si="14"/>
        <v>5.4</v>
      </c>
      <c r="I948" s="37">
        <v>144.0</v>
      </c>
      <c r="J948" s="39">
        <v>45931.0</v>
      </c>
      <c r="K948" s="40"/>
      <c r="L948" s="41">
        <f>+K948*H948</f>
        <v>0.0</v>
      </c>
    </row>
    <row r="949" spans="8:8" ht="18.0" customHeight="1">
      <c r="A949" s="42" t="s">
        <v>19</v>
      </c>
      <c r="B949" s="50" t="s">
        <v>1907</v>
      </c>
      <c r="C949" s="40"/>
      <c r="D949" s="35">
        <v>7.592368003449E12</v>
      </c>
      <c r="E949" s="89" t="s">
        <v>1908</v>
      </c>
      <c r="F949" s="37">
        <v>3.8</v>
      </c>
      <c r="G949" s="38">
        <v>0.1</v>
      </c>
      <c r="H949" s="37">
        <f t="shared" si="14"/>
        <v>3.42</v>
      </c>
      <c r="I949" s="37">
        <v>44.0</v>
      </c>
      <c r="J949" s="39">
        <v>45139.0</v>
      </c>
      <c r="K949" s="40"/>
      <c r="L949" s="41">
        <f>+K949*H949</f>
        <v>0.0</v>
      </c>
    </row>
    <row r="950" spans="8:8" ht="18.0" customHeight="1">
      <c r="A950" s="42" t="s">
        <v>19</v>
      </c>
      <c r="B950" s="50" t="s">
        <v>1909</v>
      </c>
      <c r="C950" s="34" t="s">
        <v>24</v>
      </c>
      <c r="D950" s="35">
        <v>7.591616000704E12</v>
      </c>
      <c r="E950" s="88" t="s">
        <v>1910</v>
      </c>
      <c r="F950" s="37">
        <v>8.35</v>
      </c>
      <c r="G950" s="38">
        <v>0.1</v>
      </c>
      <c r="H950" s="37">
        <f t="shared" si="14"/>
        <v>7.515</v>
      </c>
      <c r="I950" s="37">
        <v>60.0</v>
      </c>
      <c r="J950" s="39">
        <v>45689.0</v>
      </c>
      <c r="K950" s="40"/>
      <c r="L950" s="41">
        <f>+K950*H950</f>
        <v>0.0</v>
      </c>
    </row>
    <row r="951" spans="8:8" ht="18.0" customHeight="1">
      <c r="A951" s="42" t="s">
        <v>19</v>
      </c>
      <c r="B951" s="33" t="s">
        <v>1911</v>
      </c>
      <c r="C951" s="40"/>
      <c r="D951" s="35">
        <v>7.599028000114E12</v>
      </c>
      <c r="E951" s="53" t="s">
        <v>1912</v>
      </c>
      <c r="F951" s="37">
        <v>6.15</v>
      </c>
      <c r="G951" s="38">
        <v>0.1</v>
      </c>
      <c r="H951" s="37">
        <f t="shared" si="14"/>
        <v>5.535</v>
      </c>
      <c r="I951" s="37">
        <v>56.0</v>
      </c>
      <c r="J951" s="39">
        <v>45566.0</v>
      </c>
      <c r="K951" s="40"/>
      <c r="L951" s="41">
        <f>+K951*H951</f>
        <v>0.0</v>
      </c>
    </row>
    <row r="952" spans="8:8" ht="18.0" customHeight="1">
      <c r="A952" s="98" t="s">
        <v>260</v>
      </c>
      <c r="B952" s="33" t="s">
        <v>1913</v>
      </c>
      <c r="C952" s="40"/>
      <c r="D952" s="35">
        <v>7.592368003456E12</v>
      </c>
      <c r="E952" s="63" t="s">
        <v>1914</v>
      </c>
      <c r="F952" s="37">
        <v>3.65</v>
      </c>
      <c r="G952" s="38">
        <v>0.1</v>
      </c>
      <c r="H952" s="37">
        <f t="shared" si="14"/>
        <v>3.285</v>
      </c>
      <c r="I952" s="37">
        <v>8.0</v>
      </c>
      <c r="J952" s="39">
        <v>45200.0</v>
      </c>
      <c r="K952" s="40"/>
      <c r="L952" s="41">
        <f>+K952*H952</f>
        <v>0.0</v>
      </c>
    </row>
    <row r="953" spans="8:8" ht="18.0" customHeight="1">
      <c r="A953" s="84" t="s">
        <v>151</v>
      </c>
      <c r="B953" s="33" t="s">
        <v>1915</v>
      </c>
      <c r="C953" s="40"/>
      <c r="D953" s="35">
        <v>7.594001450894E12</v>
      </c>
      <c r="E953" s="66" t="s">
        <v>1916</v>
      </c>
      <c r="F953" s="37">
        <v>3.8</v>
      </c>
      <c r="G953" s="38">
        <v>0.1</v>
      </c>
      <c r="H953" s="37">
        <f t="shared" si="14"/>
        <v>3.42</v>
      </c>
      <c r="I953" s="37">
        <v>4.0</v>
      </c>
      <c r="J953" s="39">
        <v>45444.0</v>
      </c>
      <c r="K953" s="40"/>
      <c r="L953" s="41">
        <f>+K953*H953</f>
        <v>0.0</v>
      </c>
    </row>
    <row r="954" spans="8:8" ht="18.0" customHeight="1">
      <c r="A954" s="42" t="s">
        <v>19</v>
      </c>
      <c r="B954" s="33" t="s">
        <v>1917</v>
      </c>
      <c r="C954" s="40"/>
      <c r="D954" s="35">
        <v>7.599028000107E12</v>
      </c>
      <c r="E954" s="80" t="s">
        <v>1918</v>
      </c>
      <c r="F954" s="37">
        <v>3.85</v>
      </c>
      <c r="G954" s="38">
        <v>0.1</v>
      </c>
      <c r="H954" s="37">
        <f t="shared" si="14"/>
        <v>3.465</v>
      </c>
      <c r="I954" s="37">
        <v>112.0</v>
      </c>
      <c r="J954" s="39">
        <v>45536.0</v>
      </c>
      <c r="K954" s="40"/>
      <c r="L954" s="41">
        <f>+K954*H954</f>
        <v>0.0</v>
      </c>
    </row>
    <row r="955" spans="8:8" ht="18.0" customHeight="1">
      <c r="A955" s="42" t="s">
        <v>16</v>
      </c>
      <c r="B955" s="33" t="s">
        <v>1919</v>
      </c>
      <c r="C955" s="34" t="s">
        <v>24</v>
      </c>
      <c r="D955" s="35">
        <v>7.896714226705E12</v>
      </c>
      <c r="E955" s="43" t="s">
        <v>1920</v>
      </c>
      <c r="F955" s="37">
        <v>0.8</v>
      </c>
      <c r="G955" s="38">
        <v>0.1</v>
      </c>
      <c r="H955" s="37">
        <f t="shared" si="14"/>
        <v>0.7200000000000001</v>
      </c>
      <c r="I955" s="37">
        <v>200.0</v>
      </c>
      <c r="J955" s="39">
        <v>45352.0</v>
      </c>
      <c r="K955" s="40"/>
      <c r="L955" s="41">
        <f>+K955*H955</f>
        <v>0.0</v>
      </c>
    </row>
    <row r="956" spans="8:8" ht="18.0" customHeight="1">
      <c r="A956" s="84" t="s">
        <v>151</v>
      </c>
      <c r="B956" s="50" t="s">
        <v>1921</v>
      </c>
      <c r="C956" s="34" t="s">
        <v>24</v>
      </c>
      <c r="D956" s="35">
        <v>7.707236122881E12</v>
      </c>
      <c r="E956" s="71" t="s">
        <v>1922</v>
      </c>
      <c r="F956" s="37">
        <v>7.95</v>
      </c>
      <c r="G956" s="38">
        <v>0.1</v>
      </c>
      <c r="H956" s="37">
        <f t="shared" si="14"/>
        <v>7.155</v>
      </c>
      <c r="I956" s="37">
        <v>200.0</v>
      </c>
      <c r="J956" s="39">
        <v>45231.0</v>
      </c>
      <c r="K956" s="40"/>
      <c r="L956" s="41">
        <f>+K956*H956</f>
        <v>0.0</v>
      </c>
    </row>
    <row r="957" spans="8:8" ht="18.0" customHeight="1">
      <c r="A957" s="65" t="s">
        <v>70</v>
      </c>
      <c r="B957" s="50" t="s">
        <v>1923</v>
      </c>
      <c r="C957" s="40"/>
      <c r="D957" s="35">
        <v>7.591196000101E12</v>
      </c>
      <c r="E957" s="59" t="s">
        <v>1924</v>
      </c>
      <c r="F957" s="37">
        <v>3.72</v>
      </c>
      <c r="G957" s="38">
        <v>0.1</v>
      </c>
      <c r="H957" s="37">
        <f t="shared" si="14"/>
        <v>3.3480000000000003</v>
      </c>
      <c r="I957" s="37">
        <v>180.0</v>
      </c>
      <c r="J957" s="39">
        <v>46083.0</v>
      </c>
      <c r="K957" s="40"/>
      <c r="L957" s="41">
        <f>+K957*H957</f>
        <v>0.0</v>
      </c>
    </row>
    <row r="958" spans="8:8" ht="18.0" customHeight="1">
      <c r="A958" s="65" t="s">
        <v>70</v>
      </c>
      <c r="B958" s="33" t="s">
        <v>1925</v>
      </c>
      <c r="C958" s="40"/>
      <c r="D958" s="35">
        <v>7.591196000088E12</v>
      </c>
      <c r="E958" s="43" t="s">
        <v>1926</v>
      </c>
      <c r="F958" s="37">
        <v>2.16</v>
      </c>
      <c r="G958" s="38">
        <v>0.1</v>
      </c>
      <c r="H958" s="37">
        <f t="shared" si="14"/>
        <v>1.9440000000000002</v>
      </c>
      <c r="I958" s="37">
        <v>390.0</v>
      </c>
      <c r="J958" s="39">
        <v>46152.0</v>
      </c>
      <c r="K958" s="40"/>
      <c r="L958" s="41">
        <f>+K958*H958</f>
        <v>0.0</v>
      </c>
    </row>
    <row r="959" spans="8:8" ht="18.0" customHeight="1">
      <c r="A959" s="65" t="s">
        <v>70</v>
      </c>
      <c r="B959" s="33" t="s">
        <v>1927</v>
      </c>
      <c r="C959" s="40"/>
      <c r="D959" s="35">
        <v>7.591196000095E12</v>
      </c>
      <c r="E959" s="61" t="s">
        <v>1928</v>
      </c>
      <c r="F959" s="37">
        <v>3.94</v>
      </c>
      <c r="G959" s="38">
        <v>0.1</v>
      </c>
      <c r="H959" s="37">
        <f t="shared" si="14"/>
        <v>3.546</v>
      </c>
      <c r="I959" s="37">
        <v>215.0</v>
      </c>
      <c r="J959" s="39">
        <v>46601.0</v>
      </c>
      <c r="K959" s="40"/>
      <c r="L959" s="41">
        <f>+K959*H959</f>
        <v>0.0</v>
      </c>
    </row>
    <row r="960" spans="8:8" ht="18.0" customHeight="1">
      <c r="A960" s="42" t="s">
        <v>16</v>
      </c>
      <c r="B960" s="33" t="s">
        <v>1929</v>
      </c>
      <c r="C960" s="40"/>
      <c r="D960" s="35">
        <v>7.750215020647E12</v>
      </c>
      <c r="E960" s="103" t="s">
        <v>1930</v>
      </c>
      <c r="F960" s="37">
        <v>11.8</v>
      </c>
      <c r="G960" s="38">
        <v>0.1</v>
      </c>
      <c r="H960" s="37">
        <f t="shared" si="14"/>
        <v>10.620000000000001</v>
      </c>
      <c r="I960" s="37">
        <v>9.0</v>
      </c>
      <c r="J960" s="39">
        <v>45413.0</v>
      </c>
      <c r="K960" s="40"/>
      <c r="L960" s="41">
        <f>+K960*H960</f>
        <v>0.0</v>
      </c>
    </row>
    <row r="961" spans="8:8" ht="18.0" customHeight="1">
      <c r="A961" s="65" t="s">
        <v>70</v>
      </c>
      <c r="B961" s="33" t="s">
        <v>1931</v>
      </c>
      <c r="C961" s="40"/>
      <c r="D961" s="35">
        <v>7.591955000144E12</v>
      </c>
      <c r="E961" s="86" t="s">
        <v>1932</v>
      </c>
      <c r="F961" s="37">
        <v>4.0</v>
      </c>
      <c r="G961" s="38">
        <v>0.1</v>
      </c>
      <c r="H961" s="37">
        <f t="shared" si="14"/>
        <v>3.6</v>
      </c>
      <c r="I961" s="37">
        <v>45.0</v>
      </c>
      <c r="J961" s="39">
        <v>45809.0</v>
      </c>
      <c r="K961" s="40"/>
      <c r="L961" s="41">
        <f>+K961*H961</f>
        <v>0.0</v>
      </c>
    </row>
    <row r="962" spans="8:8" ht="18.0" customHeight="1">
      <c r="A962" s="65" t="s">
        <v>70</v>
      </c>
      <c r="B962" s="33" t="s">
        <v>1933</v>
      </c>
      <c r="C962" s="40"/>
      <c r="D962" s="35">
        <v>7.59195500012E12</v>
      </c>
      <c r="E962" s="45" t="s">
        <v>1934</v>
      </c>
      <c r="F962" s="37">
        <v>4.31</v>
      </c>
      <c r="G962" s="38">
        <v>0.1</v>
      </c>
      <c r="H962" s="37">
        <f t="shared" si="14"/>
        <v>3.8789999999999996</v>
      </c>
      <c r="I962" s="37">
        <v>13.0</v>
      </c>
      <c r="J962" s="39">
        <v>45444.0</v>
      </c>
      <c r="K962" s="40"/>
      <c r="L962" s="41">
        <f>+K962*H962</f>
        <v>0.0</v>
      </c>
    </row>
    <row r="963" spans="8:8" ht="18.0" customHeight="1">
      <c r="A963" s="65" t="s">
        <v>70</v>
      </c>
      <c r="B963" s="33" t="s">
        <v>1935</v>
      </c>
      <c r="C963" s="40"/>
      <c r="D963" s="35">
        <v>7.591955000113E12</v>
      </c>
      <c r="E963" s="78" t="s">
        <v>1936</v>
      </c>
      <c r="F963" s="37">
        <v>3.69</v>
      </c>
      <c r="G963" s="38">
        <v>0.1</v>
      </c>
      <c r="H963" s="37">
        <f t="shared" si="14"/>
        <v>3.3209999999999997</v>
      </c>
      <c r="I963" s="37">
        <v>8.0</v>
      </c>
      <c r="J963" s="39">
        <v>45444.0</v>
      </c>
      <c r="K963" s="40"/>
      <c r="L963" s="41">
        <f>+K963*H963</f>
        <v>0.0</v>
      </c>
    </row>
    <row r="964" spans="8:8" ht="18.0" customHeight="1">
      <c r="A964" s="65" t="s">
        <v>70</v>
      </c>
      <c r="B964" s="33" t="s">
        <v>1937</v>
      </c>
      <c r="C964" s="40"/>
      <c r="D964" s="35">
        <v>7.591955000151E12</v>
      </c>
      <c r="E964" s="68" t="s">
        <v>1938</v>
      </c>
      <c r="F964" s="37">
        <v>4.77</v>
      </c>
      <c r="G964" s="38">
        <v>0.1</v>
      </c>
      <c r="H964" s="37">
        <f t="shared" si="14"/>
        <v>4.292999999999999</v>
      </c>
      <c r="I964" s="37">
        <v>22.0</v>
      </c>
      <c r="J964" s="39">
        <v>45474.0</v>
      </c>
      <c r="K964" s="40"/>
      <c r="L964" s="41">
        <f>+K964*H964</f>
        <v>0.0</v>
      </c>
    </row>
    <row r="965" spans="8:8" ht="18.0" customHeight="1">
      <c r="A965" s="65" t="s">
        <v>70</v>
      </c>
      <c r="B965" s="33" t="s">
        <v>1939</v>
      </c>
      <c r="C965" s="40"/>
      <c r="D965" s="35">
        <v>7.591955000168E12</v>
      </c>
      <c r="E965" s="63" t="s">
        <v>1940</v>
      </c>
      <c r="F965" s="37">
        <v>4.77</v>
      </c>
      <c r="G965" s="38">
        <v>0.1</v>
      </c>
      <c r="H965" s="37">
        <f t="shared" si="14"/>
        <v>4.292999999999999</v>
      </c>
      <c r="I965" s="37">
        <v>4.0</v>
      </c>
      <c r="J965" s="39">
        <v>45536.0</v>
      </c>
      <c r="K965" s="40"/>
      <c r="L965" s="41">
        <f>+K965*H965</f>
        <v>0.0</v>
      </c>
    </row>
    <row r="966" spans="8:8" ht="18.0" customHeight="1">
      <c r="A966" s="42" t="s">
        <v>16</v>
      </c>
      <c r="B966" s="33" t="s">
        <v>1941</v>
      </c>
      <c r="C966" s="40"/>
      <c r="D966" s="35">
        <v>7.75021596248E12</v>
      </c>
      <c r="E966" s="76" t="s">
        <v>1942</v>
      </c>
      <c r="F966" s="37">
        <v>35.0</v>
      </c>
      <c r="G966" s="38">
        <v>0.1</v>
      </c>
      <c r="H966" s="37">
        <f t="shared" si="14"/>
        <v>31.5</v>
      </c>
      <c r="I966" s="37">
        <v>7.0</v>
      </c>
      <c r="J966" s="39">
        <v>45748.0</v>
      </c>
      <c r="K966" s="40"/>
      <c r="L966" s="41">
        <f>+K966*H966</f>
        <v>0.0</v>
      </c>
    </row>
    <row r="967" spans="8:8" ht="18.0" customHeight="1">
      <c r="A967" s="42" t="s">
        <v>16</v>
      </c>
      <c r="B967" s="33" t="s">
        <v>1943</v>
      </c>
      <c r="C967" s="40"/>
      <c r="D967" s="35">
        <v>7.590027002734E12</v>
      </c>
      <c r="E967" s="88" t="s">
        <v>1944</v>
      </c>
      <c r="F967" s="37">
        <v>5.8</v>
      </c>
      <c r="G967" s="38">
        <v>0.1</v>
      </c>
      <c r="H967" s="37">
        <f t="shared" si="14"/>
        <v>5.22</v>
      </c>
      <c r="I967" s="37">
        <v>19.0</v>
      </c>
      <c r="J967" s="39">
        <v>45412.0</v>
      </c>
      <c r="K967" s="40"/>
      <c r="L967" s="41">
        <f>+K967*H967</f>
        <v>0.0</v>
      </c>
    </row>
    <row r="968" spans="8:8" ht="18.0" customHeight="1">
      <c r="A968" s="32" t="s">
        <v>22</v>
      </c>
      <c r="B968" s="33" t="s">
        <v>1945</v>
      </c>
      <c r="C968" s="40"/>
      <c r="D968" s="35">
        <v>8.904187881303E12</v>
      </c>
      <c r="E968" s="66" t="s">
        <v>1946</v>
      </c>
      <c r="F968" s="37">
        <v>7.15</v>
      </c>
      <c r="G968" s="38">
        <v>0.1</v>
      </c>
      <c r="H968" s="37">
        <f t="shared" si="14"/>
        <v>6.4350000000000005</v>
      </c>
      <c r="I968" s="37">
        <v>280.0</v>
      </c>
      <c r="J968" s="39">
        <v>45689.0</v>
      </c>
      <c r="K968" s="40"/>
      <c r="L968" s="41">
        <f>+K968*H968</f>
        <v>0.0</v>
      </c>
    </row>
    <row r="969" spans="8:8" ht="18.0" customHeight="1">
      <c r="A969" s="42" t="s">
        <v>16</v>
      </c>
      <c r="B969" s="33" t="s">
        <v>1947</v>
      </c>
      <c r="C969" s="40"/>
      <c r="D969" s="35">
        <v>7.598852000963E12</v>
      </c>
      <c r="E969" s="43" t="s">
        <v>1948</v>
      </c>
      <c r="F969" s="37">
        <v>5.6</v>
      </c>
      <c r="G969" s="38">
        <v>0.1</v>
      </c>
      <c r="H969" s="37">
        <f t="shared" si="14"/>
        <v>5.039999999999999</v>
      </c>
      <c r="I969" s="37">
        <v>92.0</v>
      </c>
      <c r="J969" s="39">
        <v>45321.0</v>
      </c>
      <c r="K969" s="40"/>
      <c r="L969" s="41">
        <f>+K969*H969</f>
        <v>0.0</v>
      </c>
    </row>
    <row r="970" spans="8:8" ht="18.0" customHeight="1">
      <c r="A970" s="32" t="s">
        <v>22</v>
      </c>
      <c r="B970" s="33" t="s">
        <v>1949</v>
      </c>
      <c r="C970" s="40"/>
      <c r="D970" s="35">
        <v>8.906081306876E12</v>
      </c>
      <c r="E970" s="73" t="s">
        <v>1950</v>
      </c>
      <c r="F970" s="37">
        <v>5.4</v>
      </c>
      <c r="G970" s="38">
        <v>0.1</v>
      </c>
      <c r="H970" s="37">
        <f t="shared" si="14"/>
        <v>4.86</v>
      </c>
      <c r="I970" s="37">
        <v>358.0</v>
      </c>
      <c r="J970" s="39">
        <v>45717.0</v>
      </c>
      <c r="K970" s="40"/>
      <c r="L970" s="41">
        <f>+K970*H970</f>
        <v>0.0</v>
      </c>
    </row>
    <row r="971" spans="8:8" ht="18.0" customHeight="1">
      <c r="A971" s="32" t="s">
        <v>22</v>
      </c>
      <c r="B971" s="33" t="s">
        <v>1951</v>
      </c>
      <c r="C971" s="40"/>
      <c r="D971" s="35">
        <v>7.460840417391E12</v>
      </c>
      <c r="E971" s="92" t="s">
        <v>1952</v>
      </c>
      <c r="F971" s="37">
        <v>14.9</v>
      </c>
      <c r="G971" s="38">
        <v>0.1</v>
      </c>
      <c r="H971" s="37">
        <f t="shared" si="14"/>
        <v>13.41</v>
      </c>
      <c r="I971" s="37">
        <v>17.0</v>
      </c>
      <c r="J971" s="39">
        <v>45746.0</v>
      </c>
      <c r="K971" s="40"/>
      <c r="L971" s="41">
        <f>+K971*H971</f>
        <v>0.0</v>
      </c>
    </row>
    <row r="972" spans="8:8" ht="18.0" customHeight="1">
      <c r="A972" s="42" t="s">
        <v>16</v>
      </c>
      <c r="B972" s="33" t="s">
        <v>1953</v>
      </c>
      <c r="C972" s="40"/>
      <c r="D972" s="35">
        <v>7.467922680667E12</v>
      </c>
      <c r="E972" s="44" t="s">
        <v>1954</v>
      </c>
      <c r="F972" s="37">
        <v>5.6</v>
      </c>
      <c r="G972" s="38">
        <v>0.1</v>
      </c>
      <c r="H972" s="37">
        <f t="shared" si="15" ref="H972:H1035">+F972-F972*G972</f>
        <v>5.039999999999999</v>
      </c>
      <c r="I972" s="37">
        <v>73.0</v>
      </c>
      <c r="J972" s="39">
        <v>45595.0</v>
      </c>
      <c r="K972" s="40"/>
      <c r="L972" s="41">
        <f>+K972*H972</f>
        <v>0.0</v>
      </c>
    </row>
    <row r="973" spans="8:8" ht="18.0" customHeight="1">
      <c r="A973" s="32" t="s">
        <v>22</v>
      </c>
      <c r="B973" s="33" t="s">
        <v>1957</v>
      </c>
      <c r="C973" s="40"/>
      <c r="D973" s="35">
        <v>7.750304000086E12</v>
      </c>
      <c r="E973" s="49" t="s">
        <v>1958</v>
      </c>
      <c r="F973" s="37">
        <v>3.5</v>
      </c>
      <c r="G973" s="38">
        <v>0.1</v>
      </c>
      <c r="H973" s="37">
        <f t="shared" si="15"/>
        <v>3.15</v>
      </c>
      <c r="I973" s="37">
        <v>124.0</v>
      </c>
      <c r="J973" s="39">
        <v>45566.0</v>
      </c>
      <c r="K973" s="40"/>
      <c r="L973" s="41">
        <f>+K973*H973</f>
        <v>0.0</v>
      </c>
    </row>
    <row r="974" spans="8:8" ht="18.0" customHeight="1">
      <c r="A974" s="32" t="s">
        <v>22</v>
      </c>
      <c r="B974" s="33" t="s">
        <v>1959</v>
      </c>
      <c r="C974" s="34" t="s">
        <v>24</v>
      </c>
      <c r="D974" s="55">
        <v>7.9146699449E11</v>
      </c>
      <c r="E974" s="71" t="s">
        <v>1960</v>
      </c>
      <c r="F974" s="37">
        <v>2.2</v>
      </c>
      <c r="G974" s="38">
        <v>0.1</v>
      </c>
      <c r="H974" s="37">
        <f t="shared" si="15"/>
        <v>1.9800000000000002</v>
      </c>
      <c r="I974" s="37">
        <v>51.0</v>
      </c>
      <c r="J974" s="39">
        <v>45566.0</v>
      </c>
      <c r="K974" s="40"/>
      <c r="L974" s="41">
        <f>+K974*H974</f>
        <v>0.0</v>
      </c>
    </row>
    <row r="975" spans="8:8" ht="18.0" customHeight="1">
      <c r="A975" s="32" t="s">
        <v>22</v>
      </c>
      <c r="B975" s="33" t="s">
        <v>1961</v>
      </c>
      <c r="C975" s="40"/>
      <c r="D975" s="67">
        <v>1.89040309794E12</v>
      </c>
      <c r="E975" s="48" t="s">
        <v>1962</v>
      </c>
      <c r="F975" s="37">
        <v>1.9</v>
      </c>
      <c r="G975" s="38">
        <v>0.1</v>
      </c>
      <c r="H975" s="37">
        <f t="shared" si="15"/>
        <v>1.71</v>
      </c>
      <c r="I975" s="37">
        <v>148.0</v>
      </c>
      <c r="J975" s="39">
        <v>45566.0</v>
      </c>
      <c r="K975" s="40"/>
      <c r="L975" s="41">
        <f>+K975*H975</f>
        <v>0.0</v>
      </c>
    </row>
    <row r="976" spans="8:8" ht="18.0" customHeight="1">
      <c r="A976" s="47" t="s">
        <v>34</v>
      </c>
      <c r="B976" s="33" t="s">
        <v>1955</v>
      </c>
      <c r="C976" s="40"/>
      <c r="D976" s="35">
        <v>3.499320003827E12</v>
      </c>
      <c r="E976" s="68" t="s">
        <v>1956</v>
      </c>
      <c r="F976" s="37">
        <v>32.9</v>
      </c>
      <c r="G976" s="38">
        <v>0.1</v>
      </c>
      <c r="H976" s="37">
        <f t="shared" si="15"/>
        <v>29.61</v>
      </c>
      <c r="I976" s="37">
        <v>29.0</v>
      </c>
      <c r="J976" s="39">
        <v>45595.0</v>
      </c>
      <c r="K976" s="40"/>
      <c r="L976" s="41">
        <f>+K976*H976</f>
        <v>0.0</v>
      </c>
    </row>
    <row r="977" spans="8:8" ht="18.0" customHeight="1">
      <c r="A977" s="32" t="s">
        <v>22</v>
      </c>
      <c r="B977" s="33" t="s">
        <v>1963</v>
      </c>
      <c r="C977" s="40"/>
      <c r="D977" s="35">
        <v>7.468191031341E12</v>
      </c>
      <c r="E977" s="90" t="s">
        <v>1964</v>
      </c>
      <c r="F977" s="37">
        <v>3.0</v>
      </c>
      <c r="G977" s="38">
        <v>0.1</v>
      </c>
      <c r="H977" s="37">
        <f t="shared" si="15"/>
        <v>2.7</v>
      </c>
      <c r="I977" s="37">
        <v>40.0</v>
      </c>
      <c r="J977" s="39">
        <v>45444.0</v>
      </c>
      <c r="K977" s="40"/>
      <c r="L977" s="41">
        <f>+K977*H977</f>
        <v>0.0</v>
      </c>
    </row>
    <row r="978" spans="8:8" ht="18.0" customHeight="1">
      <c r="A978" s="42" t="s">
        <v>16</v>
      </c>
      <c r="B978" s="33" t="s">
        <v>1965</v>
      </c>
      <c r="C978" s="40"/>
      <c r="D978" s="35">
        <v>7.594001100584E12</v>
      </c>
      <c r="E978" s="111" t="s">
        <v>1966</v>
      </c>
      <c r="F978" s="37">
        <v>1.32</v>
      </c>
      <c r="G978" s="38">
        <v>0.1</v>
      </c>
      <c r="H978" s="37">
        <f t="shared" si="15"/>
        <v>1.1880000000000002</v>
      </c>
      <c r="I978" s="37">
        <v>55.0</v>
      </c>
      <c r="J978" s="39">
        <v>45565.0</v>
      </c>
      <c r="K978" s="40"/>
      <c r="L978" s="41">
        <f>+K978*H978</f>
        <v>0.0</v>
      </c>
    </row>
    <row r="979" spans="8:8" ht="18.0" customHeight="1">
      <c r="A979" s="65" t="s">
        <v>70</v>
      </c>
      <c r="B979" s="50" t="s">
        <v>1967</v>
      </c>
      <c r="C979" s="40"/>
      <c r="D979" s="35">
        <v>7.594001100577E12</v>
      </c>
      <c r="E979" s="61" t="s">
        <v>1968</v>
      </c>
      <c r="F979" s="37">
        <v>2.3</v>
      </c>
      <c r="G979" s="38">
        <v>0.1</v>
      </c>
      <c r="H979" s="37">
        <f t="shared" si="15"/>
        <v>2.07</v>
      </c>
      <c r="I979" s="37">
        <v>1.0</v>
      </c>
      <c r="J979" s="39">
        <v>45930.0</v>
      </c>
      <c r="K979" s="40"/>
      <c r="L979" s="41">
        <f>+K979*H979</f>
        <v>0.0</v>
      </c>
    </row>
    <row r="980" spans="8:8" ht="18.0" customHeight="1">
      <c r="A980" s="65" t="s">
        <v>70</v>
      </c>
      <c r="B980" s="50" t="s">
        <v>1969</v>
      </c>
      <c r="C980" s="40"/>
      <c r="D980" s="35">
        <v>7.5928030002E12</v>
      </c>
      <c r="E980" s="83" t="s">
        <v>1970</v>
      </c>
      <c r="F980" s="37">
        <v>1.32</v>
      </c>
      <c r="G980" s="38">
        <v>0.1</v>
      </c>
      <c r="H980" s="37">
        <f t="shared" si="15"/>
        <v>1.1880000000000002</v>
      </c>
      <c r="I980" s="37">
        <v>12.0</v>
      </c>
      <c r="J980" s="39">
        <v>45900.0</v>
      </c>
      <c r="K980" s="40"/>
      <c r="L980" s="41">
        <f>+K980*H980</f>
        <v>0.0</v>
      </c>
    </row>
    <row r="981" spans="8:8" ht="18.0" customHeight="1">
      <c r="A981" s="42" t="s">
        <v>16</v>
      </c>
      <c r="B981" s="33" t="s">
        <v>1971</v>
      </c>
      <c r="C981" s="40"/>
      <c r="D981" s="35">
        <v>7.592803001788E12</v>
      </c>
      <c r="E981" s="68" t="s">
        <v>1972</v>
      </c>
      <c r="F981" s="37">
        <v>0.85</v>
      </c>
      <c r="G981" s="38">
        <v>0.1</v>
      </c>
      <c r="H981" s="37">
        <f t="shared" si="15"/>
        <v>0.765</v>
      </c>
      <c r="I981" s="37">
        <v>67.0</v>
      </c>
      <c r="J981" s="39">
        <v>45747.0</v>
      </c>
      <c r="K981" s="40"/>
      <c r="L981" s="41">
        <f>+K981*H981</f>
        <v>0.0</v>
      </c>
    </row>
    <row r="982" spans="8:8" ht="18.0" customHeight="1">
      <c r="A982" s="42" t="s">
        <v>16</v>
      </c>
      <c r="B982" s="33" t="s">
        <v>1973</v>
      </c>
      <c r="C982" s="40"/>
      <c r="D982" s="35">
        <v>7.592803004055E12</v>
      </c>
      <c r="E982" s="68" t="s">
        <v>1974</v>
      </c>
      <c r="F982" s="37">
        <v>1.43</v>
      </c>
      <c r="G982" s="38">
        <v>0.1</v>
      </c>
      <c r="H982" s="37">
        <f t="shared" si="15"/>
        <v>1.287</v>
      </c>
      <c r="I982" s="37">
        <v>14.0</v>
      </c>
      <c r="J982" s="39">
        <v>45838.0</v>
      </c>
      <c r="K982" s="40"/>
      <c r="L982" s="41">
        <f>+K982*H982</f>
        <v>0.0</v>
      </c>
    </row>
    <row r="983" spans="8:8" ht="18.0" customHeight="1">
      <c r="A983" s="65" t="s">
        <v>70</v>
      </c>
      <c r="B983" s="50" t="s">
        <v>1975</v>
      </c>
      <c r="C983" s="40"/>
      <c r="D983" s="35">
        <v>7.592803001801E12</v>
      </c>
      <c r="E983" s="102" t="s">
        <v>1976</v>
      </c>
      <c r="F983" s="37">
        <v>2.48</v>
      </c>
      <c r="G983" s="38">
        <v>0.1</v>
      </c>
      <c r="H983" s="37">
        <f t="shared" si="15"/>
        <v>2.232</v>
      </c>
      <c r="I983" s="37">
        <v>145.0</v>
      </c>
      <c r="J983" s="39">
        <v>45565.0</v>
      </c>
      <c r="K983" s="40"/>
      <c r="L983" s="41">
        <f>+K983*H983</f>
        <v>0.0</v>
      </c>
    </row>
    <row r="984" spans="8:8" ht="18.0" customHeight="1">
      <c r="A984" s="65" t="s">
        <v>70</v>
      </c>
      <c r="B984" s="33" t="s">
        <v>1977</v>
      </c>
      <c r="C984" s="40"/>
      <c r="D984" s="35">
        <v>7.592803003997E12</v>
      </c>
      <c r="E984" s="100" t="s">
        <v>1978</v>
      </c>
      <c r="F984" s="37">
        <v>3.35</v>
      </c>
      <c r="G984" s="38">
        <v>0.1</v>
      </c>
      <c r="H984" s="37">
        <f t="shared" si="15"/>
        <v>3.015</v>
      </c>
      <c r="I984" s="37">
        <v>134.0</v>
      </c>
      <c r="J984" s="39">
        <v>45565.0</v>
      </c>
      <c r="K984" s="40"/>
      <c r="L984" s="41">
        <f>+K984*H984</f>
        <v>0.0</v>
      </c>
    </row>
    <row r="985" spans="8:8" ht="18.0" customHeight="1">
      <c r="A985" s="62" t="s">
        <v>61</v>
      </c>
      <c r="B985" s="33" t="s">
        <v>1979</v>
      </c>
      <c r="C985" s="40"/>
      <c r="D985" s="35">
        <v>7.594000491621E12</v>
      </c>
      <c r="E985" s="48" t="s">
        <v>1980</v>
      </c>
      <c r="F985" s="37">
        <v>6.09</v>
      </c>
      <c r="G985" s="38">
        <v>0.1</v>
      </c>
      <c r="H985" s="37">
        <f t="shared" si="15"/>
        <v>5.481</v>
      </c>
      <c r="I985" s="37">
        <v>1.0</v>
      </c>
      <c r="J985" s="39">
        <v>45627.0</v>
      </c>
      <c r="K985" s="40"/>
      <c r="L985" s="41">
        <f>+K985*H985</f>
        <v>0.0</v>
      </c>
    </row>
    <row r="986" spans="8:8" ht="18.0" customHeight="1">
      <c r="A986" s="32" t="s">
        <v>22</v>
      </c>
      <c r="B986" s="33" t="s">
        <v>1981</v>
      </c>
      <c r="C986" s="40"/>
      <c r="D986" s="35">
        <v>7.598578000506E12</v>
      </c>
      <c r="E986" s="86" t="s">
        <v>1982</v>
      </c>
      <c r="F986" s="37">
        <v>2.2</v>
      </c>
      <c r="G986" s="38">
        <v>0.1</v>
      </c>
      <c r="H986" s="37">
        <f t="shared" si="15"/>
        <v>1.9800000000000002</v>
      </c>
      <c r="I986" s="37">
        <v>154.0</v>
      </c>
      <c r="J986" s="39">
        <v>45261.0</v>
      </c>
      <c r="K986" s="40"/>
      <c r="L986" s="41">
        <f>+K986*H986</f>
        <v>0.0</v>
      </c>
    </row>
    <row r="987" spans="8:8" ht="18.0" customHeight="1">
      <c r="A987" s="84" t="s">
        <v>151</v>
      </c>
      <c r="B987" s="33" t="s">
        <v>1983</v>
      </c>
      <c r="C987" s="40"/>
      <c r="D987" s="35">
        <v>7.591020003148E12</v>
      </c>
      <c r="E987" s="68" t="s">
        <v>1984</v>
      </c>
      <c r="F987" s="37">
        <v>2.8</v>
      </c>
      <c r="G987" s="38">
        <v>0.1</v>
      </c>
      <c r="H987" s="37">
        <f t="shared" si="15"/>
        <v>2.5199999999999996</v>
      </c>
      <c r="I987" s="37">
        <v>67.0</v>
      </c>
      <c r="J987" s="39">
        <v>45583.0</v>
      </c>
      <c r="K987" s="40"/>
      <c r="L987" s="41">
        <f>+K987*H987</f>
        <v>0.0</v>
      </c>
    </row>
    <row r="988" spans="8:8" ht="18.0" customHeight="1">
      <c r="A988" s="42" t="s">
        <v>16</v>
      </c>
      <c r="B988" s="33" t="s">
        <v>1985</v>
      </c>
      <c r="C988" s="40"/>
      <c r="D988" s="35">
        <v>8.906131870104E12</v>
      </c>
      <c r="E988" s="88" t="s">
        <v>1986</v>
      </c>
      <c r="F988" s="37">
        <v>1.9</v>
      </c>
      <c r="G988" s="38">
        <v>0.1</v>
      </c>
      <c r="H988" s="37">
        <f t="shared" si="15"/>
        <v>1.71</v>
      </c>
      <c r="I988" s="37">
        <v>95.0</v>
      </c>
      <c r="J988" s="39">
        <v>45200.0</v>
      </c>
      <c r="K988" s="40"/>
      <c r="L988" s="41">
        <f>+K988*H988</f>
        <v>0.0</v>
      </c>
    </row>
    <row r="989" spans="8:8" ht="18.0" customHeight="1">
      <c r="A989" s="42" t="s">
        <v>16</v>
      </c>
      <c r="B989" s="33" t="s">
        <v>1987</v>
      </c>
      <c r="C989" s="40"/>
      <c r="D989" s="35">
        <v>7.591955000182E12</v>
      </c>
      <c r="E989" s="43" t="s">
        <v>1988</v>
      </c>
      <c r="F989" s="37">
        <v>5.66</v>
      </c>
      <c r="G989" s="38">
        <v>0.1</v>
      </c>
      <c r="H989" s="37">
        <f t="shared" si="15"/>
        <v>5.094</v>
      </c>
      <c r="I989" s="37">
        <v>9.0</v>
      </c>
      <c r="J989" s="39">
        <v>45505.0</v>
      </c>
      <c r="K989" s="40"/>
      <c r="L989" s="41">
        <f>+K989*H989</f>
        <v>0.0</v>
      </c>
    </row>
    <row r="990" spans="8:8" ht="18.0" customHeight="1">
      <c r="A990" s="84" t="s">
        <v>151</v>
      </c>
      <c r="B990" s="50" t="s">
        <v>1989</v>
      </c>
      <c r="C990" s="40"/>
      <c r="D990" s="35">
        <v>7.800061095105E12</v>
      </c>
      <c r="E990" s="43" t="s">
        <v>1990</v>
      </c>
      <c r="F990" s="37">
        <v>0.5</v>
      </c>
      <c r="G990" s="38">
        <v>0.1</v>
      </c>
      <c r="H990" s="37">
        <f t="shared" si="15"/>
        <v>0.45</v>
      </c>
      <c r="I990" s="37">
        <v>88.0</v>
      </c>
      <c r="J990" s="39">
        <v>45689.0</v>
      </c>
      <c r="K990" s="40"/>
      <c r="L990" s="41">
        <f>+K990*H990</f>
        <v>0.0</v>
      </c>
    </row>
    <row r="991" spans="8:8" ht="18.0" customHeight="1">
      <c r="A991" s="62" t="s">
        <v>61</v>
      </c>
      <c r="B991" s="50" t="s">
        <v>1991</v>
      </c>
      <c r="C991" s="40"/>
      <c r="D991" s="35">
        <v>7.59102008075E12</v>
      </c>
      <c r="E991" s="44" t="s">
        <v>1992</v>
      </c>
      <c r="F991" s="37">
        <v>3.55</v>
      </c>
      <c r="G991" s="38">
        <v>0.1</v>
      </c>
      <c r="H991" s="37">
        <f t="shared" si="15"/>
        <v>3.195</v>
      </c>
      <c r="I991" s="37">
        <v>453.0</v>
      </c>
      <c r="J991" s="39">
        <v>45476.0</v>
      </c>
      <c r="K991" s="40"/>
      <c r="L991" s="41">
        <f>+K991*H991</f>
        <v>0.0</v>
      </c>
    </row>
    <row r="992" spans="8:8" ht="18.0" customHeight="1">
      <c r="A992" s="62" t="s">
        <v>61</v>
      </c>
      <c r="B992" s="50" t="s">
        <v>1993</v>
      </c>
      <c r="C992" s="40"/>
      <c r="D992" s="35">
        <v>7.591020080767E12</v>
      </c>
      <c r="E992" s="48" t="s">
        <v>1994</v>
      </c>
      <c r="F992" s="37">
        <v>5.95</v>
      </c>
      <c r="G992" s="38">
        <v>0.1</v>
      </c>
      <c r="H992" s="37">
        <f t="shared" si="15"/>
        <v>5.355</v>
      </c>
      <c r="I992" s="37">
        <v>191.0</v>
      </c>
      <c r="J992" s="39">
        <v>45551.0</v>
      </c>
      <c r="K992" s="40"/>
      <c r="L992" s="41">
        <f>+K992*H992</f>
        <v>0.0</v>
      </c>
    </row>
    <row r="993" spans="8:8" ht="18.0" customHeight="1">
      <c r="A993" s="42" t="s">
        <v>16</v>
      </c>
      <c r="B993" s="33" t="s">
        <v>1995</v>
      </c>
      <c r="C993" s="40"/>
      <c r="D993" s="35">
        <v>8.904306500924E12</v>
      </c>
      <c r="E993" s="90" t="s">
        <v>1996</v>
      </c>
      <c r="F993" s="37">
        <v>10.0</v>
      </c>
      <c r="G993" s="38">
        <v>0.1</v>
      </c>
      <c r="H993" s="37">
        <f t="shared" si="15"/>
        <v>9.0</v>
      </c>
      <c r="I993" s="37">
        <v>1.0</v>
      </c>
      <c r="J993" s="39">
        <v>45473.0</v>
      </c>
      <c r="K993" s="40"/>
      <c r="L993" s="41">
        <f>+K993*H993</f>
        <v>0.0</v>
      </c>
    </row>
    <row r="994" spans="8:8" ht="18.0" customHeight="1">
      <c r="A994" s="42" t="s">
        <v>16</v>
      </c>
      <c r="B994" s="33" t="s">
        <v>1997</v>
      </c>
      <c r="C994" s="40"/>
      <c r="D994" s="35">
        <v>7.594001101543E12</v>
      </c>
      <c r="E994" s="45" t="s">
        <v>1998</v>
      </c>
      <c r="F994" s="37">
        <v>3.35</v>
      </c>
      <c r="G994" s="38">
        <v>0.1</v>
      </c>
      <c r="H994" s="37">
        <f t="shared" si="15"/>
        <v>3.015</v>
      </c>
      <c r="I994" s="37">
        <v>15.0</v>
      </c>
      <c r="J994" s="39">
        <v>45290.0</v>
      </c>
      <c r="K994" s="40"/>
      <c r="L994" s="41">
        <f>+K994*H994</f>
        <v>0.0</v>
      </c>
    </row>
    <row r="995" spans="8:8" ht="18.0" customHeight="1">
      <c r="A995" s="42" t="s">
        <v>16</v>
      </c>
      <c r="B995" s="33" t="s">
        <v>1999</v>
      </c>
      <c r="C995" s="40"/>
      <c r="D995" s="35">
        <v>7.703153026332E12</v>
      </c>
      <c r="E995" s="87" t="s">
        <v>2000</v>
      </c>
      <c r="F995" s="37">
        <v>5.45</v>
      </c>
      <c r="G995" s="38">
        <v>0.1</v>
      </c>
      <c r="H995" s="37">
        <f t="shared" si="15"/>
        <v>4.905</v>
      </c>
      <c r="I995" s="37">
        <v>24.0</v>
      </c>
      <c r="J995" s="39">
        <v>45017.0</v>
      </c>
      <c r="K995" s="40"/>
      <c r="L995" s="41">
        <f>+K995*H995</f>
        <v>0.0</v>
      </c>
    </row>
    <row r="996" spans="8:8" ht="18.0" customHeight="1">
      <c r="A996" s="42" t="s">
        <v>16</v>
      </c>
      <c r="B996" s="50" t="s">
        <v>2001</v>
      </c>
      <c r="C996" s="40"/>
      <c r="D996" s="55">
        <v>7.31946648536E11</v>
      </c>
      <c r="E996" s="71" t="s">
        <v>2002</v>
      </c>
      <c r="F996" s="37">
        <v>0.8</v>
      </c>
      <c r="G996" s="38">
        <v>0.1</v>
      </c>
      <c r="H996" s="37">
        <f t="shared" si="15"/>
        <v>0.7200000000000001</v>
      </c>
      <c r="I996" s="37">
        <v>150.0</v>
      </c>
      <c r="J996" s="39">
        <v>45566.0</v>
      </c>
      <c r="K996" s="40"/>
      <c r="L996" s="41">
        <f>+K996*H996</f>
        <v>0.0</v>
      </c>
    </row>
    <row r="997" spans="8:8" ht="18.0" customHeight="1">
      <c r="A997" s="42" t="s">
        <v>16</v>
      </c>
      <c r="B997" s="33" t="s">
        <v>2003</v>
      </c>
      <c r="C997" s="40"/>
      <c r="D997" s="35">
        <v>7.590027002024E12</v>
      </c>
      <c r="E997" s="88" t="s">
        <v>2004</v>
      </c>
      <c r="F997" s="37">
        <v>2.36</v>
      </c>
      <c r="G997" s="38">
        <v>0.1</v>
      </c>
      <c r="H997" s="37">
        <f t="shared" si="15"/>
        <v>2.1239999999999997</v>
      </c>
      <c r="I997" s="37">
        <v>107.0</v>
      </c>
      <c r="J997" s="39">
        <v>45381.0</v>
      </c>
      <c r="K997" s="40"/>
      <c r="L997" s="41">
        <f>+K997*H997</f>
        <v>0.0</v>
      </c>
    </row>
    <row r="998" spans="8:8" ht="18.0" customHeight="1">
      <c r="A998" s="42" t="s">
        <v>16</v>
      </c>
      <c r="B998" s="33" t="s">
        <v>2005</v>
      </c>
      <c r="C998" s="40"/>
      <c r="D998" s="35">
        <v>8.90600511767E12</v>
      </c>
      <c r="E998" s="88" t="s">
        <v>2006</v>
      </c>
      <c r="F998" s="37">
        <v>1.6</v>
      </c>
      <c r="G998" s="38">
        <v>0.1</v>
      </c>
      <c r="H998" s="37">
        <f t="shared" si="15"/>
        <v>1.4400000000000002</v>
      </c>
      <c r="I998" s="37">
        <v>84.0</v>
      </c>
      <c r="J998" s="39">
        <v>45290.0</v>
      </c>
      <c r="K998" s="40"/>
      <c r="L998" s="41">
        <f>+K998*H998</f>
        <v>0.0</v>
      </c>
    </row>
    <row r="999" spans="8:8" ht="18.0" customHeight="1">
      <c r="A999" s="42" t="s">
        <v>16</v>
      </c>
      <c r="B999" s="50" t="s">
        <v>2007</v>
      </c>
      <c r="C999" s="40"/>
      <c r="D999" s="55">
        <v>6.75696260023E11</v>
      </c>
      <c r="E999" s="80" t="s">
        <v>2008</v>
      </c>
      <c r="F999" s="37">
        <v>3.3</v>
      </c>
      <c r="G999" s="38">
        <v>0.1</v>
      </c>
      <c r="H999" s="37">
        <f t="shared" si="15"/>
        <v>2.9699999999999998</v>
      </c>
      <c r="I999" s="37">
        <v>40.0</v>
      </c>
      <c r="J999" s="39">
        <v>45566.0</v>
      </c>
      <c r="K999" s="40"/>
      <c r="L999" s="41">
        <f>+K999*H999</f>
        <v>0.0</v>
      </c>
    </row>
    <row r="1000" spans="8:8" ht="18.0" customHeight="1">
      <c r="A1000" s="42" t="s">
        <v>16</v>
      </c>
      <c r="B1000" s="33" t="s">
        <v>2009</v>
      </c>
      <c r="C1000" s="40"/>
      <c r="D1000" s="35">
        <v>8.906131870203E12</v>
      </c>
      <c r="E1000" s="70" t="s">
        <v>2010</v>
      </c>
      <c r="F1000" s="37">
        <v>1.8</v>
      </c>
      <c r="G1000" s="38">
        <v>0.1</v>
      </c>
      <c r="H1000" s="37">
        <f t="shared" si="15"/>
        <v>1.62</v>
      </c>
      <c r="I1000" s="37">
        <v>6.0</v>
      </c>
      <c r="J1000" s="39">
        <v>45597.0</v>
      </c>
      <c r="K1000" s="40"/>
      <c r="L1000" s="41">
        <f>+K1000*H1000</f>
        <v>0.0</v>
      </c>
    </row>
    <row r="1001" spans="8:8" ht="18.0" customHeight="1">
      <c r="A1001" s="42" t="s">
        <v>16</v>
      </c>
      <c r="B1001" s="33" t="s">
        <v>2011</v>
      </c>
      <c r="C1001" s="40"/>
      <c r="D1001" s="35">
        <v>7.591020008037E12</v>
      </c>
      <c r="E1001" s="44" t="s">
        <v>2012</v>
      </c>
      <c r="F1001" s="37">
        <v>7.55</v>
      </c>
      <c r="G1001" s="38">
        <v>0.1</v>
      </c>
      <c r="H1001" s="37">
        <f t="shared" si="15"/>
        <v>6.795</v>
      </c>
      <c r="I1001" s="37">
        <v>17.0</v>
      </c>
      <c r="J1001" s="39">
        <v>45404.0</v>
      </c>
      <c r="K1001" s="40"/>
      <c r="L1001" s="41">
        <f>+K1001*H1001</f>
        <v>0.0</v>
      </c>
    </row>
    <row r="1002" spans="8:8" ht="18.0" customHeight="1">
      <c r="A1002" s="42" t="s">
        <v>16</v>
      </c>
      <c r="B1002" s="50" t="s">
        <v>2013</v>
      </c>
      <c r="C1002" s="40"/>
      <c r="D1002" s="35">
        <v>7.591818116043E12</v>
      </c>
      <c r="E1002" s="83" t="s">
        <v>2014</v>
      </c>
      <c r="F1002" s="37">
        <v>3.65</v>
      </c>
      <c r="G1002" s="38">
        <v>0.1</v>
      </c>
      <c r="H1002" s="37">
        <f t="shared" si="15"/>
        <v>3.285</v>
      </c>
      <c r="I1002" s="37">
        <v>300.0</v>
      </c>
      <c r="J1002" s="39">
        <v>45596.0</v>
      </c>
      <c r="K1002" s="40"/>
      <c r="L1002" s="41">
        <f>+K1002*H1002</f>
        <v>0.0</v>
      </c>
    </row>
    <row r="1003" spans="8:8" ht="18.0" customHeight="1">
      <c r="A1003" s="42" t="s">
        <v>16</v>
      </c>
      <c r="B1003" s="33" t="s">
        <v>2015</v>
      </c>
      <c r="C1003" s="40"/>
      <c r="D1003" s="35">
        <v>7.591818215265E12</v>
      </c>
      <c r="E1003" s="83" t="s">
        <v>2016</v>
      </c>
      <c r="F1003" s="37">
        <v>5.99</v>
      </c>
      <c r="G1003" s="38">
        <v>0.1</v>
      </c>
      <c r="H1003" s="37">
        <f t="shared" si="15"/>
        <v>5.391</v>
      </c>
      <c r="I1003" s="37">
        <v>108.0</v>
      </c>
      <c r="J1003" s="39">
        <v>45716.0</v>
      </c>
      <c r="K1003" s="40"/>
      <c r="L1003" s="41">
        <f>+K1003*H1003</f>
        <v>0.0</v>
      </c>
    </row>
    <row r="1004" spans="8:8" ht="18.0" customHeight="1">
      <c r="A1004" s="65" t="s">
        <v>70</v>
      </c>
      <c r="B1004" s="33" t="s">
        <v>2017</v>
      </c>
      <c r="C1004" s="40"/>
      <c r="D1004" s="35">
        <v>7.591818716724E12</v>
      </c>
      <c r="E1004" s="103" t="s">
        <v>2018</v>
      </c>
      <c r="F1004" s="37">
        <v>4.52</v>
      </c>
      <c r="G1004" s="38">
        <v>0.1</v>
      </c>
      <c r="H1004" s="37">
        <f t="shared" si="15"/>
        <v>4.068</v>
      </c>
      <c r="I1004" s="37">
        <v>130.0</v>
      </c>
      <c r="J1004" s="39">
        <v>45900.0</v>
      </c>
      <c r="K1004" s="40"/>
      <c r="L1004" s="41">
        <f>+K1004*H1004</f>
        <v>0.0</v>
      </c>
    </row>
    <row r="1005" spans="8:8" ht="18.0" customHeight="1">
      <c r="A1005" s="42" t="s">
        <v>16</v>
      </c>
      <c r="B1005" s="33" t="s">
        <v>2019</v>
      </c>
      <c r="C1005" s="40"/>
      <c r="D1005" s="35">
        <v>7.591818000182E12</v>
      </c>
      <c r="E1005" s="43" t="s">
        <v>2020</v>
      </c>
      <c r="F1005" s="37">
        <v>7.94</v>
      </c>
      <c r="G1005" s="38">
        <v>0.1</v>
      </c>
      <c r="H1005" s="37">
        <f t="shared" si="15"/>
        <v>7.146000000000001</v>
      </c>
      <c r="I1005" s="37">
        <v>19.0</v>
      </c>
      <c r="J1005" s="39">
        <v>45260.0</v>
      </c>
      <c r="K1005" s="40"/>
      <c r="L1005" s="41">
        <f>+K1005*H1005</f>
        <v>0.0</v>
      </c>
    </row>
    <row r="1006" spans="8:8" ht="18.0" customHeight="1">
      <c r="A1006" s="42" t="s">
        <v>16</v>
      </c>
      <c r="B1006" s="33" t="s">
        <v>2021</v>
      </c>
      <c r="C1006" s="40"/>
      <c r="D1006" s="40"/>
      <c r="E1006" s="63" t="s">
        <v>2022</v>
      </c>
      <c r="F1006" s="37">
        <v>16.5</v>
      </c>
      <c r="G1006" s="38">
        <v>0.1</v>
      </c>
      <c r="H1006" s="37">
        <f t="shared" si="15"/>
        <v>14.85</v>
      </c>
      <c r="I1006" s="37">
        <v>13.0</v>
      </c>
      <c r="J1006" s="39">
        <v>45352.0</v>
      </c>
      <c r="K1006" s="40"/>
      <c r="L1006" s="41">
        <f>+K1006*H1006</f>
        <v>0.0</v>
      </c>
    </row>
    <row r="1007" spans="8:8" ht="18.0" customHeight="1">
      <c r="A1007" s="65" t="s">
        <v>70</v>
      </c>
      <c r="B1007" s="33" t="s">
        <v>2023</v>
      </c>
      <c r="C1007" s="40"/>
      <c r="D1007" s="35">
        <v>8.904159497013E12</v>
      </c>
      <c r="E1007" s="89" t="s">
        <v>2024</v>
      </c>
      <c r="F1007" s="37">
        <v>1.05</v>
      </c>
      <c r="G1007" s="38">
        <v>0.1</v>
      </c>
      <c r="H1007" s="37">
        <f t="shared" si="15"/>
        <v>0.9450000000000001</v>
      </c>
      <c r="I1007" s="37">
        <v>11.0</v>
      </c>
      <c r="J1007" s="39">
        <v>45046.0</v>
      </c>
      <c r="K1007" s="40"/>
      <c r="L1007" s="41">
        <f>+K1007*H1007</f>
        <v>0.0</v>
      </c>
    </row>
    <row r="1008" spans="8:8" ht="18.0" customHeight="1">
      <c r="A1008" s="84" t="s">
        <v>151</v>
      </c>
      <c r="B1008" s="33" t="s">
        <v>2025</v>
      </c>
      <c r="C1008" s="40"/>
      <c r="D1008" s="40"/>
      <c r="E1008" s="66" t="s">
        <v>2026</v>
      </c>
      <c r="F1008" s="37">
        <v>3.5</v>
      </c>
      <c r="G1008" s="38">
        <v>0.1</v>
      </c>
      <c r="H1008" s="37">
        <f t="shared" si="15"/>
        <v>3.15</v>
      </c>
      <c r="I1008" s="37">
        <v>98.0</v>
      </c>
      <c r="J1008" s="39">
        <v>45505.0</v>
      </c>
      <c r="K1008" s="40"/>
      <c r="L1008" s="41">
        <f>+K1008*H1008</f>
        <v>0.0</v>
      </c>
    </row>
    <row r="1009" spans="8:8" ht="18.0" customHeight="1">
      <c r="A1009" s="84" t="s">
        <v>151</v>
      </c>
      <c r="B1009" s="33" t="s">
        <v>2027</v>
      </c>
      <c r="C1009" s="40"/>
      <c r="D1009" s="35">
        <v>7.598852000949E12</v>
      </c>
      <c r="E1009" s="68" t="s">
        <v>2028</v>
      </c>
      <c r="F1009" s="37">
        <v>4.0</v>
      </c>
      <c r="G1009" s="38">
        <v>0.1</v>
      </c>
      <c r="H1009" s="37">
        <f t="shared" si="15"/>
        <v>3.6</v>
      </c>
      <c r="I1009" s="37">
        <v>3.0</v>
      </c>
      <c r="J1009" s="39">
        <v>45717.0</v>
      </c>
      <c r="K1009" s="40"/>
      <c r="L1009" s="41">
        <f>+K1009*H1009</f>
        <v>0.0</v>
      </c>
    </row>
    <row r="1010" spans="8:8" ht="18.0" customHeight="1">
      <c r="A1010" s="84" t="s">
        <v>151</v>
      </c>
      <c r="B1010" s="33" t="s">
        <v>2029</v>
      </c>
      <c r="C1010" s="40"/>
      <c r="D1010" s="40"/>
      <c r="E1010" s="90" t="s">
        <v>2030</v>
      </c>
      <c r="F1010" s="37">
        <v>3.5</v>
      </c>
      <c r="G1010" s="38">
        <v>0.1</v>
      </c>
      <c r="H1010" s="37">
        <f t="shared" si="15"/>
        <v>3.15</v>
      </c>
      <c r="I1010" s="37">
        <v>29.0</v>
      </c>
      <c r="J1010" s="39">
        <v>45412.0</v>
      </c>
      <c r="K1010" s="40"/>
      <c r="L1010" s="41">
        <f>+K1010*H1010</f>
        <v>0.0</v>
      </c>
    </row>
    <row r="1011" spans="8:8" ht="18.0" customHeight="1">
      <c r="A1011" s="42" t="s">
        <v>16</v>
      </c>
      <c r="B1011" s="33" t="s">
        <v>2031</v>
      </c>
      <c r="C1011" s="34" t="s">
        <v>24</v>
      </c>
      <c r="D1011" s="35">
        <v>7.595152002932E12</v>
      </c>
      <c r="E1011" s="61" t="s">
        <v>2032</v>
      </c>
      <c r="F1011" s="37">
        <v>2.0</v>
      </c>
      <c r="G1011" s="38">
        <v>0.1</v>
      </c>
      <c r="H1011" s="37">
        <f t="shared" si="15"/>
        <v>1.8</v>
      </c>
      <c r="I1011" s="37">
        <v>113.0</v>
      </c>
      <c r="J1011" s="39">
        <v>45716.0</v>
      </c>
      <c r="K1011" s="40"/>
      <c r="L1011" s="41">
        <f>+K1011*H1011</f>
        <v>0.0</v>
      </c>
    </row>
    <row r="1012" spans="8:8" ht="18.0" customHeight="1">
      <c r="A1012" s="65" t="s">
        <v>70</v>
      </c>
      <c r="B1012" s="33" t="s">
        <v>2033</v>
      </c>
      <c r="C1012" s="40"/>
      <c r="D1012" s="35">
        <v>7.898060131146E12</v>
      </c>
      <c r="E1012" s="45" t="s">
        <v>2034</v>
      </c>
      <c r="F1012" s="37">
        <v>2.75</v>
      </c>
      <c r="G1012" s="38">
        <v>0.1</v>
      </c>
      <c r="H1012" s="37">
        <f t="shared" si="15"/>
        <v>2.475</v>
      </c>
      <c r="I1012" s="37">
        <v>212.0</v>
      </c>
      <c r="J1012" s="39">
        <v>45383.0</v>
      </c>
      <c r="K1012" s="40"/>
      <c r="L1012" s="41">
        <f>+K1012*H1012</f>
        <v>0.0</v>
      </c>
    </row>
    <row r="1013" spans="8:8" ht="18.0" customHeight="1">
      <c r="A1013" s="42" t="s">
        <v>16</v>
      </c>
      <c r="B1013" s="33" t="s">
        <v>2035</v>
      </c>
      <c r="C1013" s="40"/>
      <c r="D1013" s="35">
        <v>7.898216365166E12</v>
      </c>
      <c r="E1013" s="81" t="s">
        <v>2036</v>
      </c>
      <c r="F1013" s="37">
        <v>2.8</v>
      </c>
      <c r="G1013" s="38">
        <v>0.1</v>
      </c>
      <c r="H1013" s="37">
        <f t="shared" si="15"/>
        <v>2.5199999999999996</v>
      </c>
      <c r="I1013" s="37">
        <v>30.0</v>
      </c>
      <c r="J1013" s="39">
        <v>45170.0</v>
      </c>
      <c r="K1013" s="40"/>
      <c r="L1013" s="41">
        <f>+K1013*H1013</f>
        <v>0.0</v>
      </c>
    </row>
    <row r="1014" spans="8:8" ht="18.0" customHeight="1">
      <c r="A1014" s="42" t="s">
        <v>16</v>
      </c>
      <c r="B1014" s="33" t="s">
        <v>2037</v>
      </c>
      <c r="C1014" s="34" t="s">
        <v>24</v>
      </c>
      <c r="D1014" s="35">
        <v>7.896112126478E12</v>
      </c>
      <c r="E1014" s="44" t="s">
        <v>2038</v>
      </c>
      <c r="F1014" s="37">
        <v>1.5</v>
      </c>
      <c r="G1014" s="38">
        <v>0.1</v>
      </c>
      <c r="H1014" s="37">
        <f t="shared" si="15"/>
        <v>1.35</v>
      </c>
      <c r="I1014" s="37">
        <v>300.0</v>
      </c>
      <c r="J1014" s="39">
        <v>45139.0</v>
      </c>
      <c r="K1014" s="40"/>
      <c r="L1014" s="41">
        <f>+K1014*H1014</f>
        <v>0.0</v>
      </c>
    </row>
    <row r="1015" spans="8:8" ht="18.0" customHeight="1">
      <c r="A1015" s="42" t="s">
        <v>19</v>
      </c>
      <c r="B1015" s="50" t="s">
        <v>2039</v>
      </c>
      <c r="C1015" s="34" t="s">
        <v>24</v>
      </c>
      <c r="D1015" s="35">
        <v>7.591616002944E12</v>
      </c>
      <c r="E1015" s="52" t="s">
        <v>2040</v>
      </c>
      <c r="F1015" s="37">
        <v>6.4</v>
      </c>
      <c r="G1015" s="38">
        <v>0.1</v>
      </c>
      <c r="H1015" s="37">
        <f t="shared" si="15"/>
        <v>5.760000000000001</v>
      </c>
      <c r="I1015" s="37">
        <v>24.0</v>
      </c>
      <c r="J1015" s="39">
        <v>45870.0</v>
      </c>
      <c r="K1015" s="40"/>
      <c r="L1015" s="41">
        <f>+K1015*H1015</f>
        <v>0.0</v>
      </c>
    </row>
    <row r="1016" spans="8:8" ht="18.0" customHeight="1">
      <c r="A1016" s="42" t="s">
        <v>19</v>
      </c>
      <c r="B1016" s="33" t="s">
        <v>2041</v>
      </c>
      <c r="C1016" s="40"/>
      <c r="D1016" s="40"/>
      <c r="E1016" s="77" t="s">
        <v>2042</v>
      </c>
      <c r="F1016" s="37">
        <v>1.5</v>
      </c>
      <c r="G1016" s="38">
        <v>0.1</v>
      </c>
      <c r="H1016" s="37">
        <f t="shared" si="15"/>
        <v>1.35</v>
      </c>
      <c r="I1016" s="37">
        <v>156.0</v>
      </c>
      <c r="J1016" s="39">
        <v>45901.0</v>
      </c>
      <c r="K1016" s="40"/>
      <c r="L1016" s="41">
        <f>+K1016*H1016</f>
        <v>0.0</v>
      </c>
    </row>
    <row r="1017" spans="8:8" ht="18.0" customHeight="1">
      <c r="A1017" s="84" t="s">
        <v>151</v>
      </c>
      <c r="B1017" s="50" t="s">
        <v>2043</v>
      </c>
      <c r="C1017" s="40"/>
      <c r="D1017" s="35">
        <v>7.592946168553E12</v>
      </c>
      <c r="E1017" s="52" t="s">
        <v>2044</v>
      </c>
      <c r="F1017" s="37">
        <v>4.85</v>
      </c>
      <c r="G1017" s="38">
        <v>0.1</v>
      </c>
      <c r="H1017" s="37">
        <f t="shared" si="15"/>
        <v>4.364999999999999</v>
      </c>
      <c r="I1017" s="37">
        <v>294.0</v>
      </c>
      <c r="J1017" s="39">
        <v>45413.0</v>
      </c>
      <c r="K1017" s="40"/>
      <c r="L1017" s="41">
        <f>+K1017*H1017</f>
        <v>0.0</v>
      </c>
    </row>
    <row r="1018" spans="8:8" ht="18.0" customHeight="1">
      <c r="A1018" s="42" t="s">
        <v>19</v>
      </c>
      <c r="B1018" s="50" t="s">
        <v>2045</v>
      </c>
      <c r="C1018" s="34" t="s">
        <v>24</v>
      </c>
      <c r="D1018" s="35">
        <v>7.591616002951E12</v>
      </c>
      <c r="E1018" s="52" t="s">
        <v>2046</v>
      </c>
      <c r="F1018" s="37">
        <v>4.5</v>
      </c>
      <c r="G1018" s="38">
        <v>0.1</v>
      </c>
      <c r="H1018" s="37">
        <f t="shared" si="15"/>
        <v>4.05</v>
      </c>
      <c r="I1018" s="37">
        <v>36.0</v>
      </c>
      <c r="J1018" s="39">
        <v>45870.0</v>
      </c>
      <c r="K1018" s="40"/>
      <c r="L1018" s="41">
        <f>+K1018*H1018</f>
        <v>0.0</v>
      </c>
    </row>
    <row r="1019" spans="8:8" ht="18.0" customHeight="1">
      <c r="A1019" s="42" t="s">
        <v>19</v>
      </c>
      <c r="B1019" s="33" t="s">
        <v>2047</v>
      </c>
      <c r="C1019" s="40"/>
      <c r="D1019" s="35">
        <v>7.599028000121E12</v>
      </c>
      <c r="E1019" s="70" t="s">
        <v>2048</v>
      </c>
      <c r="F1019" s="37">
        <v>3.5</v>
      </c>
      <c r="G1019" s="38">
        <v>0.1</v>
      </c>
      <c r="H1019" s="37">
        <f t="shared" si="15"/>
        <v>3.15</v>
      </c>
      <c r="I1019" s="37">
        <v>60.0</v>
      </c>
      <c r="J1019" s="39">
        <v>45536.0</v>
      </c>
      <c r="K1019" s="40"/>
      <c r="L1019" s="41">
        <f>+K1019*H1019</f>
        <v>0.0</v>
      </c>
    </row>
    <row r="1020" spans="8:8" ht="18.0" customHeight="1">
      <c r="A1020" s="42" t="s">
        <v>19</v>
      </c>
      <c r="B1020" s="33" t="s">
        <v>2049</v>
      </c>
      <c r="C1020" s="40"/>
      <c r="D1020" s="35">
        <v>7.599028000138E12</v>
      </c>
      <c r="E1020" s="70" t="s">
        <v>2050</v>
      </c>
      <c r="F1020" s="37">
        <v>4.55</v>
      </c>
      <c r="G1020" s="38">
        <v>0.1</v>
      </c>
      <c r="H1020" s="37">
        <f t="shared" si="15"/>
        <v>4.095</v>
      </c>
      <c r="I1020" s="37">
        <v>47.0</v>
      </c>
      <c r="J1020" s="39">
        <v>45536.0</v>
      </c>
      <c r="K1020" s="40"/>
      <c r="L1020" s="41">
        <f>+K1020*H1020</f>
        <v>0.0</v>
      </c>
    </row>
    <row r="1021" spans="8:8" ht="18.0" customHeight="1">
      <c r="A1021" s="42" t="s">
        <v>19</v>
      </c>
      <c r="B1021" s="33" t="s">
        <v>2051</v>
      </c>
      <c r="C1021" s="40"/>
      <c r="D1021" s="35">
        <v>7.59902800064E12</v>
      </c>
      <c r="E1021" s="91" t="s">
        <v>2052</v>
      </c>
      <c r="F1021" s="37">
        <v>3.3</v>
      </c>
      <c r="G1021" s="38">
        <v>0.1</v>
      </c>
      <c r="H1021" s="37">
        <f t="shared" si="15"/>
        <v>2.9699999999999998</v>
      </c>
      <c r="I1021" s="37">
        <v>66.0</v>
      </c>
      <c r="J1021" s="39">
        <v>45901.0</v>
      </c>
      <c r="K1021" s="40"/>
      <c r="L1021" s="41">
        <f>+K1021*H1021</f>
        <v>0.0</v>
      </c>
    </row>
    <row r="1022" spans="8:8" ht="18.0" customHeight="1">
      <c r="A1022" s="84" t="s">
        <v>151</v>
      </c>
      <c r="B1022" s="33" t="s">
        <v>2053</v>
      </c>
      <c r="C1022" s="40"/>
      <c r="D1022" s="35">
        <v>8.904159487922E12</v>
      </c>
      <c r="E1022" s="49" t="s">
        <v>2054</v>
      </c>
      <c r="F1022" s="37">
        <v>0.7</v>
      </c>
      <c r="G1022" s="38">
        <v>0.1</v>
      </c>
      <c r="H1022" s="37">
        <f t="shared" si="15"/>
        <v>0.6299999999999999</v>
      </c>
      <c r="I1022" s="37">
        <v>97.0</v>
      </c>
      <c r="J1022" s="39">
        <v>45229.0</v>
      </c>
      <c r="K1022" s="40"/>
      <c r="L1022" s="41">
        <f>+K1022*H1022</f>
        <v>0.0</v>
      </c>
    </row>
    <row r="1023" spans="8:8" ht="18.0" customHeight="1">
      <c r="A1023" s="84" t="s">
        <v>151</v>
      </c>
      <c r="B1023" s="33" t="s">
        <v>2055</v>
      </c>
      <c r="C1023" s="40"/>
      <c r="D1023" s="35">
        <v>7.598650000684E12</v>
      </c>
      <c r="E1023" s="76" t="s">
        <v>2056</v>
      </c>
      <c r="F1023" s="37">
        <v>1.8</v>
      </c>
      <c r="G1023" s="38">
        <v>0.1</v>
      </c>
      <c r="H1023" s="37">
        <f t="shared" si="15"/>
        <v>1.62</v>
      </c>
      <c r="I1023" s="37">
        <v>102.0</v>
      </c>
      <c r="J1023" s="39">
        <v>45579.0</v>
      </c>
      <c r="K1023" s="40"/>
      <c r="L1023" s="41">
        <f>+K1023*H1023</f>
        <v>0.0</v>
      </c>
    </row>
    <row r="1024" spans="8:8" ht="18.0" customHeight="1">
      <c r="A1024" s="84" t="s">
        <v>151</v>
      </c>
      <c r="B1024" s="50" t="s">
        <v>2057</v>
      </c>
      <c r="C1024" s="40"/>
      <c r="D1024" s="35">
        <v>7.592637001312E12</v>
      </c>
      <c r="E1024" s="43" t="s">
        <v>2058</v>
      </c>
      <c r="F1024" s="37">
        <v>2.48</v>
      </c>
      <c r="G1024" s="38">
        <v>0.1</v>
      </c>
      <c r="H1024" s="37">
        <f t="shared" si="15"/>
        <v>2.232</v>
      </c>
      <c r="I1024" s="37">
        <v>159.0</v>
      </c>
      <c r="J1024" s="39">
        <v>45748.0</v>
      </c>
      <c r="K1024" s="40"/>
      <c r="L1024" s="41">
        <f>+K1024*H1024</f>
        <v>0.0</v>
      </c>
    </row>
    <row r="1025" spans="8:8" ht="18.0" customHeight="1">
      <c r="A1025" s="84" t="s">
        <v>151</v>
      </c>
      <c r="B1025" s="50" t="s">
        <v>2059</v>
      </c>
      <c r="C1025" s="40"/>
      <c r="D1025" s="35">
        <v>6.03438723482E12</v>
      </c>
      <c r="E1025" s="71" t="s">
        <v>2060</v>
      </c>
      <c r="F1025" s="37">
        <v>1.0</v>
      </c>
      <c r="G1025" s="38">
        <v>0.1</v>
      </c>
      <c r="H1025" s="37">
        <f t="shared" si="15"/>
        <v>0.9</v>
      </c>
      <c r="I1025" s="37">
        <v>14511.0</v>
      </c>
      <c r="J1025" s="39">
        <v>45717.0</v>
      </c>
      <c r="K1025" s="40"/>
      <c r="L1025" s="41">
        <f>+K1025*H1025</f>
        <v>0.0</v>
      </c>
    </row>
    <row r="1026" spans="8:8" ht="18.0" customHeight="1">
      <c r="A1026" s="32" t="s">
        <v>22</v>
      </c>
      <c r="B1026" s="33" t="s">
        <v>2061</v>
      </c>
      <c r="C1026" s="40"/>
      <c r="D1026" s="35">
        <v>7.598668001116E12</v>
      </c>
      <c r="E1026" s="116" t="s">
        <v>2062</v>
      </c>
      <c r="F1026" s="37">
        <v>4.05</v>
      </c>
      <c r="G1026" s="38">
        <v>0.1</v>
      </c>
      <c r="H1026" s="37">
        <f t="shared" si="15"/>
        <v>3.6449999999999996</v>
      </c>
      <c r="I1026" s="37">
        <v>86.0</v>
      </c>
      <c r="J1026" s="39">
        <v>45383.0</v>
      </c>
      <c r="K1026" s="40"/>
      <c r="L1026" s="41">
        <f>+K1026*H1026</f>
        <v>0.0</v>
      </c>
    </row>
    <row r="1027" spans="8:8" ht="18.0" customHeight="1">
      <c r="A1027" s="32" t="s">
        <v>22</v>
      </c>
      <c r="B1027" s="33" t="s">
        <v>2063</v>
      </c>
      <c r="C1027" s="40"/>
      <c r="D1027" s="35">
        <v>7.598677000018E12</v>
      </c>
      <c r="E1027" s="63" t="s">
        <v>2064</v>
      </c>
      <c r="F1027" s="37">
        <v>3.0</v>
      </c>
      <c r="G1027" s="38">
        <v>0.1</v>
      </c>
      <c r="H1027" s="37">
        <f t="shared" si="15"/>
        <v>2.7</v>
      </c>
      <c r="I1027" s="37">
        <v>14.0</v>
      </c>
      <c r="J1027" s="39">
        <v>45474.0</v>
      </c>
      <c r="K1027" s="40"/>
      <c r="L1027" s="41">
        <f>+K1027*H1027</f>
        <v>0.0</v>
      </c>
    </row>
    <row r="1028" spans="8:8" ht="18.0" customHeight="1">
      <c r="A1028" s="32" t="s">
        <v>22</v>
      </c>
      <c r="B1028" s="33" t="s">
        <v>2065</v>
      </c>
      <c r="C1028" s="40"/>
      <c r="D1028" s="35">
        <v>8.904250520757E12</v>
      </c>
      <c r="E1028" s="71" t="s">
        <v>2066</v>
      </c>
      <c r="F1028" s="37">
        <v>3.7</v>
      </c>
      <c r="G1028" s="38">
        <v>0.1</v>
      </c>
      <c r="H1028" s="37">
        <f t="shared" si="15"/>
        <v>3.33</v>
      </c>
      <c r="I1028" s="37">
        <v>208.0</v>
      </c>
      <c r="J1028" s="39">
        <v>45809.0</v>
      </c>
      <c r="K1028" s="40"/>
      <c r="L1028" s="41">
        <f>+K1028*H1028</f>
        <v>0.0</v>
      </c>
    </row>
    <row r="1029" spans="8:8" ht="18.0" customHeight="1">
      <c r="A1029" s="32" t="s">
        <v>22</v>
      </c>
      <c r="B1029" s="33" t="s">
        <v>2067</v>
      </c>
      <c r="C1029" s="40"/>
      <c r="D1029" s="35">
        <v>7.592616584157E12</v>
      </c>
      <c r="E1029" s="49" t="s">
        <v>2068</v>
      </c>
      <c r="F1029" s="37">
        <v>3.24</v>
      </c>
      <c r="G1029" s="38">
        <v>0.1</v>
      </c>
      <c r="H1029" s="37">
        <f t="shared" si="15"/>
        <v>2.9160000000000004</v>
      </c>
      <c r="I1029" s="37">
        <v>19.0</v>
      </c>
      <c r="J1029" s="39">
        <v>45737.0</v>
      </c>
      <c r="K1029" s="40"/>
      <c r="L1029" s="41">
        <f>+K1029*H1029</f>
        <v>0.0</v>
      </c>
    </row>
    <row r="1030" spans="8:8" ht="18.0" customHeight="1">
      <c r="A1030" s="32" t="s">
        <v>22</v>
      </c>
      <c r="B1030" s="50" t="s">
        <v>2069</v>
      </c>
      <c r="C1030" s="40"/>
      <c r="D1030" s="35">
        <v>8.904187829503E12</v>
      </c>
      <c r="E1030" s="102" t="s">
        <v>2070</v>
      </c>
      <c r="F1030" s="37">
        <v>2.45</v>
      </c>
      <c r="G1030" s="38">
        <v>0.1</v>
      </c>
      <c r="H1030" s="37">
        <f t="shared" si="15"/>
        <v>2.205</v>
      </c>
      <c r="I1030" s="37">
        <v>482.0</v>
      </c>
      <c r="J1030" s="39">
        <v>45689.0</v>
      </c>
      <c r="K1030" s="40"/>
      <c r="L1030" s="41">
        <f>+K1030*H1030</f>
        <v>0.0</v>
      </c>
    </row>
    <row r="1031" spans="8:8" ht="18.0" customHeight="1">
      <c r="A1031" s="32" t="s">
        <v>22</v>
      </c>
      <c r="B1031" s="33" t="s">
        <v>2071</v>
      </c>
      <c r="C1031" s="40"/>
      <c r="D1031" s="35">
        <v>8.904250520764E12</v>
      </c>
      <c r="E1031" s="49" t="s">
        <v>2072</v>
      </c>
      <c r="F1031" s="37">
        <v>2.94</v>
      </c>
      <c r="G1031" s="38">
        <v>0.1</v>
      </c>
      <c r="H1031" s="37">
        <f t="shared" si="15"/>
        <v>2.646</v>
      </c>
      <c r="I1031" s="37">
        <v>148.0</v>
      </c>
      <c r="J1031" s="39">
        <v>45839.0</v>
      </c>
      <c r="K1031" s="40"/>
      <c r="L1031" s="41">
        <f>+K1031*H1031</f>
        <v>0.0</v>
      </c>
    </row>
    <row r="1032" spans="8:8" ht="18.0" customHeight="1">
      <c r="A1032" s="32" t="s">
        <v>22</v>
      </c>
      <c r="B1032" s="50" t="s">
        <v>2073</v>
      </c>
      <c r="C1032" s="40"/>
      <c r="D1032" s="35">
        <v>8.904187830677E12</v>
      </c>
      <c r="E1032" s="59" t="s">
        <v>2074</v>
      </c>
      <c r="F1032" s="37">
        <v>2.05</v>
      </c>
      <c r="G1032" s="38">
        <v>0.1</v>
      </c>
      <c r="H1032" s="37">
        <f t="shared" si="15"/>
        <v>1.8449999999999998</v>
      </c>
      <c r="I1032" s="37">
        <v>347.0</v>
      </c>
      <c r="J1032" s="39">
        <v>45839.0</v>
      </c>
      <c r="K1032" s="40"/>
      <c r="L1032" s="41">
        <f>+K1032*H1032</f>
        <v>0.0</v>
      </c>
    </row>
    <row r="1033" spans="8:8" ht="18.0" customHeight="1">
      <c r="A1033" s="42" t="s">
        <v>16</v>
      </c>
      <c r="B1033" s="33" t="s">
        <v>2075</v>
      </c>
      <c r="C1033" s="40"/>
      <c r="D1033" s="35">
        <v>7.750215002391E12</v>
      </c>
      <c r="E1033" s="59" t="s">
        <v>2076</v>
      </c>
      <c r="F1033" s="37">
        <v>33.5</v>
      </c>
      <c r="G1033" s="38">
        <v>0.1</v>
      </c>
      <c r="H1033" s="37">
        <f t="shared" si="15"/>
        <v>30.15</v>
      </c>
      <c r="I1033" s="37">
        <v>5.0</v>
      </c>
      <c r="J1033" s="39">
        <v>45536.0</v>
      </c>
      <c r="K1033" s="40"/>
      <c r="L1033" s="41">
        <f>+K1033*H1033</f>
        <v>0.0</v>
      </c>
    </row>
    <row r="1034" spans="8:8" ht="18.0" customHeight="1">
      <c r="A1034" s="32" t="s">
        <v>22</v>
      </c>
      <c r="B1034" s="33" t="s">
        <v>2077</v>
      </c>
      <c r="C1034" s="40"/>
      <c r="D1034" s="35">
        <v>7.592616110011E12</v>
      </c>
      <c r="E1034" s="52" t="s">
        <v>2078</v>
      </c>
      <c r="F1034" s="37">
        <v>2.64</v>
      </c>
      <c r="G1034" s="38">
        <v>0.1</v>
      </c>
      <c r="H1034" s="37">
        <f t="shared" si="15"/>
        <v>2.3760000000000003</v>
      </c>
      <c r="I1034" s="37">
        <v>25.0</v>
      </c>
      <c r="J1034" s="39">
        <v>45582.0</v>
      </c>
      <c r="K1034" s="40"/>
      <c r="L1034" s="41">
        <f>+K1034*H1034</f>
        <v>0.0</v>
      </c>
    </row>
    <row r="1035" spans="8:8" ht="18.0" customHeight="1">
      <c r="A1035" s="32" t="s">
        <v>22</v>
      </c>
      <c r="B1035" s="33" t="s">
        <v>2079</v>
      </c>
      <c r="C1035" s="40"/>
      <c r="D1035" s="35">
        <v>7.592616110028E12</v>
      </c>
      <c r="E1035" s="52" t="s">
        <v>2080</v>
      </c>
      <c r="F1035" s="37">
        <v>3.02</v>
      </c>
      <c r="G1035" s="38">
        <v>0.1</v>
      </c>
      <c r="H1035" s="37">
        <f t="shared" si="15"/>
        <v>2.718</v>
      </c>
      <c r="I1035" s="37">
        <v>4.0</v>
      </c>
      <c r="J1035" s="39">
        <v>45550.0</v>
      </c>
      <c r="K1035" s="40"/>
      <c r="L1035" s="41">
        <f>+K1035*H1035</f>
        <v>0.0</v>
      </c>
    </row>
    <row r="1036" spans="8:8" ht="18.0" customHeight="1">
      <c r="A1036" s="32" t="s">
        <v>22</v>
      </c>
      <c r="B1036" s="33" t="s">
        <v>2081</v>
      </c>
      <c r="C1036" s="40"/>
      <c r="D1036" s="67">
        <v>1.8906047595693E13</v>
      </c>
      <c r="E1036" s="46" t="s">
        <v>2082</v>
      </c>
      <c r="F1036" s="37">
        <v>3.538</v>
      </c>
      <c r="G1036" s="38">
        <v>0.1</v>
      </c>
      <c r="H1036" s="37">
        <f t="shared" si="16" ref="H1036:H1099">+F1036-F1036*G1036</f>
        <v>3.1841999999999997</v>
      </c>
      <c r="I1036" s="37">
        <v>59.0</v>
      </c>
      <c r="J1036" s="39">
        <v>45689.0</v>
      </c>
      <c r="K1036" s="40"/>
      <c r="L1036" s="41">
        <f>+K1036*H1036</f>
        <v>0.0</v>
      </c>
    </row>
    <row r="1037" spans="8:8" ht="18.0" customHeight="1">
      <c r="A1037" s="42" t="s">
        <v>16</v>
      </c>
      <c r="B1037" s="33" t="s">
        <v>2083</v>
      </c>
      <c r="C1037" s="40"/>
      <c r="D1037" s="35">
        <v>7.598677000384E12</v>
      </c>
      <c r="E1037" s="79" t="s">
        <v>2084</v>
      </c>
      <c r="F1037" s="37">
        <v>4.5</v>
      </c>
      <c r="G1037" s="38">
        <v>0.1</v>
      </c>
      <c r="H1037" s="37">
        <f t="shared" si="16"/>
        <v>4.05</v>
      </c>
      <c r="I1037" s="37">
        <v>16.0</v>
      </c>
      <c r="J1037" s="39">
        <v>45869.0</v>
      </c>
      <c r="K1037" s="40"/>
      <c r="L1037" s="41">
        <f>+K1037*H1037</f>
        <v>0.0</v>
      </c>
    </row>
    <row r="1038" spans="8:8" ht="18.0" customHeight="1">
      <c r="A1038" s="42" t="s">
        <v>16</v>
      </c>
      <c r="B1038" s="33" t="s">
        <v>2085</v>
      </c>
      <c r="C1038" s="40"/>
      <c r="D1038" s="35">
        <v>8.904097387148E12</v>
      </c>
      <c r="E1038" s="46" t="s">
        <v>2086</v>
      </c>
      <c r="F1038" s="37">
        <v>7.2</v>
      </c>
      <c r="G1038" s="38">
        <v>0.1</v>
      </c>
      <c r="H1038" s="37">
        <f t="shared" si="16"/>
        <v>6.48</v>
      </c>
      <c r="I1038" s="37">
        <v>7.0</v>
      </c>
      <c r="J1038" s="39">
        <v>45292.0</v>
      </c>
      <c r="K1038" s="40"/>
      <c r="L1038" s="41">
        <f>+K1038*H1038</f>
        <v>0.0</v>
      </c>
    </row>
    <row r="1039" spans="8:8" ht="18.0" customHeight="1">
      <c r="A1039" s="42" t="s">
        <v>16</v>
      </c>
      <c r="B1039" s="33" t="s">
        <v>2093</v>
      </c>
      <c r="C1039" s="40"/>
      <c r="D1039" s="35">
        <v>3.582910027775E12</v>
      </c>
      <c r="E1039" s="60" t="s">
        <v>2094</v>
      </c>
      <c r="F1039" s="37">
        <v>9.98</v>
      </c>
      <c r="G1039" s="38">
        <v>0.1</v>
      </c>
      <c r="H1039" s="37">
        <f t="shared" si="16"/>
        <v>8.982000000000001</v>
      </c>
      <c r="I1039" s="37">
        <v>16.0</v>
      </c>
      <c r="J1039" s="39">
        <v>45352.0</v>
      </c>
      <c r="K1039" s="40"/>
      <c r="L1039" s="41">
        <f>+K1039*H1039</f>
        <v>0.0</v>
      </c>
    </row>
    <row r="1040" spans="8:8" ht="18.0" customHeight="1">
      <c r="A1040" s="65" t="s">
        <v>70</v>
      </c>
      <c r="B1040" s="33" t="s">
        <v>2095</v>
      </c>
      <c r="C1040" s="40"/>
      <c r="D1040" s="35">
        <v>7.908020500735E12</v>
      </c>
      <c r="E1040" s="95" t="s">
        <v>2096</v>
      </c>
      <c r="F1040" s="37">
        <v>3.1</v>
      </c>
      <c r="G1040" s="38">
        <v>0.1</v>
      </c>
      <c r="H1040" s="37">
        <f t="shared" si="16"/>
        <v>2.79</v>
      </c>
      <c r="I1040" s="37">
        <v>38.0</v>
      </c>
      <c r="J1040" s="39">
        <v>45108.0</v>
      </c>
      <c r="K1040" s="40"/>
      <c r="L1040" s="41">
        <f>+K1040*H1040</f>
        <v>0.0</v>
      </c>
    </row>
    <row r="1041" spans="8:8" ht="18.0" customHeight="1">
      <c r="A1041" s="101" t="s">
        <v>349</v>
      </c>
      <c r="B1041" s="33" t="s">
        <v>2097</v>
      </c>
      <c r="C1041" s="40"/>
      <c r="D1041" s="35">
        <v>7.59101617108E12</v>
      </c>
      <c r="E1041" s="87" t="s">
        <v>2098</v>
      </c>
      <c r="F1041" s="37">
        <v>12.0988</v>
      </c>
      <c r="G1041" s="38"/>
      <c r="H1041" s="37">
        <f t="shared" si="16"/>
        <v>12.0988</v>
      </c>
      <c r="I1041" s="37">
        <v>17.0</v>
      </c>
      <c r="J1041" s="39">
        <v>45026.0</v>
      </c>
      <c r="K1041" s="40"/>
      <c r="L1041" s="41">
        <f>+K1041*H1041</f>
        <v>0.0</v>
      </c>
    </row>
    <row r="1042" spans="8:8" ht="18.0" customHeight="1">
      <c r="A1042" s="101" t="s">
        <v>349</v>
      </c>
      <c r="B1042" s="33" t="s">
        <v>2099</v>
      </c>
      <c r="C1042" s="40"/>
      <c r="D1042" s="35">
        <v>7.591016171806E12</v>
      </c>
      <c r="E1042" s="81" t="s">
        <v>2100</v>
      </c>
      <c r="F1042" s="37">
        <v>2.7492</v>
      </c>
      <c r="G1042" s="38"/>
      <c r="H1042" s="37">
        <f t="shared" si="16"/>
        <v>2.7492</v>
      </c>
      <c r="I1042" s="37">
        <v>27.0</v>
      </c>
      <c r="J1042" s="39">
        <v>45019.0</v>
      </c>
      <c r="K1042" s="40"/>
      <c r="L1042" s="41">
        <f>+K1042*H1042</f>
        <v>0.0</v>
      </c>
    </row>
    <row r="1043" spans="8:8" ht="18.0" customHeight="1">
      <c r="A1043" s="101" t="s">
        <v>349</v>
      </c>
      <c r="B1043" s="33" t="s">
        <v>2101</v>
      </c>
      <c r="C1043" s="40"/>
      <c r="D1043" s="35">
        <v>7.591016154922E12</v>
      </c>
      <c r="E1043" s="71" t="s">
        <v>2102</v>
      </c>
      <c r="F1043" s="37">
        <v>7.54</v>
      </c>
      <c r="G1043" s="38"/>
      <c r="H1043" s="37">
        <f t="shared" si="16"/>
        <v>7.54</v>
      </c>
      <c r="I1043" s="37">
        <v>8.0</v>
      </c>
      <c r="J1043" s="39">
        <v>45031.0</v>
      </c>
      <c r="K1043" s="40"/>
      <c r="L1043" s="41">
        <f>+K1043*H1043</f>
        <v>0.0</v>
      </c>
    </row>
    <row r="1044" spans="8:8" ht="18.0" customHeight="1">
      <c r="A1044" s="62" t="s">
        <v>61</v>
      </c>
      <c r="B1044" s="50" t="s">
        <v>2103</v>
      </c>
      <c r="C1044" s="40"/>
      <c r="D1044" s="35">
        <v>7.592782001755E12</v>
      </c>
      <c r="E1044" s="44" t="s">
        <v>2104</v>
      </c>
      <c r="F1044" s="37">
        <v>5.9</v>
      </c>
      <c r="G1044" s="38">
        <v>0.1</v>
      </c>
      <c r="H1044" s="37">
        <f t="shared" si="16"/>
        <v>5.3100000000000005</v>
      </c>
      <c r="I1044" s="37">
        <v>1837.0</v>
      </c>
      <c r="J1044" s="39">
        <v>45565.0</v>
      </c>
      <c r="K1044" s="40"/>
      <c r="L1044" s="41">
        <f>+K1044*H1044</f>
        <v>0.0</v>
      </c>
    </row>
    <row r="1045" spans="8:8" ht="18.0" customHeight="1">
      <c r="A1045" s="98" t="s">
        <v>260</v>
      </c>
      <c r="B1045" s="33" t="s">
        <v>2105</v>
      </c>
      <c r="C1045" s="40"/>
      <c r="D1045" s="35">
        <v>7.594001080121E12</v>
      </c>
      <c r="E1045" s="46" t="s">
        <v>2106</v>
      </c>
      <c r="F1045" s="37">
        <v>23.606</v>
      </c>
      <c r="G1045" s="38">
        <v>0.1</v>
      </c>
      <c r="H1045" s="37">
        <f t="shared" si="16"/>
        <v>21.245400000000004</v>
      </c>
      <c r="I1045" s="37">
        <v>2.0</v>
      </c>
      <c r="J1045" s="39"/>
      <c r="K1045" s="40"/>
      <c r="L1045" s="41">
        <f>+K1045*H1045</f>
        <v>0.0</v>
      </c>
    </row>
    <row r="1046" spans="8:8" ht="18.0" customHeight="1">
      <c r="A1046" s="98" t="s">
        <v>260</v>
      </c>
      <c r="B1046" s="33" t="s">
        <v>2107</v>
      </c>
      <c r="C1046" s="40"/>
      <c r="D1046" s="35">
        <v>7.594001080114E12</v>
      </c>
      <c r="E1046" s="46" t="s">
        <v>2108</v>
      </c>
      <c r="F1046" s="37">
        <v>24.3484</v>
      </c>
      <c r="G1046" s="38">
        <v>0.1</v>
      </c>
      <c r="H1046" s="37">
        <f t="shared" si="16"/>
        <v>21.91356</v>
      </c>
      <c r="I1046" s="37">
        <v>3.0</v>
      </c>
      <c r="J1046" s="39"/>
      <c r="K1046" s="40"/>
      <c r="L1046" s="41">
        <f>+K1046*H1046</f>
        <v>0.0</v>
      </c>
    </row>
    <row r="1047" spans="8:8" ht="18.0" customHeight="1">
      <c r="A1047" s="42" t="s">
        <v>16</v>
      </c>
      <c r="B1047" s="33" t="s">
        <v>2109</v>
      </c>
      <c r="C1047" s="40"/>
      <c r="D1047" s="35">
        <v>7.594001080107E12</v>
      </c>
      <c r="E1047" s="46" t="s">
        <v>2110</v>
      </c>
      <c r="F1047" s="37">
        <v>22.388</v>
      </c>
      <c r="G1047" s="38">
        <v>0.1</v>
      </c>
      <c r="H1047" s="37">
        <f t="shared" si="16"/>
        <v>20.1492</v>
      </c>
      <c r="I1047" s="37">
        <v>5.0</v>
      </c>
      <c r="J1047" s="39"/>
      <c r="K1047" s="40"/>
      <c r="L1047" s="41">
        <f>+K1047*H1047</f>
        <v>0.0</v>
      </c>
    </row>
    <row r="1048" spans="8:8" ht="18.0" customHeight="1">
      <c r="A1048" s="65" t="s">
        <v>70</v>
      </c>
      <c r="B1048" s="33" t="s">
        <v>2111</v>
      </c>
      <c r="C1048" s="40"/>
      <c r="D1048" s="35">
        <v>7.591818716786E12</v>
      </c>
      <c r="E1048" s="97" t="s">
        <v>2112</v>
      </c>
      <c r="F1048" s="37">
        <v>7.0</v>
      </c>
      <c r="G1048" s="38">
        <v>0.1</v>
      </c>
      <c r="H1048" s="37">
        <f t="shared" si="16"/>
        <v>6.3</v>
      </c>
      <c r="I1048" s="37">
        <v>5.0</v>
      </c>
      <c r="J1048" s="39">
        <v>45747.0</v>
      </c>
      <c r="K1048" s="40"/>
      <c r="L1048" s="41">
        <f>+K1048*H1048</f>
        <v>0.0</v>
      </c>
    </row>
    <row r="1049" spans="8:8" ht="18.0" customHeight="1">
      <c r="A1049" s="42" t="s">
        <v>16</v>
      </c>
      <c r="B1049" s="33" t="s">
        <v>2113</v>
      </c>
      <c r="C1049" s="40"/>
      <c r="D1049" s="35">
        <v>7.592710003837E12</v>
      </c>
      <c r="E1049" s="48" t="s">
        <v>2114</v>
      </c>
      <c r="F1049" s="37">
        <v>3.0</v>
      </c>
      <c r="G1049" s="38">
        <v>0.1</v>
      </c>
      <c r="H1049" s="37">
        <f t="shared" si="16"/>
        <v>2.7</v>
      </c>
      <c r="I1049" s="37">
        <v>7.0</v>
      </c>
      <c r="J1049" s="39">
        <v>45634.0</v>
      </c>
      <c r="K1049" s="40"/>
      <c r="L1049" s="41">
        <f>+K1049*H1049</f>
        <v>0.0</v>
      </c>
    </row>
    <row r="1050" spans="8:8" ht="18.0" customHeight="1">
      <c r="A1050" s="42" t="s">
        <v>16</v>
      </c>
      <c r="B1050" s="33" t="s">
        <v>2115</v>
      </c>
      <c r="C1050" s="40"/>
      <c r="D1050" s="55">
        <v>7.33739030085E11</v>
      </c>
      <c r="E1050" s="46" t="s">
        <v>2116</v>
      </c>
      <c r="F1050" s="37">
        <v>42.9</v>
      </c>
      <c r="G1050" s="38">
        <v>0.1</v>
      </c>
      <c r="H1050" s="37">
        <f t="shared" si="16"/>
        <v>38.61</v>
      </c>
      <c r="I1050" s="37">
        <v>9.0</v>
      </c>
      <c r="J1050" s="39">
        <v>45737.0</v>
      </c>
      <c r="K1050" s="40"/>
      <c r="L1050" s="41">
        <f>+K1050*H1050</f>
        <v>0.0</v>
      </c>
    </row>
    <row r="1051" spans="8:8" ht="18.0" customHeight="1">
      <c r="A1051" s="42" t="s">
        <v>16</v>
      </c>
      <c r="B1051" s="33" t="s">
        <v>2117</v>
      </c>
      <c r="C1051" s="40"/>
      <c r="D1051" s="35">
        <v>7.597134000264E12</v>
      </c>
      <c r="E1051" s="88" t="s">
        <v>2118</v>
      </c>
      <c r="F1051" s="37">
        <v>6.7</v>
      </c>
      <c r="G1051" s="38">
        <v>0.1</v>
      </c>
      <c r="H1051" s="37">
        <f t="shared" si="16"/>
        <v>6.03</v>
      </c>
      <c r="I1051" s="37">
        <v>6.0</v>
      </c>
      <c r="J1051" s="39">
        <v>45503.0</v>
      </c>
      <c r="K1051" s="40"/>
      <c r="L1051" s="41">
        <f>+K1051*H1051</f>
        <v>0.0</v>
      </c>
    </row>
    <row r="1052" spans="8:8" ht="18.0" customHeight="1">
      <c r="A1052" s="42" t="s">
        <v>16</v>
      </c>
      <c r="B1052" s="33" t="s">
        <v>2119</v>
      </c>
      <c r="C1052" s="40"/>
      <c r="D1052" s="35">
        <v>7.592710005299E12</v>
      </c>
      <c r="E1052" s="80" t="s">
        <v>2120</v>
      </c>
      <c r="F1052" s="37">
        <v>6.5</v>
      </c>
      <c r="G1052" s="38">
        <v>0.1</v>
      </c>
      <c r="H1052" s="37">
        <f t="shared" si="16"/>
        <v>5.85</v>
      </c>
      <c r="I1052" s="37">
        <v>58.0</v>
      </c>
      <c r="J1052" s="39">
        <v>45931.0</v>
      </c>
      <c r="K1052" s="40"/>
      <c r="L1052" s="41">
        <f>+K1052*H1052</f>
        <v>0.0</v>
      </c>
    </row>
    <row r="1053" spans="8:8" ht="18.0" customHeight="1">
      <c r="A1053" s="42" t="s">
        <v>16</v>
      </c>
      <c r="B1053" s="33" t="s">
        <v>2121</v>
      </c>
      <c r="C1053" s="40"/>
      <c r="D1053" s="35">
        <v>8.69952509353E12</v>
      </c>
      <c r="E1053" s="45" t="s">
        <v>2122</v>
      </c>
      <c r="F1053" s="37">
        <v>2.1</v>
      </c>
      <c r="G1053" s="38">
        <v>0.1</v>
      </c>
      <c r="H1053" s="37">
        <f t="shared" si="16"/>
        <v>1.8900000000000001</v>
      </c>
      <c r="I1053" s="37">
        <v>143.0</v>
      </c>
      <c r="J1053" s="39">
        <v>45292.0</v>
      </c>
      <c r="K1053" s="40"/>
      <c r="L1053" s="41">
        <f>+K1053*H1053</f>
        <v>0.0</v>
      </c>
    </row>
    <row r="1054" spans="8:8" ht="18.0" customHeight="1">
      <c r="A1054" s="42" t="s">
        <v>16</v>
      </c>
      <c r="B1054" s="33" t="s">
        <v>2123</v>
      </c>
      <c r="C1054" s="40"/>
      <c r="D1054" s="35">
        <v>8.906120312271E12</v>
      </c>
      <c r="E1054" s="60" t="s">
        <v>2124</v>
      </c>
      <c r="F1054" s="37">
        <v>1.15</v>
      </c>
      <c r="G1054" s="38"/>
      <c r="H1054" s="37">
        <f t="shared" si="16"/>
        <v>1.15</v>
      </c>
      <c r="I1054" s="37">
        <v>3130.0</v>
      </c>
      <c r="J1054" s="39">
        <v>45076.0</v>
      </c>
      <c r="K1054" s="40"/>
      <c r="L1054" s="41">
        <f>+K1054*H1054</f>
        <v>0.0</v>
      </c>
    </row>
    <row r="1055" spans="8:8" ht="18.0" customHeight="1">
      <c r="A1055" s="42" t="s">
        <v>16</v>
      </c>
      <c r="B1055" s="33" t="s">
        <v>2125</v>
      </c>
      <c r="C1055" s="40"/>
      <c r="D1055" s="35">
        <v>7.591062010753E12</v>
      </c>
      <c r="E1055" s="83" t="s">
        <v>2126</v>
      </c>
      <c r="F1055" s="37">
        <v>2.75</v>
      </c>
      <c r="G1055" s="38">
        <v>0.1</v>
      </c>
      <c r="H1055" s="37">
        <f t="shared" si="16"/>
        <v>2.475</v>
      </c>
      <c r="I1055" s="37">
        <v>653.0</v>
      </c>
      <c r="J1055" s="39">
        <v>45536.0</v>
      </c>
      <c r="K1055" s="40"/>
      <c r="L1055" s="41">
        <f>+K1055*H1055</f>
        <v>0.0</v>
      </c>
    </row>
    <row r="1056" spans="8:8" ht="18.0" customHeight="1">
      <c r="A1056" s="42" t="s">
        <v>16</v>
      </c>
      <c r="B1056" s="33" t="s">
        <v>2127</v>
      </c>
      <c r="C1056" s="40"/>
      <c r="D1056" s="35">
        <v>7.5910629009E12</v>
      </c>
      <c r="E1056" s="83" t="s">
        <v>2128</v>
      </c>
      <c r="F1056" s="37">
        <v>6.7</v>
      </c>
      <c r="G1056" s="38">
        <v>0.1</v>
      </c>
      <c r="H1056" s="37">
        <f t="shared" si="16"/>
        <v>6.03</v>
      </c>
      <c r="I1056" s="37">
        <v>423.0</v>
      </c>
      <c r="J1056" s="39">
        <v>45564.0</v>
      </c>
      <c r="K1056" s="40"/>
      <c r="L1056" s="41">
        <f>+K1056*H1056</f>
        <v>0.0</v>
      </c>
    </row>
    <row r="1057" spans="8:8" ht="18.0" customHeight="1">
      <c r="A1057" s="42" t="s">
        <v>16</v>
      </c>
      <c r="B1057" s="33" t="s">
        <v>2129</v>
      </c>
      <c r="C1057" s="40"/>
      <c r="D1057" s="35">
        <v>7.596347806571E12</v>
      </c>
      <c r="E1057" s="97" t="s">
        <v>2130</v>
      </c>
      <c r="F1057" s="37">
        <v>16.0</v>
      </c>
      <c r="G1057" s="38">
        <v>0.1</v>
      </c>
      <c r="H1057" s="37">
        <f t="shared" si="16"/>
        <v>14.4</v>
      </c>
      <c r="I1057" s="37">
        <v>10.0</v>
      </c>
      <c r="J1057" s="39">
        <v>45565.0</v>
      </c>
      <c r="K1057" s="40"/>
      <c r="L1057" s="41">
        <f>+K1057*H1057</f>
        <v>0.0</v>
      </c>
    </row>
    <row r="1058" spans="8:8" ht="18.0" customHeight="1">
      <c r="A1058" s="42" t="s">
        <v>16</v>
      </c>
      <c r="B1058" s="33" t="s">
        <v>2131</v>
      </c>
      <c r="C1058" s="40"/>
      <c r="D1058" s="35">
        <v>8.906040616961E12</v>
      </c>
      <c r="E1058" s="110" t="s">
        <v>2132</v>
      </c>
      <c r="F1058" s="37">
        <v>25.0</v>
      </c>
      <c r="G1058" s="38">
        <v>0.1</v>
      </c>
      <c r="H1058" s="37">
        <f t="shared" si="16"/>
        <v>22.5</v>
      </c>
      <c r="I1058" s="37">
        <v>10.0</v>
      </c>
      <c r="J1058" s="39">
        <v>45076.0</v>
      </c>
      <c r="K1058" s="40"/>
      <c r="L1058" s="41">
        <f>+K1058*H1058</f>
        <v>0.0</v>
      </c>
    </row>
    <row r="1059" spans="8:8" ht="18.0" customHeight="1">
      <c r="A1059" s="98" t="s">
        <v>260</v>
      </c>
      <c r="B1059" s="33" t="s">
        <v>2133</v>
      </c>
      <c r="C1059" s="40"/>
      <c r="D1059" s="35">
        <v>7.594001081241E12</v>
      </c>
      <c r="E1059" s="68" t="s">
        <v>2134</v>
      </c>
      <c r="F1059" s="37">
        <v>38.048</v>
      </c>
      <c r="G1059" s="38">
        <v>0.1</v>
      </c>
      <c r="H1059" s="37">
        <f t="shared" si="16"/>
        <v>34.2432</v>
      </c>
      <c r="I1059" s="37">
        <v>15.0</v>
      </c>
      <c r="J1059" s="39"/>
      <c r="K1059" s="40"/>
      <c r="L1059" s="41">
        <f>+K1059*H1059</f>
        <v>0.0</v>
      </c>
    </row>
    <row r="1060" spans="8:8" ht="18.0" customHeight="1">
      <c r="A1060" s="98" t="s">
        <v>260</v>
      </c>
      <c r="B1060" s="33" t="s">
        <v>2135</v>
      </c>
      <c r="C1060" s="40"/>
      <c r="D1060" s="35">
        <v>7.594001081227E12</v>
      </c>
      <c r="E1060" s="68" t="s">
        <v>2136</v>
      </c>
      <c r="F1060" s="37">
        <v>35.728</v>
      </c>
      <c r="G1060" s="38">
        <v>0.1</v>
      </c>
      <c r="H1060" s="37">
        <f t="shared" si="16"/>
        <v>32.1552</v>
      </c>
      <c r="I1060" s="37">
        <v>7.0</v>
      </c>
      <c r="J1060" s="39"/>
      <c r="K1060" s="40"/>
      <c r="L1060" s="41">
        <f>+K1060*H1060</f>
        <v>0.0</v>
      </c>
    </row>
    <row r="1061" spans="8:8" ht="18.0" customHeight="1">
      <c r="A1061" s="98" t="s">
        <v>260</v>
      </c>
      <c r="B1061" s="33" t="s">
        <v>2137</v>
      </c>
      <c r="C1061" s="40"/>
      <c r="D1061" s="35">
        <v>7.594001081234E12</v>
      </c>
      <c r="E1061" s="44" t="s">
        <v>2138</v>
      </c>
      <c r="F1061" s="37">
        <v>36.888</v>
      </c>
      <c r="G1061" s="38">
        <v>0.1</v>
      </c>
      <c r="H1061" s="37">
        <f t="shared" si="16"/>
        <v>33.1992</v>
      </c>
      <c r="I1061" s="37">
        <v>18.0</v>
      </c>
      <c r="J1061" s="39"/>
      <c r="K1061" s="40"/>
      <c r="L1061" s="41">
        <f>+K1061*H1061</f>
        <v>0.0</v>
      </c>
    </row>
    <row r="1062" spans="8:8" ht="18.0" customHeight="1">
      <c r="A1062" s="98" t="s">
        <v>260</v>
      </c>
      <c r="B1062" s="33" t="s">
        <v>2139</v>
      </c>
      <c r="C1062" s="40"/>
      <c r="D1062" s="35">
        <v>7.594001080022E12</v>
      </c>
      <c r="E1062" s="44" t="s">
        <v>2140</v>
      </c>
      <c r="F1062" s="37">
        <v>13.63</v>
      </c>
      <c r="G1062" s="38">
        <v>0.1</v>
      </c>
      <c r="H1062" s="37">
        <f t="shared" si="16"/>
        <v>12.267000000000001</v>
      </c>
      <c r="I1062" s="37">
        <v>7.0</v>
      </c>
      <c r="J1062" s="39"/>
      <c r="K1062" s="40"/>
      <c r="L1062" s="41">
        <f>+K1062*H1062</f>
        <v>0.0</v>
      </c>
    </row>
    <row r="1063" spans="8:8" ht="18.0" customHeight="1">
      <c r="A1063" s="47" t="s">
        <v>34</v>
      </c>
      <c r="B1063" s="33" t="s">
        <v>2141</v>
      </c>
      <c r="C1063" s="40"/>
      <c r="D1063" s="35">
        <v>7.590005250188E12</v>
      </c>
      <c r="E1063" s="68" t="s">
        <v>2142</v>
      </c>
      <c r="F1063" s="37">
        <v>3.19</v>
      </c>
      <c r="G1063" s="38">
        <v>0.1</v>
      </c>
      <c r="H1063" s="37">
        <f t="shared" si="16"/>
        <v>2.871</v>
      </c>
      <c r="I1063" s="37">
        <v>26.0</v>
      </c>
      <c r="J1063" s="39">
        <v>45536.0</v>
      </c>
      <c r="K1063" s="40"/>
      <c r="L1063" s="41">
        <f>+K1063*H1063</f>
        <v>0.0</v>
      </c>
    </row>
    <row r="1064" spans="8:8" ht="18.0" customHeight="1">
      <c r="A1064" s="47" t="s">
        <v>34</v>
      </c>
      <c r="B1064" s="33" t="s">
        <v>2143</v>
      </c>
      <c r="C1064" s="40"/>
      <c r="D1064" s="35">
        <v>7.590005250164E12</v>
      </c>
      <c r="E1064" s="78" t="s">
        <v>2144</v>
      </c>
      <c r="F1064" s="37">
        <v>3.19</v>
      </c>
      <c r="G1064" s="38">
        <v>0.1</v>
      </c>
      <c r="H1064" s="37">
        <f t="shared" si="16"/>
        <v>2.871</v>
      </c>
      <c r="I1064" s="37">
        <v>24.0</v>
      </c>
      <c r="J1064" s="39">
        <v>45505.0</v>
      </c>
      <c r="K1064" s="40"/>
      <c r="L1064" s="41">
        <f>+K1064*H1064</f>
        <v>0.0</v>
      </c>
    </row>
    <row r="1065" spans="8:8" ht="18.0" customHeight="1">
      <c r="A1065" s="47" t="s">
        <v>34</v>
      </c>
      <c r="B1065" s="33" t="s">
        <v>2145</v>
      </c>
      <c r="C1065" s="40"/>
      <c r="D1065" s="55">
        <v>7.36674026076E11</v>
      </c>
      <c r="E1065" s="51" t="s">
        <v>2146</v>
      </c>
      <c r="F1065" s="37">
        <v>3.19</v>
      </c>
      <c r="G1065" s="38">
        <v>0.1</v>
      </c>
      <c r="H1065" s="37">
        <f t="shared" si="16"/>
        <v>2.871</v>
      </c>
      <c r="I1065" s="37">
        <v>46.0</v>
      </c>
      <c r="J1065" s="39">
        <v>46203.0</v>
      </c>
      <c r="K1065" s="40"/>
      <c r="L1065" s="41">
        <f>+K1065*H1065</f>
        <v>0.0</v>
      </c>
    </row>
    <row r="1066" spans="8:8" ht="18.0" customHeight="1">
      <c r="A1066" s="47" t="s">
        <v>34</v>
      </c>
      <c r="B1066" s="33" t="s">
        <v>2147</v>
      </c>
      <c r="C1066" s="40"/>
      <c r="D1066" s="55">
        <v>7.36674026151E11</v>
      </c>
      <c r="E1066" s="71" t="s">
        <v>2148</v>
      </c>
      <c r="F1066" s="37">
        <v>3.19</v>
      </c>
      <c r="G1066" s="38">
        <v>0.1</v>
      </c>
      <c r="H1066" s="37">
        <f t="shared" si="16"/>
        <v>2.871</v>
      </c>
      <c r="I1066" s="37">
        <v>25.0</v>
      </c>
      <c r="J1066" s="39">
        <v>46172.0</v>
      </c>
      <c r="K1066" s="40"/>
      <c r="L1066" s="41">
        <f>+K1066*H1066</f>
        <v>0.0</v>
      </c>
    </row>
    <row r="1067" spans="8:8" ht="18.0" customHeight="1">
      <c r="A1067" s="47" t="s">
        <v>34</v>
      </c>
      <c r="B1067" s="33" t="s">
        <v>2149</v>
      </c>
      <c r="C1067" s="40"/>
      <c r="D1067" s="55">
        <v>7.36674026106E11</v>
      </c>
      <c r="E1067" s="91" t="s">
        <v>2150</v>
      </c>
      <c r="F1067" s="37">
        <v>3.19</v>
      </c>
      <c r="G1067" s="38">
        <v>0.1</v>
      </c>
      <c r="H1067" s="37">
        <f t="shared" si="16"/>
        <v>2.871</v>
      </c>
      <c r="I1067" s="37">
        <v>43.0</v>
      </c>
      <c r="J1067" s="39">
        <v>46172.0</v>
      </c>
      <c r="K1067" s="40"/>
      <c r="L1067" s="41">
        <f>+K1067*H1067</f>
        <v>0.0</v>
      </c>
    </row>
    <row r="1068" spans="8:8" ht="18.0" customHeight="1">
      <c r="A1068" s="42" t="s">
        <v>16</v>
      </c>
      <c r="B1068" s="33" t="s">
        <v>2151</v>
      </c>
      <c r="C1068" s="40"/>
      <c r="D1068" s="35">
        <v>7.592710005183E12</v>
      </c>
      <c r="E1068" s="78" t="s">
        <v>2152</v>
      </c>
      <c r="F1068" s="37">
        <v>5.6</v>
      </c>
      <c r="G1068" s="38">
        <v>0.1</v>
      </c>
      <c r="H1068" s="37">
        <f t="shared" si="16"/>
        <v>5.039999999999999</v>
      </c>
      <c r="I1068" s="37">
        <v>4.0</v>
      </c>
      <c r="J1068" s="39">
        <v>45689.0</v>
      </c>
      <c r="K1068" s="40"/>
      <c r="L1068" s="41">
        <f>+K1068*H1068</f>
        <v>0.0</v>
      </c>
    </row>
    <row r="1069" spans="8:8" ht="18.0" customHeight="1">
      <c r="A1069" s="32" t="s">
        <v>22</v>
      </c>
      <c r="B1069" s="33" t="s">
        <v>2153</v>
      </c>
      <c r="C1069" s="40"/>
      <c r="D1069" s="35">
        <v>7.896112189121E12</v>
      </c>
      <c r="E1069" s="103" t="s">
        <v>2154</v>
      </c>
      <c r="F1069" s="37">
        <v>3.45</v>
      </c>
      <c r="G1069" s="38">
        <v>0.1</v>
      </c>
      <c r="H1069" s="37">
        <f t="shared" si="16"/>
        <v>3.1050000000000004</v>
      </c>
      <c r="I1069" s="37">
        <v>98.0</v>
      </c>
      <c r="J1069" s="39">
        <v>45261.0</v>
      </c>
      <c r="K1069" s="40"/>
      <c r="L1069" s="41">
        <f>+K1069*H1069</f>
        <v>0.0</v>
      </c>
    </row>
    <row r="1070" spans="8:8" ht="18.0" customHeight="1">
      <c r="A1070" s="42" t="s">
        <v>16</v>
      </c>
      <c r="B1070" s="33" t="s">
        <v>2155</v>
      </c>
      <c r="C1070" s="40"/>
      <c r="D1070" s="35">
        <v>7.59280613308E12</v>
      </c>
      <c r="E1070" s="48" t="s">
        <v>2156</v>
      </c>
      <c r="F1070" s="37">
        <v>2.04</v>
      </c>
      <c r="G1070" s="38">
        <v>0.1</v>
      </c>
      <c r="H1070" s="37">
        <f t="shared" si="16"/>
        <v>1.836</v>
      </c>
      <c r="I1070" s="37">
        <v>38.0</v>
      </c>
      <c r="J1070" s="39">
        <v>45961.0</v>
      </c>
      <c r="K1070" s="40"/>
      <c r="L1070" s="41">
        <f>+K1070*H1070</f>
        <v>0.0</v>
      </c>
    </row>
    <row r="1071" spans="8:8" ht="18.0" customHeight="1">
      <c r="A1071" s="42" t="s">
        <v>16</v>
      </c>
      <c r="B1071" s="33" t="s">
        <v>2157</v>
      </c>
      <c r="C1071" s="40"/>
      <c r="D1071" s="35">
        <v>7.592806137057E12</v>
      </c>
      <c r="E1071" s="48" t="s">
        <v>2158</v>
      </c>
      <c r="F1071" s="37">
        <v>2.28</v>
      </c>
      <c r="G1071" s="38">
        <v>0.1</v>
      </c>
      <c r="H1071" s="37">
        <f t="shared" si="16"/>
        <v>2.0519999999999996</v>
      </c>
      <c r="I1071" s="37">
        <v>32.0</v>
      </c>
      <c r="J1071" s="39">
        <v>45412.0</v>
      </c>
      <c r="K1071" s="40"/>
      <c r="L1071" s="41">
        <f>+K1071*H1071</f>
        <v>0.0</v>
      </c>
    </row>
    <row r="1072" spans="8:8" ht="18.0" customHeight="1">
      <c r="A1072" s="42" t="s">
        <v>16</v>
      </c>
      <c r="B1072" s="33" t="s">
        <v>2159</v>
      </c>
      <c r="C1072" s="40"/>
      <c r="D1072" s="35">
        <v>7.591020001052E12</v>
      </c>
      <c r="E1072" s="78" t="s">
        <v>2160</v>
      </c>
      <c r="F1072" s="37">
        <v>5.85</v>
      </c>
      <c r="G1072" s="38">
        <v>0.1</v>
      </c>
      <c r="H1072" s="37">
        <f t="shared" si="16"/>
        <v>5.265</v>
      </c>
      <c r="I1072" s="37">
        <v>39.0</v>
      </c>
      <c r="J1072" s="39">
        <v>46070.0</v>
      </c>
      <c r="K1072" s="40"/>
      <c r="L1072" s="41">
        <f>+K1072*H1072</f>
        <v>0.0</v>
      </c>
    </row>
    <row r="1073" spans="8:8" ht="18.0" customHeight="1">
      <c r="A1073" s="84" t="s">
        <v>151</v>
      </c>
      <c r="B1073" s="33" t="s">
        <v>2161</v>
      </c>
      <c r="C1073" s="40"/>
      <c r="D1073" s="35">
        <v>7.591020007818E12</v>
      </c>
      <c r="E1073" s="81" t="s">
        <v>2162</v>
      </c>
      <c r="F1073" s="37">
        <v>3.9</v>
      </c>
      <c r="G1073" s="38">
        <v>0.1</v>
      </c>
      <c r="H1073" s="37">
        <f t="shared" si="16"/>
        <v>3.51</v>
      </c>
      <c r="I1073" s="37">
        <v>43.0</v>
      </c>
      <c r="J1073" s="39">
        <v>46637.0</v>
      </c>
      <c r="K1073" s="40"/>
      <c r="L1073" s="41">
        <f>+K1073*H1073</f>
        <v>0.0</v>
      </c>
    </row>
    <row r="1074" spans="8:8" ht="18.0" customHeight="1">
      <c r="A1074" s="42" t="s">
        <v>16</v>
      </c>
      <c r="B1074" s="33" t="s">
        <v>2163</v>
      </c>
      <c r="C1074" s="40"/>
      <c r="D1074" s="35">
        <v>7.707355056784E12</v>
      </c>
      <c r="E1074" s="68" t="s">
        <v>2164</v>
      </c>
      <c r="F1074" s="37">
        <v>28.5</v>
      </c>
      <c r="G1074" s="38">
        <v>0.1</v>
      </c>
      <c r="H1074" s="37">
        <f t="shared" si="16"/>
        <v>25.65</v>
      </c>
      <c r="I1074" s="37">
        <v>4.0</v>
      </c>
      <c r="J1074" s="39">
        <v>45412.0</v>
      </c>
      <c r="K1074" s="40"/>
      <c r="L1074" s="41">
        <f>+K1074*H1074</f>
        <v>0.0</v>
      </c>
    </row>
    <row r="1075" spans="8:8" ht="18.0" customHeight="1">
      <c r="A1075" s="84" t="s">
        <v>151</v>
      </c>
      <c r="B1075" s="33" t="s">
        <v>2165</v>
      </c>
      <c r="C1075" s="40"/>
      <c r="D1075" s="40"/>
      <c r="E1075" s="45" t="s">
        <v>2166</v>
      </c>
      <c r="F1075" s="37">
        <v>3.66</v>
      </c>
      <c r="G1075" s="38">
        <v>0.1</v>
      </c>
      <c r="H1075" s="37">
        <f t="shared" si="16"/>
        <v>3.294</v>
      </c>
      <c r="I1075" s="37">
        <v>21.0</v>
      </c>
      <c r="J1075" s="39">
        <v>45474.0</v>
      </c>
      <c r="K1075" s="40"/>
      <c r="L1075" s="41">
        <f>+K1075*H1075</f>
        <v>0.0</v>
      </c>
    </row>
    <row r="1076" spans="8:8" ht="18.0" customHeight="1">
      <c r="A1076" s="84" t="s">
        <v>151</v>
      </c>
      <c r="B1076" s="33" t="s">
        <v>2167</v>
      </c>
      <c r="C1076" s="40"/>
      <c r="D1076" s="35">
        <v>7.592348050111E12</v>
      </c>
      <c r="E1076" s="86" t="s">
        <v>2168</v>
      </c>
      <c r="F1076" s="37">
        <v>4.05</v>
      </c>
      <c r="G1076" s="38">
        <v>0.1</v>
      </c>
      <c r="H1076" s="37">
        <f t="shared" si="16"/>
        <v>3.6449999999999996</v>
      </c>
      <c r="I1076" s="37">
        <v>38.0</v>
      </c>
      <c r="J1076" s="39">
        <v>45200.0</v>
      </c>
      <c r="K1076" s="40"/>
      <c r="L1076" s="41">
        <f>+K1076*H1076</f>
        <v>0.0</v>
      </c>
    </row>
    <row r="1077" spans="8:8" ht="18.0" customHeight="1">
      <c r="A1077" s="84" t="s">
        <v>151</v>
      </c>
      <c r="B1077" s="33" t="s">
        <v>2169</v>
      </c>
      <c r="C1077" s="40"/>
      <c r="D1077" s="35">
        <v>6.921875011424E12</v>
      </c>
      <c r="E1077" s="43" t="s">
        <v>2170</v>
      </c>
      <c r="F1077" s="37">
        <v>5.5</v>
      </c>
      <c r="G1077" s="38">
        <v>0.1</v>
      </c>
      <c r="H1077" s="37">
        <f t="shared" si="16"/>
        <v>4.95</v>
      </c>
      <c r="I1077" s="37">
        <v>1504.0</v>
      </c>
      <c r="J1077" s="39">
        <v>45321.0</v>
      </c>
      <c r="K1077" s="40"/>
      <c r="L1077" s="41">
        <f>+K1077*H1077</f>
        <v>0.0</v>
      </c>
    </row>
    <row r="1078" spans="8:8" ht="18.0" customHeight="1">
      <c r="A1078" s="42" t="s">
        <v>16</v>
      </c>
      <c r="B1078" s="33" t="s">
        <v>2171</v>
      </c>
      <c r="C1078" s="40"/>
      <c r="D1078" s="35">
        <v>7.590027000402E12</v>
      </c>
      <c r="E1078" s="64" t="s">
        <v>2172</v>
      </c>
      <c r="F1078" s="37">
        <v>2.1</v>
      </c>
      <c r="G1078" s="38">
        <v>0.1</v>
      </c>
      <c r="H1078" s="37">
        <f t="shared" si="16"/>
        <v>1.8900000000000001</v>
      </c>
      <c r="I1078" s="37">
        <v>108.0</v>
      </c>
      <c r="J1078" s="39">
        <v>45381.0</v>
      </c>
      <c r="K1078" s="40"/>
      <c r="L1078" s="41">
        <f>+K1078*H1078</f>
        <v>0.0</v>
      </c>
    </row>
    <row r="1079" spans="8:8" ht="18.0" customHeight="1">
      <c r="A1079" s="42" t="s">
        <v>16</v>
      </c>
      <c r="B1079" s="33" t="s">
        <v>2173</v>
      </c>
      <c r="C1079" s="34" t="s">
        <v>24</v>
      </c>
      <c r="D1079" s="35">
        <v>7.894164006472E12</v>
      </c>
      <c r="E1079" s="88" t="s">
        <v>2174</v>
      </c>
      <c r="F1079" s="37">
        <v>1.69</v>
      </c>
      <c r="G1079" s="38">
        <v>0.1</v>
      </c>
      <c r="H1079" s="37">
        <f t="shared" si="16"/>
        <v>1.521</v>
      </c>
      <c r="I1079" s="37">
        <v>488.0</v>
      </c>
      <c r="J1079" s="39">
        <v>45139.0</v>
      </c>
      <c r="K1079" s="40"/>
      <c r="L1079" s="41">
        <f>+K1079*H1079</f>
        <v>0.0</v>
      </c>
    </row>
    <row r="1080" spans="8:8" ht="18.0" customHeight="1">
      <c r="A1080" s="42" t="s">
        <v>16</v>
      </c>
      <c r="B1080" s="33" t="s">
        <v>2175</v>
      </c>
      <c r="C1080" s="40"/>
      <c r="D1080" s="35">
        <v>7.759050000586E12</v>
      </c>
      <c r="E1080" s="56" t="s">
        <v>2176</v>
      </c>
      <c r="F1080" s="37">
        <v>18.5</v>
      </c>
      <c r="G1080" s="38">
        <v>0.1</v>
      </c>
      <c r="H1080" s="37">
        <f t="shared" si="16"/>
        <v>16.65</v>
      </c>
      <c r="I1080" s="37">
        <v>9.0</v>
      </c>
      <c r="J1080" s="39">
        <v>45352.0</v>
      </c>
      <c r="K1080" s="40"/>
      <c r="L1080" s="41">
        <f>+K1080*H1080</f>
        <v>0.0</v>
      </c>
    </row>
    <row r="1081" spans="8:8" ht="18.0" customHeight="1">
      <c r="A1081" s="32" t="s">
        <v>22</v>
      </c>
      <c r="B1081" s="50" t="s">
        <v>2177</v>
      </c>
      <c r="C1081" s="40"/>
      <c r="D1081" s="35">
        <v>7.898106008883E12</v>
      </c>
      <c r="E1081" s="49" t="s">
        <v>2178</v>
      </c>
      <c r="F1081" s="37">
        <v>0.8</v>
      </c>
      <c r="G1081" s="38">
        <v>0.1</v>
      </c>
      <c r="H1081" s="37">
        <f t="shared" si="16"/>
        <v>0.7200000000000001</v>
      </c>
      <c r="I1081" s="37">
        <v>53.0</v>
      </c>
      <c r="J1081" s="39">
        <v>45444.0</v>
      </c>
      <c r="K1081" s="40"/>
      <c r="L1081" s="41">
        <f>+K1081*H1081</f>
        <v>0.0</v>
      </c>
    </row>
    <row r="1082" spans="8:8" ht="18.0" customHeight="1">
      <c r="A1082" s="42" t="s">
        <v>16</v>
      </c>
      <c r="B1082" s="33" t="s">
        <v>2179</v>
      </c>
      <c r="C1082" s="40"/>
      <c r="D1082" s="40"/>
      <c r="E1082" s="60" t="s">
        <v>2180</v>
      </c>
      <c r="F1082" s="37">
        <v>10.0</v>
      </c>
      <c r="G1082" s="38">
        <v>0.1</v>
      </c>
      <c r="H1082" s="37">
        <f t="shared" si="16"/>
        <v>9.0</v>
      </c>
      <c r="I1082" s="37">
        <v>4.0</v>
      </c>
      <c r="J1082" s="39">
        <v>45534.0</v>
      </c>
      <c r="K1082" s="40"/>
      <c r="L1082" s="41">
        <f>+K1082*H1082</f>
        <v>0.0</v>
      </c>
    </row>
    <row r="1083" spans="8:8" ht="18.0" customHeight="1">
      <c r="A1083" s="42" t="s">
        <v>16</v>
      </c>
      <c r="B1083" s="33" t="s">
        <v>2181</v>
      </c>
      <c r="C1083" s="40"/>
      <c r="D1083" s="35">
        <v>7.592601301691E12</v>
      </c>
      <c r="E1083" s="45" t="s">
        <v>2182</v>
      </c>
      <c r="F1083" s="37">
        <v>5.8</v>
      </c>
      <c r="G1083" s="38">
        <v>0.1</v>
      </c>
      <c r="H1083" s="37">
        <f t="shared" si="16"/>
        <v>5.22</v>
      </c>
      <c r="I1083" s="37">
        <v>16.0</v>
      </c>
      <c r="J1083" s="39">
        <v>45412.0</v>
      </c>
      <c r="K1083" s="40"/>
      <c r="L1083" s="41">
        <f>+K1083*H1083</f>
        <v>0.0</v>
      </c>
    </row>
    <row r="1084" spans="8:8" ht="18.0" customHeight="1">
      <c r="A1084" s="42" t="s">
        <v>16</v>
      </c>
      <c r="B1084" s="33" t="s">
        <v>2183</v>
      </c>
      <c r="C1084" s="40"/>
      <c r="D1084" s="35">
        <v>7.591619520308E12</v>
      </c>
      <c r="E1084" s="44" t="s">
        <v>2184</v>
      </c>
      <c r="F1084" s="37">
        <v>7.09</v>
      </c>
      <c r="G1084" s="38">
        <v>0.1</v>
      </c>
      <c r="H1084" s="37">
        <f t="shared" si="16"/>
        <v>6.381</v>
      </c>
      <c r="I1084" s="37">
        <v>9.0</v>
      </c>
      <c r="J1084" s="39">
        <v>45597.0</v>
      </c>
      <c r="K1084" s="40"/>
      <c r="L1084" s="41">
        <f>+K1084*H1084</f>
        <v>0.0</v>
      </c>
    </row>
    <row r="1085" spans="8:8" ht="18.0" customHeight="1">
      <c r="A1085" s="42" t="s">
        <v>16</v>
      </c>
      <c r="B1085" s="33" t="s">
        <v>2185</v>
      </c>
      <c r="C1085" s="40"/>
      <c r="D1085" s="35">
        <v>7.591619520278E12</v>
      </c>
      <c r="E1085" s="45" t="s">
        <v>2186</v>
      </c>
      <c r="F1085" s="37">
        <v>4.31</v>
      </c>
      <c r="G1085" s="38">
        <v>0.1</v>
      </c>
      <c r="H1085" s="37">
        <f t="shared" si="16"/>
        <v>3.8789999999999996</v>
      </c>
      <c r="I1085" s="37">
        <v>58.0</v>
      </c>
      <c r="J1085" s="39">
        <v>45870.0</v>
      </c>
      <c r="K1085" s="40"/>
      <c r="L1085" s="41">
        <f>+K1085*H1085</f>
        <v>0.0</v>
      </c>
    </row>
    <row r="1086" spans="8:8" ht="18.0" customHeight="1">
      <c r="A1086" s="42" t="s">
        <v>16</v>
      </c>
      <c r="B1086" s="33" t="s">
        <v>2187</v>
      </c>
      <c r="C1086" s="40"/>
      <c r="D1086" s="35">
        <v>7.591619520285E12</v>
      </c>
      <c r="E1086" s="49" t="s">
        <v>2188</v>
      </c>
      <c r="F1086" s="37">
        <v>3.13</v>
      </c>
      <c r="G1086" s="38">
        <v>0.1</v>
      </c>
      <c r="H1086" s="37">
        <f t="shared" si="16"/>
        <v>2.8169999999999997</v>
      </c>
      <c r="I1086" s="37">
        <v>58.0</v>
      </c>
      <c r="J1086" s="39">
        <v>45170.0</v>
      </c>
      <c r="K1086" s="40"/>
      <c r="L1086" s="41">
        <f>+K1086*H1086</f>
        <v>0.0</v>
      </c>
    </row>
    <row r="1087" spans="8:8" ht="18.0" customHeight="1">
      <c r="A1087" s="42" t="s">
        <v>16</v>
      </c>
      <c r="B1087" s="33" t="s">
        <v>2189</v>
      </c>
      <c r="C1087" s="40"/>
      <c r="D1087" s="35">
        <v>7.591619520292E12</v>
      </c>
      <c r="E1087" s="49" t="s">
        <v>2190</v>
      </c>
      <c r="F1087" s="37">
        <v>6.0</v>
      </c>
      <c r="G1087" s="38">
        <v>0.1</v>
      </c>
      <c r="H1087" s="37">
        <f t="shared" si="16"/>
        <v>5.4</v>
      </c>
      <c r="I1087" s="37">
        <v>14.0</v>
      </c>
      <c r="J1087" s="39">
        <v>45689.0</v>
      </c>
      <c r="K1087" s="40"/>
      <c r="L1087" s="41">
        <f>+K1087*H1087</f>
        <v>0.0</v>
      </c>
    </row>
    <row r="1088" spans="8:8" ht="18.0" customHeight="1">
      <c r="A1088" s="42" t="s">
        <v>16</v>
      </c>
      <c r="B1088" s="33" t="s">
        <v>2191</v>
      </c>
      <c r="C1088" s="40"/>
      <c r="D1088" s="35">
        <v>7.591619520315E12</v>
      </c>
      <c r="E1088" s="111" t="s">
        <v>2192</v>
      </c>
      <c r="F1088" s="37">
        <v>8.49</v>
      </c>
      <c r="G1088" s="38">
        <v>0.1</v>
      </c>
      <c r="H1088" s="37">
        <f t="shared" si="16"/>
        <v>7.641</v>
      </c>
      <c r="I1088" s="37">
        <v>23.0</v>
      </c>
      <c r="J1088" s="39">
        <v>45778.0</v>
      </c>
      <c r="K1088" s="40"/>
      <c r="L1088" s="41">
        <f>+K1088*H1088</f>
        <v>0.0</v>
      </c>
    </row>
    <row r="1089" spans="8:8" ht="18.0" customHeight="1">
      <c r="A1089" s="42" t="s">
        <v>16</v>
      </c>
      <c r="B1089" s="33" t="s">
        <v>2193</v>
      </c>
      <c r="C1089" s="40"/>
      <c r="D1089" s="35">
        <v>7.591619517902E12</v>
      </c>
      <c r="E1089" s="43" t="s">
        <v>2194</v>
      </c>
      <c r="F1089" s="37">
        <v>2.75</v>
      </c>
      <c r="G1089" s="38">
        <v>0.1</v>
      </c>
      <c r="H1089" s="37">
        <f t="shared" si="16"/>
        <v>2.475</v>
      </c>
      <c r="I1089" s="37">
        <v>37.0</v>
      </c>
      <c r="J1089" s="39">
        <v>45717.0</v>
      </c>
      <c r="K1089" s="40"/>
      <c r="L1089" s="41">
        <f>+K1089*H1089</f>
        <v>0.0</v>
      </c>
    </row>
    <row r="1090" spans="8:8" ht="18.0" customHeight="1">
      <c r="A1090" s="42" t="s">
        <v>16</v>
      </c>
      <c r="B1090" s="33" t="s">
        <v>2195</v>
      </c>
      <c r="C1090" s="40"/>
      <c r="D1090" s="35">
        <v>7.591619517896E12</v>
      </c>
      <c r="E1090" s="44" t="s">
        <v>2196</v>
      </c>
      <c r="F1090" s="37">
        <v>2.14</v>
      </c>
      <c r="G1090" s="38">
        <v>0.1</v>
      </c>
      <c r="H1090" s="37">
        <f t="shared" si="16"/>
        <v>1.9260000000000002</v>
      </c>
      <c r="I1090" s="37">
        <v>27.0</v>
      </c>
      <c r="J1090" s="39">
        <v>45746.0</v>
      </c>
      <c r="K1090" s="40"/>
      <c r="L1090" s="41">
        <f>+K1090*H1090</f>
        <v>0.0</v>
      </c>
    </row>
    <row r="1091" spans="8:8" ht="18.0" customHeight="1">
      <c r="A1091" s="42" t="s">
        <v>16</v>
      </c>
      <c r="B1091" s="33" t="s">
        <v>2197</v>
      </c>
      <c r="C1091" s="40"/>
      <c r="D1091" s="35">
        <v>7.591619520339E12</v>
      </c>
      <c r="E1091" s="44" t="s">
        <v>2198</v>
      </c>
      <c r="F1091" s="37">
        <v>3.93</v>
      </c>
      <c r="G1091" s="38">
        <v>0.1</v>
      </c>
      <c r="H1091" s="37">
        <f t="shared" si="16"/>
        <v>3.537</v>
      </c>
      <c r="I1091" s="37">
        <v>2.0</v>
      </c>
      <c r="J1091" s="39">
        <v>45717.0</v>
      </c>
      <c r="K1091" s="40"/>
      <c r="L1091" s="41">
        <f>+K1091*H1091</f>
        <v>0.0</v>
      </c>
    </row>
    <row r="1092" spans="8:8" ht="18.0" customHeight="1">
      <c r="A1092" s="42" t="s">
        <v>16</v>
      </c>
      <c r="B1092" s="33" t="s">
        <v>2199</v>
      </c>
      <c r="C1092" s="40"/>
      <c r="D1092" s="35">
        <v>7.59161952036E12</v>
      </c>
      <c r="E1092" s="82" t="s">
        <v>2200</v>
      </c>
      <c r="F1092" s="37">
        <v>9.24</v>
      </c>
      <c r="G1092" s="38">
        <v>0.1</v>
      </c>
      <c r="H1092" s="37">
        <f t="shared" si="16"/>
        <v>8.316</v>
      </c>
      <c r="I1092" s="37">
        <v>9.0</v>
      </c>
      <c r="J1092" s="39">
        <v>45717.0</v>
      </c>
      <c r="K1092" s="40"/>
      <c r="L1092" s="41">
        <f>+K1092*H1092</f>
        <v>0.0</v>
      </c>
    </row>
    <row r="1093" spans="8:8" ht="18.0" customHeight="1">
      <c r="A1093" s="42" t="s">
        <v>16</v>
      </c>
      <c r="B1093" s="33" t="s">
        <v>2201</v>
      </c>
      <c r="C1093" s="40"/>
      <c r="D1093" s="35">
        <v>7.591619000534E12</v>
      </c>
      <c r="E1093" s="60" t="s">
        <v>2202</v>
      </c>
      <c r="F1093" s="37">
        <v>13.05</v>
      </c>
      <c r="G1093" s="38">
        <v>0.1</v>
      </c>
      <c r="H1093" s="37">
        <f t="shared" si="16"/>
        <v>11.745000000000001</v>
      </c>
      <c r="I1093" s="37">
        <v>2.0</v>
      </c>
      <c r="J1093" s="39">
        <v>45413.0</v>
      </c>
      <c r="K1093" s="40"/>
      <c r="L1093" s="41">
        <f>+K1093*H1093</f>
        <v>0.0</v>
      </c>
    </row>
    <row r="1094" spans="8:8" ht="18.0" customHeight="1">
      <c r="A1094" s="42" t="s">
        <v>16</v>
      </c>
      <c r="B1094" s="33" t="s">
        <v>2203</v>
      </c>
      <c r="C1094" s="40"/>
      <c r="D1094" s="35">
        <v>7.591619520353E12</v>
      </c>
      <c r="E1094" s="81" t="s">
        <v>2204</v>
      </c>
      <c r="F1094" s="37">
        <v>7.02</v>
      </c>
      <c r="G1094" s="38">
        <v>0.1</v>
      </c>
      <c r="H1094" s="37">
        <f t="shared" si="16"/>
        <v>6.318</v>
      </c>
      <c r="I1094" s="37">
        <v>9.0</v>
      </c>
      <c r="J1094" s="39">
        <v>45566.0</v>
      </c>
      <c r="K1094" s="40"/>
      <c r="L1094" s="41">
        <f>+K1094*H1094</f>
        <v>0.0</v>
      </c>
    </row>
    <row r="1095" spans="8:8" ht="18.0" customHeight="1">
      <c r="A1095" s="98" t="s">
        <v>260</v>
      </c>
      <c r="B1095" s="33" t="s">
        <v>2205</v>
      </c>
      <c r="C1095" s="40"/>
      <c r="D1095" s="35">
        <v>7.59400108501E12</v>
      </c>
      <c r="E1095" s="69" t="s">
        <v>2206</v>
      </c>
      <c r="F1095" s="37">
        <v>20.184</v>
      </c>
      <c r="G1095" s="38">
        <v>0.1</v>
      </c>
      <c r="H1095" s="37">
        <f t="shared" si="16"/>
        <v>18.1656</v>
      </c>
      <c r="I1095" s="37">
        <v>17.0</v>
      </c>
      <c r="J1095" s="39"/>
      <c r="K1095" s="40"/>
      <c r="L1095" s="41">
        <f>+K1095*H1095</f>
        <v>0.0</v>
      </c>
    </row>
    <row r="1096" spans="8:8" ht="18.0" customHeight="1">
      <c r="A1096" s="98" t="s">
        <v>260</v>
      </c>
      <c r="B1096" s="33" t="s">
        <v>2207</v>
      </c>
      <c r="C1096" s="40"/>
      <c r="D1096" s="35">
        <v>7.59400108499E12</v>
      </c>
      <c r="E1096" s="69" t="s">
        <v>2208</v>
      </c>
      <c r="F1096" s="37">
        <v>18.154</v>
      </c>
      <c r="G1096" s="38">
        <v>0.1</v>
      </c>
      <c r="H1096" s="37">
        <f t="shared" si="16"/>
        <v>16.3386</v>
      </c>
      <c r="I1096" s="37">
        <v>15.0</v>
      </c>
      <c r="J1096" s="39"/>
      <c r="K1096" s="40"/>
      <c r="L1096" s="41">
        <f>+K1096*H1096</f>
        <v>0.0</v>
      </c>
    </row>
    <row r="1097" spans="8:8" ht="18.0" customHeight="1">
      <c r="A1097" s="98" t="s">
        <v>260</v>
      </c>
      <c r="B1097" s="33" t="s">
        <v>2209</v>
      </c>
      <c r="C1097" s="40"/>
      <c r="D1097" s="35">
        <v>7.594001085003E12</v>
      </c>
      <c r="E1097" s="63" t="s">
        <v>2210</v>
      </c>
      <c r="F1097" s="37">
        <v>18.676</v>
      </c>
      <c r="G1097" s="38">
        <v>0.1</v>
      </c>
      <c r="H1097" s="37">
        <f t="shared" si="16"/>
        <v>16.8084</v>
      </c>
      <c r="I1097" s="37">
        <v>4.0</v>
      </c>
      <c r="J1097" s="39"/>
      <c r="K1097" s="40"/>
      <c r="L1097" s="41">
        <f>+K1097*H1097</f>
        <v>0.0</v>
      </c>
    </row>
    <row r="1098" spans="8:8" ht="18.0" customHeight="1">
      <c r="A1098" s="65" t="s">
        <v>70</v>
      </c>
      <c r="B1098" s="33" t="s">
        <v>2211</v>
      </c>
      <c r="C1098" s="40"/>
      <c r="D1098" s="35">
        <v>7.75077800036E12</v>
      </c>
      <c r="E1098" s="111" t="s">
        <v>2212</v>
      </c>
      <c r="F1098" s="37">
        <v>6.0</v>
      </c>
      <c r="G1098" s="38">
        <v>0.1</v>
      </c>
      <c r="H1098" s="37">
        <f t="shared" si="16"/>
        <v>5.4</v>
      </c>
      <c r="I1098" s="37">
        <v>21.0</v>
      </c>
      <c r="J1098" s="39">
        <v>45412.0</v>
      </c>
      <c r="K1098" s="40"/>
      <c r="L1098" s="41">
        <f>+K1098*H1098</f>
        <v>0.0</v>
      </c>
    </row>
    <row r="1099" spans="8:8" ht="18.0" customHeight="1">
      <c r="A1099" s="65" t="s">
        <v>70</v>
      </c>
      <c r="B1099" s="33" t="s">
        <v>2087</v>
      </c>
      <c r="C1099" s="40"/>
      <c r="D1099" s="35">
        <v>7.591020001069E12</v>
      </c>
      <c r="E1099" s="86" t="s">
        <v>2088</v>
      </c>
      <c r="F1099" s="37">
        <v>3.16</v>
      </c>
      <c r="G1099" s="38">
        <v>0.1</v>
      </c>
      <c r="H1099" s="37">
        <f t="shared" si="16"/>
        <v>2.8440000000000003</v>
      </c>
      <c r="I1099" s="37">
        <v>29.0</v>
      </c>
      <c r="J1099" s="39">
        <v>45921.0</v>
      </c>
      <c r="K1099" s="40"/>
      <c r="L1099" s="41">
        <f>+K1099*H1099</f>
        <v>0.0</v>
      </c>
    </row>
    <row r="1100" spans="8:8" ht="18.0" customHeight="1">
      <c r="A1100" s="42" t="s">
        <v>16</v>
      </c>
      <c r="B1100" s="33" t="s">
        <v>2089</v>
      </c>
      <c r="C1100" s="40"/>
      <c r="D1100" s="35">
        <v>7.591020001076E12</v>
      </c>
      <c r="E1100" s="71" t="s">
        <v>2090</v>
      </c>
      <c r="F1100" s="37">
        <v>3.08</v>
      </c>
      <c r="G1100" s="38">
        <v>0.1</v>
      </c>
      <c r="H1100" s="37">
        <f t="shared" si="17" ref="H1100:H1163">+F1100-F1100*G1100</f>
        <v>2.7720000000000002</v>
      </c>
      <c r="I1100" s="37">
        <v>54.0</v>
      </c>
      <c r="J1100" s="39">
        <v>46257.0</v>
      </c>
      <c r="K1100" s="40"/>
      <c r="L1100" s="41">
        <f>+K1100*H1100</f>
        <v>0.0</v>
      </c>
    </row>
    <row r="1101" spans="8:8" ht="18.0" customHeight="1">
      <c r="A1101" s="42" t="s">
        <v>16</v>
      </c>
      <c r="B1101" s="33" t="s">
        <v>2091</v>
      </c>
      <c r="C1101" s="40"/>
      <c r="D1101" s="35">
        <v>7.592236002307E12</v>
      </c>
      <c r="E1101" s="51" t="s">
        <v>2092</v>
      </c>
      <c r="F1101" s="37">
        <v>1.4</v>
      </c>
      <c r="G1101" s="38">
        <v>0.1</v>
      </c>
      <c r="H1101" s="37">
        <f t="shared" si="17"/>
        <v>1.2599999999999998</v>
      </c>
      <c r="I1101" s="37">
        <v>94.0</v>
      </c>
      <c r="J1101" s="39">
        <v>45381.0</v>
      </c>
      <c r="K1101" s="40"/>
      <c r="L1101" s="41">
        <f>+K1101*H1101</f>
        <v>0.0</v>
      </c>
    </row>
    <row r="1102" spans="8:8" ht="18.0" customHeight="1">
      <c r="A1102" s="47" t="s">
        <v>34</v>
      </c>
      <c r="B1102" s="33" t="s">
        <v>2213</v>
      </c>
      <c r="C1102" s="40"/>
      <c r="D1102" s="35">
        <v>7.590005183325E12</v>
      </c>
      <c r="E1102" s="45" t="s">
        <v>2214</v>
      </c>
      <c r="F1102" s="37">
        <v>4.06</v>
      </c>
      <c r="G1102" s="38">
        <v>0.1</v>
      </c>
      <c r="H1102" s="37">
        <f t="shared" si="17"/>
        <v>3.6539999999999995</v>
      </c>
      <c r="I1102" s="37">
        <v>11.0</v>
      </c>
      <c r="J1102" s="39">
        <v>45536.0</v>
      </c>
      <c r="K1102" s="40"/>
      <c r="L1102" s="41">
        <f>+K1102*H1102</f>
        <v>0.0</v>
      </c>
    </row>
    <row r="1103" spans="8:8" ht="18.0" customHeight="1">
      <c r="A1103" s="47" t="s">
        <v>34</v>
      </c>
      <c r="B1103" s="33" t="s">
        <v>2215</v>
      </c>
      <c r="C1103" s="40"/>
      <c r="D1103" s="35">
        <v>7.590005183394E12</v>
      </c>
      <c r="E1103" s="49" t="s">
        <v>2216</v>
      </c>
      <c r="F1103" s="37">
        <v>2.1692</v>
      </c>
      <c r="G1103" s="38">
        <v>0.1</v>
      </c>
      <c r="H1103" s="37">
        <f t="shared" si="17"/>
        <v>1.95228</v>
      </c>
      <c r="I1103" s="37">
        <v>8.0</v>
      </c>
      <c r="J1103" s="39">
        <v>45566.0</v>
      </c>
      <c r="K1103" s="40"/>
      <c r="L1103" s="41">
        <f>+K1103*H1103</f>
        <v>0.0</v>
      </c>
    </row>
    <row r="1104" spans="8:8" ht="18.0" customHeight="1">
      <c r="A1104" s="32" t="s">
        <v>22</v>
      </c>
      <c r="B1104" s="33" t="s">
        <v>2217</v>
      </c>
      <c r="C1104" s="40"/>
      <c r="D1104" s="35">
        <v>7.597072000265E12</v>
      </c>
      <c r="E1104" s="43" t="s">
        <v>2218</v>
      </c>
      <c r="F1104" s="37">
        <v>2.6</v>
      </c>
      <c r="G1104" s="38">
        <v>0.1</v>
      </c>
      <c r="H1104" s="37">
        <f t="shared" si="17"/>
        <v>2.34</v>
      </c>
      <c r="I1104" s="37">
        <v>11.0</v>
      </c>
      <c r="J1104" s="39">
        <v>45291.0</v>
      </c>
      <c r="K1104" s="40"/>
      <c r="L1104" s="41">
        <f>+K1104*H1104</f>
        <v>0.0</v>
      </c>
    </row>
    <row r="1105" spans="8:8" ht="18.0" customHeight="1">
      <c r="A1105" s="47" t="s">
        <v>34</v>
      </c>
      <c r="B1105" s="33" t="s">
        <v>2219</v>
      </c>
      <c r="C1105" s="40"/>
      <c r="D1105" s="35">
        <v>7.591570000109E12</v>
      </c>
      <c r="E1105" s="52" t="s">
        <v>2220</v>
      </c>
      <c r="F1105" s="37">
        <v>4.756</v>
      </c>
      <c r="G1105" s="38">
        <v>0.1</v>
      </c>
      <c r="H1105" s="37">
        <f t="shared" si="17"/>
        <v>4.2804</v>
      </c>
      <c r="I1105" s="37">
        <v>16.0</v>
      </c>
      <c r="J1105" s="39">
        <v>45473.0</v>
      </c>
      <c r="K1105" s="40"/>
      <c r="L1105" s="41">
        <f>+K1105*H1105</f>
        <v>0.0</v>
      </c>
    </row>
    <row r="1106" spans="8:8" ht="18.0" customHeight="1">
      <c r="A1106" s="47" t="s">
        <v>34</v>
      </c>
      <c r="B1106" s="33" t="s">
        <v>2221</v>
      </c>
      <c r="C1106" s="40"/>
      <c r="D1106" s="67">
        <v>1.12255006178E11</v>
      </c>
      <c r="E1106" s="64" t="s">
        <v>2222</v>
      </c>
      <c r="F1106" s="37">
        <v>4.73</v>
      </c>
      <c r="G1106" s="38">
        <v>0.1</v>
      </c>
      <c r="H1106" s="37">
        <f t="shared" si="17"/>
        <v>4.257000000000001</v>
      </c>
      <c r="I1106" s="37">
        <v>58.0</v>
      </c>
      <c r="J1106" s="39">
        <v>45566.0</v>
      </c>
      <c r="K1106" s="40"/>
      <c r="L1106" s="41">
        <f>+K1106*H1106</f>
        <v>0.0</v>
      </c>
    </row>
    <row r="1107" spans="8:8" ht="18.0" customHeight="1">
      <c r="A1107" s="32" t="s">
        <v>22</v>
      </c>
      <c r="B1107" s="33" t="s">
        <v>2223</v>
      </c>
      <c r="C1107" s="40"/>
      <c r="D1107" s="35">
        <v>7.597072001187E12</v>
      </c>
      <c r="E1107" s="79" t="s">
        <v>2224</v>
      </c>
      <c r="F1107" s="37">
        <v>2.13</v>
      </c>
      <c r="G1107" s="38">
        <v>0.1</v>
      </c>
      <c r="H1107" s="37">
        <f t="shared" si="17"/>
        <v>1.9169999999999998</v>
      </c>
      <c r="I1107" s="37">
        <v>16.0</v>
      </c>
      <c r="J1107" s="39">
        <v>45504.0</v>
      </c>
      <c r="K1107" s="40"/>
      <c r="L1107" s="41">
        <f>+K1107*H1107</f>
        <v>0.0</v>
      </c>
    </row>
    <row r="1108" spans="8:8" ht="18.0" customHeight="1">
      <c r="A1108" s="47" t="s">
        <v>34</v>
      </c>
      <c r="B1108" s="33" t="s">
        <v>2225</v>
      </c>
      <c r="C1108" s="40"/>
      <c r="D1108" s="35">
        <v>7.501056325176E12</v>
      </c>
      <c r="E1108" s="89" t="s">
        <v>2226</v>
      </c>
      <c r="F1108" s="37">
        <v>2.262</v>
      </c>
      <c r="G1108" s="38">
        <v>0.1</v>
      </c>
      <c r="H1108" s="37">
        <f t="shared" si="17"/>
        <v>2.0358</v>
      </c>
      <c r="I1108" s="37">
        <v>25.0</v>
      </c>
      <c r="J1108" s="39">
        <v>45290.0</v>
      </c>
      <c r="K1108" s="40"/>
      <c r="L1108" s="41">
        <f>+K1108*H1108</f>
        <v>0.0</v>
      </c>
    </row>
    <row r="1109" spans="8:8" ht="18.0" customHeight="1">
      <c r="A1109" s="47" t="s">
        <v>34</v>
      </c>
      <c r="B1109" s="33" t="s">
        <v>2227</v>
      </c>
      <c r="C1109" s="40"/>
      <c r="D1109" s="67">
        <v>1.12255006185E11</v>
      </c>
      <c r="E1109" s="80" t="s">
        <v>2228</v>
      </c>
      <c r="F1109" s="37">
        <v>2.54</v>
      </c>
      <c r="G1109" s="38">
        <v>0.1</v>
      </c>
      <c r="H1109" s="37">
        <f t="shared" si="17"/>
        <v>2.286</v>
      </c>
      <c r="I1109" s="37">
        <v>21.0</v>
      </c>
      <c r="J1109" s="39">
        <v>45931.0</v>
      </c>
      <c r="K1109" s="40"/>
      <c r="L1109" s="41">
        <f>+K1109*H1109</f>
        <v>0.0</v>
      </c>
    </row>
    <row r="1110" spans="8:8" ht="18.0" customHeight="1">
      <c r="A1110" s="47" t="s">
        <v>34</v>
      </c>
      <c r="B1110" s="33" t="s">
        <v>2229</v>
      </c>
      <c r="C1110" s="40"/>
      <c r="D1110" s="35">
        <v>7.590005183141E12</v>
      </c>
      <c r="E1110" s="90" t="s">
        <v>2230</v>
      </c>
      <c r="F1110" s="37">
        <v>3.1668</v>
      </c>
      <c r="G1110" s="38">
        <v>0.1</v>
      </c>
      <c r="H1110" s="37">
        <f t="shared" si="17"/>
        <v>2.85012</v>
      </c>
      <c r="I1110" s="37">
        <v>1.0</v>
      </c>
      <c r="J1110" s="39">
        <v>45505.0</v>
      </c>
      <c r="K1110" s="40"/>
      <c r="L1110" s="41">
        <f>+K1110*H1110</f>
        <v>0.0</v>
      </c>
    </row>
    <row r="1111" spans="8:8" ht="18.0" customHeight="1">
      <c r="A1111" s="47" t="s">
        <v>34</v>
      </c>
      <c r="B1111" s="33" t="s">
        <v>2231</v>
      </c>
      <c r="C1111" s="40"/>
      <c r="D1111" s="35">
        <v>7.590005183196E12</v>
      </c>
      <c r="E1111" s="66" t="s">
        <v>2232</v>
      </c>
      <c r="F1111" s="37">
        <v>3.1668</v>
      </c>
      <c r="G1111" s="38">
        <v>0.1</v>
      </c>
      <c r="H1111" s="37">
        <f t="shared" si="17"/>
        <v>2.85012</v>
      </c>
      <c r="I1111" s="37">
        <v>9.0</v>
      </c>
      <c r="J1111" s="39">
        <v>45505.0</v>
      </c>
      <c r="K1111" s="40"/>
      <c r="L1111" s="41">
        <f>+K1111*H1111</f>
        <v>0.0</v>
      </c>
    </row>
    <row r="1112" spans="8:8" ht="18.0" customHeight="1">
      <c r="A1112" s="47" t="s">
        <v>34</v>
      </c>
      <c r="B1112" s="33" t="s">
        <v>2233</v>
      </c>
      <c r="C1112" s="40"/>
      <c r="D1112" s="35">
        <v>7.590005162054E12</v>
      </c>
      <c r="E1112" s="90" t="s">
        <v>2234</v>
      </c>
      <c r="F1112" s="37">
        <v>2.958</v>
      </c>
      <c r="G1112" s="38">
        <v>0.1</v>
      </c>
      <c r="H1112" s="37">
        <f t="shared" si="17"/>
        <v>2.6622000000000003</v>
      </c>
      <c r="I1112" s="37">
        <v>3.0</v>
      </c>
      <c r="J1112" s="39">
        <v>45474.0</v>
      </c>
      <c r="K1112" s="40"/>
      <c r="L1112" s="41">
        <f>+K1112*H1112</f>
        <v>0.0</v>
      </c>
    </row>
    <row r="1113" spans="8:8" ht="18.0" customHeight="1">
      <c r="A1113" s="47" t="s">
        <v>34</v>
      </c>
      <c r="B1113" s="33" t="s">
        <v>2235</v>
      </c>
      <c r="C1113" s="40"/>
      <c r="D1113" s="35">
        <v>7.501054519133E12</v>
      </c>
      <c r="E1113" s="45" t="s">
        <v>2236</v>
      </c>
      <c r="F1113" s="37">
        <v>9.164</v>
      </c>
      <c r="G1113" s="38">
        <v>0.1</v>
      </c>
      <c r="H1113" s="37">
        <f t="shared" si="17"/>
        <v>8.2476</v>
      </c>
      <c r="I1113" s="37">
        <v>10.0</v>
      </c>
      <c r="J1113" s="39">
        <v>45381.0</v>
      </c>
      <c r="K1113" s="40"/>
      <c r="L1113" s="41">
        <f>+K1113*H1113</f>
        <v>0.0</v>
      </c>
    </row>
    <row r="1114" spans="8:8" ht="18.0" customHeight="1">
      <c r="A1114" s="47" t="s">
        <v>34</v>
      </c>
      <c r="B1114" s="33" t="s">
        <v>2237</v>
      </c>
      <c r="C1114" s="40"/>
      <c r="D1114" s="35">
        <v>4.005900708298E12</v>
      </c>
      <c r="E1114" s="36" t="s">
        <v>2238</v>
      </c>
      <c r="F1114" s="37">
        <v>7.366</v>
      </c>
      <c r="G1114" s="38">
        <v>0.1</v>
      </c>
      <c r="H1114" s="37">
        <f t="shared" si="17"/>
        <v>6.6293999999999995</v>
      </c>
      <c r="I1114" s="37">
        <v>3.0</v>
      </c>
      <c r="J1114" s="39">
        <v>45503.0</v>
      </c>
      <c r="K1114" s="40"/>
      <c r="L1114" s="41">
        <f>+K1114*H1114</f>
        <v>0.0</v>
      </c>
    </row>
    <row r="1115" spans="8:8" ht="18.0" customHeight="1">
      <c r="A1115" s="47" t="s">
        <v>34</v>
      </c>
      <c r="B1115" s="33" t="s">
        <v>2239</v>
      </c>
      <c r="C1115" s="40"/>
      <c r="D1115" s="35">
        <v>7.50105454913E12</v>
      </c>
      <c r="E1115" s="100" t="s">
        <v>2240</v>
      </c>
      <c r="F1115" s="37">
        <v>8.062</v>
      </c>
      <c r="G1115" s="38">
        <v>0.1</v>
      </c>
      <c r="H1115" s="37">
        <f t="shared" si="17"/>
        <v>7.255799999999999</v>
      </c>
      <c r="I1115" s="37">
        <v>9.0</v>
      </c>
      <c r="J1115" s="39">
        <v>45290.0</v>
      </c>
      <c r="K1115" s="40"/>
      <c r="L1115" s="41">
        <f>+K1115*H1115</f>
        <v>0.0</v>
      </c>
    </row>
    <row r="1116" spans="8:8" ht="18.0" customHeight="1">
      <c r="A1116" s="47" t="s">
        <v>34</v>
      </c>
      <c r="B1116" s="33" t="s">
        <v>2241</v>
      </c>
      <c r="C1116" s="40"/>
      <c r="D1116" s="35">
        <v>4.005808803033E12</v>
      </c>
      <c r="E1116" s="111" t="s">
        <v>2242</v>
      </c>
      <c r="F1116" s="37">
        <v>7.366</v>
      </c>
      <c r="G1116" s="38">
        <v>0.1</v>
      </c>
      <c r="H1116" s="37">
        <f t="shared" si="17"/>
        <v>6.6293999999999995</v>
      </c>
      <c r="I1116" s="37">
        <v>23.0</v>
      </c>
      <c r="J1116" s="39">
        <v>45595.0</v>
      </c>
      <c r="K1116" s="40"/>
      <c r="L1116" s="41">
        <f>+K1116*H1116</f>
        <v>0.0</v>
      </c>
    </row>
    <row r="1117" spans="8:8" ht="18.0" customHeight="1">
      <c r="A1117" s="47" t="s">
        <v>34</v>
      </c>
      <c r="B1117" s="33" t="s">
        <v>2243</v>
      </c>
      <c r="C1117" s="40"/>
      <c r="D1117" s="35">
        <v>7.501054500063E12</v>
      </c>
      <c r="E1117" s="87" t="s">
        <v>2244</v>
      </c>
      <c r="F1117" s="37">
        <v>3.306</v>
      </c>
      <c r="G1117" s="38">
        <v>0.1</v>
      </c>
      <c r="H1117" s="37">
        <f t="shared" si="17"/>
        <v>2.9754</v>
      </c>
      <c r="I1117" s="37">
        <v>157.0</v>
      </c>
      <c r="J1117" s="39">
        <v>45565.0</v>
      </c>
      <c r="K1117" s="40"/>
      <c r="L1117" s="41">
        <f>+K1117*H1117</f>
        <v>0.0</v>
      </c>
    </row>
    <row r="1118" spans="8:8" ht="18.0" customHeight="1">
      <c r="A1118" s="47" t="s">
        <v>34</v>
      </c>
      <c r="B1118" s="33" t="s">
        <v>2245</v>
      </c>
      <c r="C1118" s="40"/>
      <c r="D1118" s="35">
        <v>7.501054503576E12</v>
      </c>
      <c r="E1118" s="106" t="s">
        <v>2246</v>
      </c>
      <c r="F1118" s="37">
        <v>5.278</v>
      </c>
      <c r="G1118" s="38">
        <v>0.1</v>
      </c>
      <c r="H1118" s="37">
        <f t="shared" si="17"/>
        <v>4.7501999999999995</v>
      </c>
      <c r="I1118" s="37">
        <v>31.0</v>
      </c>
      <c r="J1118" s="39">
        <v>45534.0</v>
      </c>
      <c r="K1118" s="40"/>
      <c r="L1118" s="41">
        <f>+K1118*H1118</f>
        <v>0.0</v>
      </c>
    </row>
    <row r="1119" spans="8:8" ht="18.0" customHeight="1">
      <c r="A1119" s="47" t="s">
        <v>34</v>
      </c>
      <c r="B1119" s="33" t="s">
        <v>2247</v>
      </c>
      <c r="C1119" s="40"/>
      <c r="D1119" s="35">
        <v>7.501054504535E12</v>
      </c>
      <c r="E1119" s="106" t="s">
        <v>2248</v>
      </c>
      <c r="F1119" s="37">
        <v>7.366</v>
      </c>
      <c r="G1119" s="38">
        <v>0.1</v>
      </c>
      <c r="H1119" s="37">
        <f t="shared" si="17"/>
        <v>6.6293999999999995</v>
      </c>
      <c r="I1119" s="37">
        <v>31.0</v>
      </c>
      <c r="J1119" s="39">
        <v>45595.0</v>
      </c>
      <c r="K1119" s="40"/>
      <c r="L1119" s="41">
        <f>+K1119*H1119</f>
        <v>0.0</v>
      </c>
    </row>
    <row r="1120" spans="8:8" ht="18.0" customHeight="1">
      <c r="A1120" s="47" t="s">
        <v>34</v>
      </c>
      <c r="B1120" s="33" t="s">
        <v>2249</v>
      </c>
      <c r="C1120" s="40"/>
      <c r="D1120" s="35">
        <v>7.50105450346E12</v>
      </c>
      <c r="E1120" s="76" t="s">
        <v>2250</v>
      </c>
      <c r="F1120" s="37">
        <v>9.164</v>
      </c>
      <c r="G1120" s="38">
        <v>0.1</v>
      </c>
      <c r="H1120" s="37">
        <f t="shared" si="17"/>
        <v>8.2476</v>
      </c>
      <c r="I1120" s="37">
        <v>6.0</v>
      </c>
      <c r="J1120" s="39">
        <v>45656.0</v>
      </c>
      <c r="K1120" s="40"/>
      <c r="L1120" s="41">
        <f>+K1120*H1120</f>
        <v>0.0</v>
      </c>
    </row>
    <row r="1121" spans="8:8" ht="18.0" customHeight="1">
      <c r="A1121" s="47" t="s">
        <v>34</v>
      </c>
      <c r="B1121" s="33" t="s">
        <v>2251</v>
      </c>
      <c r="C1121" s="40"/>
      <c r="D1121" s="35">
        <v>4.005808802821E12</v>
      </c>
      <c r="E1121" s="68" t="s">
        <v>2252</v>
      </c>
      <c r="F1121" s="37">
        <v>5.278</v>
      </c>
      <c r="G1121" s="38">
        <v>0.1</v>
      </c>
      <c r="H1121" s="37">
        <f t="shared" si="17"/>
        <v>4.7501999999999995</v>
      </c>
      <c r="I1121" s="37">
        <v>45.0</v>
      </c>
      <c r="J1121" s="39">
        <v>45595.0</v>
      </c>
      <c r="K1121" s="40"/>
      <c r="L1121" s="41">
        <f>+K1121*H1121</f>
        <v>0.0</v>
      </c>
    </row>
    <row r="1122" spans="8:8" ht="18.0" customHeight="1">
      <c r="A1122" s="47" t="s">
        <v>34</v>
      </c>
      <c r="B1122" s="33" t="s">
        <v>2253</v>
      </c>
      <c r="C1122" s="40"/>
      <c r="D1122" s="35">
        <v>4.005808802838E12</v>
      </c>
      <c r="E1122" s="68" t="s">
        <v>2254</v>
      </c>
      <c r="F1122" s="37">
        <v>7.366</v>
      </c>
      <c r="G1122" s="38">
        <v>0.1</v>
      </c>
      <c r="H1122" s="37">
        <f t="shared" si="17"/>
        <v>6.6293999999999995</v>
      </c>
      <c r="I1122" s="37">
        <v>44.0</v>
      </c>
      <c r="J1122" s="39">
        <v>45534.0</v>
      </c>
      <c r="K1122" s="40"/>
      <c r="L1122" s="41">
        <f>+K1122*H1122</f>
        <v>0.0</v>
      </c>
    </row>
    <row r="1123" spans="8:8" ht="18.0" customHeight="1">
      <c r="A1123" s="32" t="s">
        <v>22</v>
      </c>
      <c r="B1123" s="33" t="s">
        <v>2255</v>
      </c>
      <c r="C1123" s="40"/>
      <c r="D1123" s="35">
        <v>7.599028000428E12</v>
      </c>
      <c r="E1123" s="77" t="s">
        <v>2256</v>
      </c>
      <c r="F1123" s="37">
        <v>3.45</v>
      </c>
      <c r="G1123" s="38">
        <v>0.1</v>
      </c>
      <c r="H1123" s="37">
        <f t="shared" si="17"/>
        <v>3.1050000000000004</v>
      </c>
      <c r="I1123" s="37">
        <v>15.0</v>
      </c>
      <c r="J1123" s="39">
        <v>45290.0</v>
      </c>
      <c r="K1123" s="40"/>
      <c r="L1123" s="41">
        <f>+K1123*H1123</f>
        <v>0.0</v>
      </c>
    </row>
    <row r="1124" spans="8:8" ht="18.0" customHeight="1">
      <c r="A1124" s="47" t="s">
        <v>34</v>
      </c>
      <c r="B1124" s="33" t="s">
        <v>2257</v>
      </c>
      <c r="C1124" s="40"/>
      <c r="D1124" s="35">
        <v>4.005808553846E12</v>
      </c>
      <c r="E1124" s="59" t="s">
        <v>2258</v>
      </c>
      <c r="F1124" s="37">
        <v>13.92</v>
      </c>
      <c r="G1124" s="38">
        <v>0.1</v>
      </c>
      <c r="H1124" s="37">
        <f t="shared" si="17"/>
        <v>12.528</v>
      </c>
      <c r="I1124" s="37">
        <v>41.0</v>
      </c>
      <c r="J1124" s="39">
        <v>45442.0</v>
      </c>
      <c r="K1124" s="40"/>
      <c r="L1124" s="41">
        <f>+K1124*H1124</f>
        <v>0.0</v>
      </c>
    </row>
    <row r="1125" spans="8:8" ht="18.0" customHeight="1">
      <c r="A1125" s="47" t="s">
        <v>34</v>
      </c>
      <c r="B1125" s="33" t="s">
        <v>2259</v>
      </c>
      <c r="C1125" s="34" t="s">
        <v>24</v>
      </c>
      <c r="D1125" s="35">
        <v>7.501035911376E12</v>
      </c>
      <c r="E1125" s="43" t="s">
        <v>2260</v>
      </c>
      <c r="F1125" s="37">
        <v>5.684</v>
      </c>
      <c r="G1125" s="38">
        <v>0.1</v>
      </c>
      <c r="H1125" s="37">
        <f t="shared" si="17"/>
        <v>5.115600000000001</v>
      </c>
      <c r="I1125" s="37">
        <v>42.0</v>
      </c>
      <c r="J1125" s="39">
        <v>45383.0</v>
      </c>
      <c r="K1125" s="40"/>
      <c r="L1125" s="41">
        <f>+K1125*H1125</f>
        <v>0.0</v>
      </c>
    </row>
    <row r="1126" spans="8:8" ht="18.0" customHeight="1">
      <c r="A1126" s="47" t="s">
        <v>34</v>
      </c>
      <c r="B1126" s="33" t="s">
        <v>2261</v>
      </c>
      <c r="C1126" s="34" t="s">
        <v>24</v>
      </c>
      <c r="D1126" s="35">
        <v>7.509546000343E12</v>
      </c>
      <c r="E1126" s="48" t="s">
        <v>2262</v>
      </c>
      <c r="F1126" s="37">
        <v>2.262</v>
      </c>
      <c r="G1126" s="38">
        <v>0.1</v>
      </c>
      <c r="H1126" s="37">
        <f t="shared" si="17"/>
        <v>2.0358</v>
      </c>
      <c r="I1126" s="37">
        <v>35.0</v>
      </c>
      <c r="J1126" s="39">
        <v>45503.0</v>
      </c>
      <c r="K1126" s="40"/>
      <c r="L1126" s="41">
        <f>+K1126*H1126</f>
        <v>0.0</v>
      </c>
    </row>
    <row r="1127" spans="8:8" ht="18.0" customHeight="1">
      <c r="A1127" s="47" t="s">
        <v>34</v>
      </c>
      <c r="B1127" s="33" t="s">
        <v>2263</v>
      </c>
      <c r="C1127" s="34" t="s">
        <v>24</v>
      </c>
      <c r="D1127" s="35">
        <v>7.509546063331E12</v>
      </c>
      <c r="E1127" s="48" t="s">
        <v>2264</v>
      </c>
      <c r="F1127" s="37">
        <v>3.364</v>
      </c>
      <c r="G1127" s="38">
        <v>0.1</v>
      </c>
      <c r="H1127" s="37">
        <f t="shared" si="17"/>
        <v>3.0276</v>
      </c>
      <c r="I1127" s="37">
        <v>60.0</v>
      </c>
      <c r="J1127" s="39">
        <v>45444.0</v>
      </c>
      <c r="K1127" s="40"/>
      <c r="L1127" s="41">
        <f>+K1127*H1127</f>
        <v>0.0</v>
      </c>
    </row>
    <row r="1128" spans="8:8" ht="18.0" customHeight="1">
      <c r="A1128" s="47" t="s">
        <v>34</v>
      </c>
      <c r="B1128" s="33" t="s">
        <v>2265</v>
      </c>
      <c r="C1128" s="34" t="s">
        <v>24</v>
      </c>
      <c r="D1128" s="35">
        <v>7.891024034095E12</v>
      </c>
      <c r="E1128" s="51" t="s">
        <v>2266</v>
      </c>
      <c r="F1128" s="37">
        <v>1.102</v>
      </c>
      <c r="G1128" s="38">
        <v>0.1</v>
      </c>
      <c r="H1128" s="37">
        <f t="shared" si="17"/>
        <v>0.9918000000000001</v>
      </c>
      <c r="I1128" s="37">
        <v>50.0</v>
      </c>
      <c r="J1128" s="39">
        <v>45839.0</v>
      </c>
      <c r="K1128" s="40"/>
      <c r="L1128" s="41">
        <f>+K1128*H1128</f>
        <v>0.0</v>
      </c>
    </row>
    <row r="1129" spans="8:8" ht="18.0" customHeight="1">
      <c r="A1129" s="47" t="s">
        <v>34</v>
      </c>
      <c r="B1129" s="33" t="s">
        <v>2267</v>
      </c>
      <c r="C1129" s="34" t="s">
        <v>24</v>
      </c>
      <c r="D1129" s="35">
        <v>7.501035911031E12</v>
      </c>
      <c r="E1129" s="61" t="s">
        <v>2268</v>
      </c>
      <c r="F1129" s="37">
        <v>2.088</v>
      </c>
      <c r="G1129" s="38">
        <v>0.1</v>
      </c>
      <c r="H1129" s="37">
        <f t="shared" si="17"/>
        <v>1.8792</v>
      </c>
      <c r="I1129" s="37">
        <v>48.0</v>
      </c>
      <c r="J1129" s="39">
        <v>45505.0</v>
      </c>
      <c r="K1129" s="40"/>
      <c r="L1129" s="41">
        <f>+K1129*H1129</f>
        <v>0.0</v>
      </c>
    </row>
    <row r="1130" spans="8:8" ht="18.0" customHeight="1">
      <c r="A1130" s="47" t="s">
        <v>34</v>
      </c>
      <c r="B1130" s="33" t="s">
        <v>2269</v>
      </c>
      <c r="C1130" s="40"/>
      <c r="D1130" s="35">
        <v>7.591083018547E12</v>
      </c>
      <c r="E1130" s="87" t="s">
        <v>2270</v>
      </c>
      <c r="F1130" s="37">
        <v>2.552</v>
      </c>
      <c r="G1130" s="38">
        <v>0.1</v>
      </c>
      <c r="H1130" s="37">
        <f t="shared" si="17"/>
        <v>2.2968</v>
      </c>
      <c r="I1130" s="37">
        <v>1.0</v>
      </c>
      <c r="J1130" s="39">
        <v>45534.0</v>
      </c>
      <c r="K1130" s="40"/>
      <c r="L1130" s="41">
        <f>+K1130*H1130</f>
        <v>0.0</v>
      </c>
    </row>
    <row r="1131" spans="8:8" ht="18.0" customHeight="1">
      <c r="A1131" s="47" t="s">
        <v>34</v>
      </c>
      <c r="B1131" s="33" t="s">
        <v>2271</v>
      </c>
      <c r="C1131" s="34" t="s">
        <v>24</v>
      </c>
      <c r="D1131" s="35">
        <v>7.891024132647E12</v>
      </c>
      <c r="E1131" s="71" t="s">
        <v>2272</v>
      </c>
      <c r="F1131" s="37">
        <v>5.742</v>
      </c>
      <c r="G1131" s="38">
        <v>0.1</v>
      </c>
      <c r="H1131" s="37">
        <f t="shared" si="17"/>
        <v>5.1678</v>
      </c>
      <c r="I1131" s="37">
        <v>41.0</v>
      </c>
      <c r="J1131" s="39">
        <v>45778.0</v>
      </c>
      <c r="K1131" s="40"/>
      <c r="L1131" s="41">
        <f>+K1131*H1131</f>
        <v>0.0</v>
      </c>
    </row>
    <row r="1132" spans="8:8" ht="18.0" customHeight="1">
      <c r="A1132" s="47" t="s">
        <v>34</v>
      </c>
      <c r="B1132" s="33" t="s">
        <v>2273</v>
      </c>
      <c r="C1132" s="34" t="s">
        <v>24</v>
      </c>
      <c r="D1132" s="35">
        <v>7.509546000985E12</v>
      </c>
      <c r="E1132" s="86" t="s">
        <v>2274</v>
      </c>
      <c r="F1132" s="37">
        <v>1.74</v>
      </c>
      <c r="G1132" s="38">
        <v>0.1</v>
      </c>
      <c r="H1132" s="37">
        <f t="shared" si="17"/>
        <v>1.566</v>
      </c>
      <c r="I1132" s="37">
        <v>45.0</v>
      </c>
      <c r="J1132" s="39">
        <v>45536.0</v>
      </c>
      <c r="K1132" s="40"/>
      <c r="L1132" s="41">
        <f>+K1132*H1132</f>
        <v>0.0</v>
      </c>
    </row>
    <row r="1133" spans="8:8" ht="18.0" customHeight="1">
      <c r="A1133" s="47" t="s">
        <v>34</v>
      </c>
      <c r="B1133" s="33" t="s">
        <v>2275</v>
      </c>
      <c r="C1133" s="40"/>
      <c r="D1133" s="35">
        <v>7.59575100151E12</v>
      </c>
      <c r="E1133" s="86" t="s">
        <v>2276</v>
      </c>
      <c r="F1133" s="37">
        <v>1.1484</v>
      </c>
      <c r="G1133" s="38">
        <v>0.1</v>
      </c>
      <c r="H1133" s="37">
        <f t="shared" si="17"/>
        <v>1.03356</v>
      </c>
      <c r="I1133" s="37">
        <v>85.0</v>
      </c>
      <c r="J1133" s="39">
        <v>45352.0</v>
      </c>
      <c r="K1133" s="40"/>
      <c r="L1133" s="41">
        <f>+K1133*H1133</f>
        <v>0.0</v>
      </c>
    </row>
    <row r="1134" spans="8:8" ht="18.0" customHeight="1">
      <c r="A1134" s="47" t="s">
        <v>34</v>
      </c>
      <c r="B1134" s="33" t="s">
        <v>2277</v>
      </c>
      <c r="C1134" s="40"/>
      <c r="D1134" s="35">
        <v>7.59575100135E12</v>
      </c>
      <c r="E1134" s="64" t="s">
        <v>2278</v>
      </c>
      <c r="F1134" s="37">
        <v>1.1484</v>
      </c>
      <c r="G1134" s="38">
        <v>0.1</v>
      </c>
      <c r="H1134" s="37">
        <f t="shared" si="17"/>
        <v>1.03356</v>
      </c>
      <c r="I1134" s="37">
        <v>122.0</v>
      </c>
      <c r="J1134" s="39">
        <v>45200.0</v>
      </c>
      <c r="K1134" s="40"/>
      <c r="L1134" s="41">
        <f>+K1134*H1134</f>
        <v>0.0</v>
      </c>
    </row>
    <row r="1135" spans="8:8" ht="18.0" customHeight="1">
      <c r="A1135" s="47" t="s">
        <v>34</v>
      </c>
      <c r="B1135" s="33" t="s">
        <v>2279</v>
      </c>
      <c r="C1135" s="40"/>
      <c r="D1135" s="35">
        <v>7.59575100333E12</v>
      </c>
      <c r="E1135" s="51" t="s">
        <v>2280</v>
      </c>
      <c r="F1135" s="37">
        <v>1.74</v>
      </c>
      <c r="G1135" s="38">
        <v>0.1</v>
      </c>
      <c r="H1135" s="37">
        <f t="shared" si="17"/>
        <v>1.566</v>
      </c>
      <c r="I1135" s="37">
        <v>87.0</v>
      </c>
      <c r="J1135" s="39">
        <v>45597.0</v>
      </c>
      <c r="K1135" s="40"/>
      <c r="L1135" s="41">
        <f>+K1135*H1135</f>
        <v>0.0</v>
      </c>
    </row>
    <row r="1136" spans="8:8" ht="18.0" customHeight="1">
      <c r="A1136" s="47" t="s">
        <v>34</v>
      </c>
      <c r="B1136" s="33" t="s">
        <v>2281</v>
      </c>
      <c r="C1136" s="40"/>
      <c r="D1136" s="35">
        <v>7.595751001343E12</v>
      </c>
      <c r="E1136" s="49" t="s">
        <v>2282</v>
      </c>
      <c r="F1136" s="37">
        <v>1.798</v>
      </c>
      <c r="G1136" s="38">
        <v>0.1</v>
      </c>
      <c r="H1136" s="37">
        <f t="shared" si="17"/>
        <v>1.6182</v>
      </c>
      <c r="I1136" s="37">
        <v>127.0</v>
      </c>
      <c r="J1136" s="39">
        <v>45352.0</v>
      </c>
      <c r="K1136" s="40"/>
      <c r="L1136" s="41">
        <f>+K1136*H1136</f>
        <v>0.0</v>
      </c>
    </row>
    <row r="1137" spans="8:8" ht="18.0" customHeight="1">
      <c r="A1137" s="47" t="s">
        <v>34</v>
      </c>
      <c r="B1137" s="33" t="s">
        <v>2283</v>
      </c>
      <c r="C1137" s="40"/>
      <c r="D1137" s="35">
        <v>7.595751002708E12</v>
      </c>
      <c r="E1137" s="52" t="s">
        <v>2284</v>
      </c>
      <c r="F1137" s="37">
        <v>1.334</v>
      </c>
      <c r="G1137" s="38">
        <v>0.1</v>
      </c>
      <c r="H1137" s="37">
        <f t="shared" si="17"/>
        <v>1.2006000000000001</v>
      </c>
      <c r="I1137" s="37">
        <v>39.0</v>
      </c>
      <c r="J1137" s="39">
        <v>45352.0</v>
      </c>
      <c r="K1137" s="40"/>
      <c r="L1137" s="41">
        <f>+K1137*H1137</f>
        <v>0.0</v>
      </c>
    </row>
    <row r="1138" spans="8:8" ht="18.0" customHeight="1">
      <c r="A1138" s="47" t="s">
        <v>34</v>
      </c>
      <c r="B1138" s="33" t="s">
        <v>2285</v>
      </c>
      <c r="C1138" s="40"/>
      <c r="D1138" s="35">
        <v>7.595751001381E12</v>
      </c>
      <c r="E1138" s="44" t="s">
        <v>2286</v>
      </c>
      <c r="F1138" s="37">
        <v>1.1484</v>
      </c>
      <c r="G1138" s="38">
        <v>0.1</v>
      </c>
      <c r="H1138" s="37">
        <f t="shared" si="17"/>
        <v>1.03356</v>
      </c>
      <c r="I1138" s="37">
        <v>39.0</v>
      </c>
      <c r="J1138" s="39">
        <v>45536.0</v>
      </c>
      <c r="K1138" s="40"/>
      <c r="L1138" s="41">
        <f>+K1138*H1138</f>
        <v>0.0</v>
      </c>
    </row>
    <row r="1139" spans="8:8" ht="18.0" customHeight="1">
      <c r="A1139" s="47" t="s">
        <v>34</v>
      </c>
      <c r="B1139" s="33" t="s">
        <v>2287</v>
      </c>
      <c r="C1139" s="40"/>
      <c r="D1139" s="35">
        <v>7.595751001374E12</v>
      </c>
      <c r="E1139" s="44" t="s">
        <v>2288</v>
      </c>
      <c r="F1139" s="37">
        <v>1.1484</v>
      </c>
      <c r="G1139" s="38">
        <v>0.1</v>
      </c>
      <c r="H1139" s="37">
        <f t="shared" si="17"/>
        <v>1.03356</v>
      </c>
      <c r="I1139" s="37">
        <v>39.0</v>
      </c>
      <c r="J1139" s="39">
        <v>45352.0</v>
      </c>
      <c r="K1139" s="40"/>
      <c r="L1139" s="41">
        <f>+K1139*H1139</f>
        <v>0.0</v>
      </c>
    </row>
    <row r="1140" spans="8:8" ht="18.0" customHeight="1">
      <c r="A1140" s="47" t="s">
        <v>34</v>
      </c>
      <c r="B1140" s="33" t="s">
        <v>2289</v>
      </c>
      <c r="C1140" s="40"/>
      <c r="D1140" s="35">
        <v>7.595751001367E12</v>
      </c>
      <c r="E1140" s="51" t="s">
        <v>2290</v>
      </c>
      <c r="F1140" s="37">
        <v>1.798</v>
      </c>
      <c r="G1140" s="38">
        <v>0.1</v>
      </c>
      <c r="H1140" s="37">
        <f t="shared" si="17"/>
        <v>1.6182</v>
      </c>
      <c r="I1140" s="37">
        <v>91.0</v>
      </c>
      <c r="J1140" s="39">
        <v>45352.0</v>
      </c>
      <c r="K1140" s="40"/>
      <c r="L1140" s="41">
        <f>+K1140*H1140</f>
        <v>0.0</v>
      </c>
    </row>
    <row r="1141" spans="8:8" ht="18.0" customHeight="1">
      <c r="A1141" s="47" t="s">
        <v>34</v>
      </c>
      <c r="B1141" s="33" t="s">
        <v>2291</v>
      </c>
      <c r="C1141" s="34" t="s">
        <v>24</v>
      </c>
      <c r="D1141" s="35">
        <v>7.597297000446E12</v>
      </c>
      <c r="E1141" s="61" t="s">
        <v>2292</v>
      </c>
      <c r="F1141" s="37">
        <v>0.928</v>
      </c>
      <c r="G1141" s="38">
        <v>0.1</v>
      </c>
      <c r="H1141" s="37">
        <f t="shared" si="17"/>
        <v>0.8352</v>
      </c>
      <c r="I1141" s="37">
        <v>140.0</v>
      </c>
      <c r="J1141" s="39">
        <v>45536.0</v>
      </c>
      <c r="K1141" s="40"/>
      <c r="L1141" s="41">
        <f>+K1141*H1141</f>
        <v>0.0</v>
      </c>
    </row>
    <row r="1142" spans="8:8" ht="18.0" customHeight="1">
      <c r="A1142" s="47" t="s">
        <v>34</v>
      </c>
      <c r="B1142" s="33" t="s">
        <v>2293</v>
      </c>
      <c r="C1142" s="40"/>
      <c r="D1142" s="35">
        <v>7.509546651019E12</v>
      </c>
      <c r="E1142" s="51" t="s">
        <v>2294</v>
      </c>
      <c r="F1142" s="37">
        <v>4.292</v>
      </c>
      <c r="G1142" s="38">
        <v>0.1</v>
      </c>
      <c r="H1142" s="37">
        <f t="shared" si="17"/>
        <v>3.8628</v>
      </c>
      <c r="I1142" s="37">
        <v>42.0</v>
      </c>
      <c r="J1142" s="39">
        <v>45473.0</v>
      </c>
      <c r="K1142" s="40"/>
      <c r="L1142" s="41">
        <f>+K1142*H1142</f>
        <v>0.0</v>
      </c>
    </row>
    <row r="1143" spans="8:8" ht="18.0" customHeight="1">
      <c r="A1143" s="32" t="s">
        <v>22</v>
      </c>
      <c r="B1143" s="33" t="s">
        <v>2295</v>
      </c>
      <c r="C1143" s="40"/>
      <c r="D1143" s="35">
        <v>7.599028000435E12</v>
      </c>
      <c r="E1143" s="88" t="s">
        <v>2296</v>
      </c>
      <c r="F1143" s="37">
        <v>2.2</v>
      </c>
      <c r="G1143" s="38">
        <v>0.1</v>
      </c>
      <c r="H1143" s="37">
        <f t="shared" si="17"/>
        <v>1.9800000000000002</v>
      </c>
      <c r="I1143" s="37">
        <v>7.0</v>
      </c>
      <c r="J1143" s="39">
        <v>45474.0</v>
      </c>
      <c r="K1143" s="40"/>
      <c r="L1143" s="41">
        <f>+K1143*H1143</f>
        <v>0.0</v>
      </c>
    </row>
    <row r="1144" spans="8:8" ht="18.0" customHeight="1">
      <c r="A1144" s="47" t="s">
        <v>34</v>
      </c>
      <c r="B1144" s="33" t="s">
        <v>2297</v>
      </c>
      <c r="C1144" s="40"/>
      <c r="D1144" s="117">
        <v>4.2270027E7</v>
      </c>
      <c r="E1144" s="60" t="s">
        <v>2298</v>
      </c>
      <c r="F1144" s="37">
        <v>10.324</v>
      </c>
      <c r="G1144" s="38">
        <v>0.1</v>
      </c>
      <c r="H1144" s="37">
        <f t="shared" si="17"/>
        <v>9.291599999999999</v>
      </c>
      <c r="I1144" s="37">
        <v>19.0</v>
      </c>
      <c r="J1144" s="39">
        <v>45656.0</v>
      </c>
      <c r="K1144" s="40"/>
      <c r="L1144" s="41">
        <f>+K1144*H1144</f>
        <v>0.0</v>
      </c>
    </row>
    <row r="1145" spans="8:8" ht="18.0" customHeight="1">
      <c r="A1145" s="47" t="s">
        <v>34</v>
      </c>
      <c r="B1145" s="33" t="s">
        <v>2299</v>
      </c>
      <c r="C1145" s="40"/>
      <c r="D1145" s="117">
        <v>4.2270034E7</v>
      </c>
      <c r="E1145" s="76" t="s">
        <v>2300</v>
      </c>
      <c r="F1145" s="37">
        <v>11.194</v>
      </c>
      <c r="G1145" s="38">
        <v>0.1</v>
      </c>
      <c r="H1145" s="37">
        <f t="shared" si="17"/>
        <v>10.0746</v>
      </c>
      <c r="I1145" s="37">
        <v>21.0</v>
      </c>
      <c r="J1145" s="39">
        <v>45626.0</v>
      </c>
      <c r="K1145" s="40"/>
      <c r="L1145" s="41">
        <f>+K1145*H1145</f>
        <v>0.0</v>
      </c>
    </row>
    <row r="1146" spans="8:8" ht="18.0" customHeight="1">
      <c r="A1146" s="47" t="s">
        <v>34</v>
      </c>
      <c r="B1146" s="33" t="s">
        <v>2301</v>
      </c>
      <c r="C1146" s="40"/>
      <c r="D1146" s="117">
        <v>4.0067094E7</v>
      </c>
      <c r="E1146" s="63" t="s">
        <v>2302</v>
      </c>
      <c r="F1146" s="37">
        <v>10.324</v>
      </c>
      <c r="G1146" s="38">
        <v>0.1</v>
      </c>
      <c r="H1146" s="37">
        <f t="shared" si="17"/>
        <v>9.291599999999999</v>
      </c>
      <c r="I1146" s="37">
        <v>21.0</v>
      </c>
      <c r="J1146" s="39">
        <v>45626.0</v>
      </c>
      <c r="K1146" s="40"/>
      <c r="L1146" s="41">
        <f>+K1146*H1146</f>
        <v>0.0</v>
      </c>
    </row>
    <row r="1147" spans="8:8" ht="18.0" customHeight="1">
      <c r="A1147" s="47" t="s">
        <v>34</v>
      </c>
      <c r="B1147" s="33" t="s">
        <v>2303</v>
      </c>
      <c r="C1147" s="40"/>
      <c r="D1147" s="117">
        <v>4.0066714E7</v>
      </c>
      <c r="E1147" s="69" t="s">
        <v>2304</v>
      </c>
      <c r="F1147" s="37">
        <v>3.712</v>
      </c>
      <c r="G1147" s="38">
        <v>0.1</v>
      </c>
      <c r="H1147" s="37">
        <f t="shared" si="17"/>
        <v>3.3408</v>
      </c>
      <c r="I1147" s="37">
        <v>10.0</v>
      </c>
      <c r="J1147" s="39">
        <v>45807.0</v>
      </c>
      <c r="K1147" s="40"/>
      <c r="L1147" s="41">
        <f>+K1147*H1147</f>
        <v>0.0</v>
      </c>
    </row>
    <row r="1148" spans="8:8" ht="18.0" customHeight="1">
      <c r="A1148" s="47" t="s">
        <v>34</v>
      </c>
      <c r="B1148" s="33" t="s">
        <v>2305</v>
      </c>
      <c r="C1148" s="40"/>
      <c r="D1148" s="117">
        <v>4.227001E7</v>
      </c>
      <c r="E1148" s="89" t="s">
        <v>2306</v>
      </c>
      <c r="F1148" s="37">
        <v>8.642</v>
      </c>
      <c r="G1148" s="38">
        <v>0.1</v>
      </c>
      <c r="H1148" s="37">
        <f t="shared" si="17"/>
        <v>7.777799999999999</v>
      </c>
      <c r="I1148" s="37">
        <v>12.0</v>
      </c>
      <c r="J1148" s="39">
        <v>45777.0</v>
      </c>
      <c r="K1148" s="40"/>
      <c r="L1148" s="41">
        <f>+K1148*H1148</f>
        <v>0.0</v>
      </c>
    </row>
    <row r="1149" spans="8:8" ht="18.0" customHeight="1">
      <c r="A1149" s="47" t="s">
        <v>34</v>
      </c>
      <c r="B1149" s="33" t="s">
        <v>2307</v>
      </c>
      <c r="C1149" s="40"/>
      <c r="D1149" s="35">
        <v>7.501056325398E12</v>
      </c>
      <c r="E1149" s="94" t="s">
        <v>2308</v>
      </c>
      <c r="F1149" s="37">
        <v>4.6284</v>
      </c>
      <c r="G1149" s="38">
        <v>0.1</v>
      </c>
      <c r="H1149" s="37">
        <f t="shared" si="17"/>
        <v>4.16556</v>
      </c>
      <c r="I1149" s="37">
        <v>14.0</v>
      </c>
      <c r="J1149" s="39">
        <v>45321.0</v>
      </c>
      <c r="K1149" s="40"/>
      <c r="L1149" s="41">
        <f>+K1149*H1149</f>
        <v>0.0</v>
      </c>
    </row>
    <row r="1150" spans="8:8" ht="18.0" customHeight="1">
      <c r="A1150" s="47" t="s">
        <v>34</v>
      </c>
      <c r="B1150" s="33" t="s">
        <v>2309</v>
      </c>
      <c r="C1150" s="40"/>
      <c r="D1150" s="35">
        <v>7.501056325381E12</v>
      </c>
      <c r="E1150" s="104" t="s">
        <v>2310</v>
      </c>
      <c r="F1150" s="37">
        <v>2.61</v>
      </c>
      <c r="G1150" s="38">
        <v>0.1</v>
      </c>
      <c r="H1150" s="37">
        <f t="shared" si="17"/>
        <v>2.3489999999999998</v>
      </c>
      <c r="I1150" s="37">
        <v>13.0</v>
      </c>
      <c r="J1150" s="39">
        <v>45381.0</v>
      </c>
      <c r="K1150" s="40"/>
      <c r="L1150" s="41">
        <f>+K1150*H1150</f>
        <v>0.0</v>
      </c>
    </row>
    <row r="1151" spans="8:8" ht="18.0" customHeight="1">
      <c r="A1151" s="47" t="s">
        <v>34</v>
      </c>
      <c r="B1151" s="33" t="s">
        <v>2311</v>
      </c>
      <c r="C1151" s="40"/>
      <c r="D1151" s="35">
        <v>7.591248621209E12</v>
      </c>
      <c r="E1151" s="66" t="s">
        <v>2312</v>
      </c>
      <c r="F1151" s="37">
        <v>3.19</v>
      </c>
      <c r="G1151" s="38">
        <v>0.1</v>
      </c>
      <c r="H1151" s="37">
        <f t="shared" si="17"/>
        <v>2.871</v>
      </c>
      <c r="I1151" s="37">
        <v>20.0</v>
      </c>
      <c r="J1151" s="39">
        <v>45534.0</v>
      </c>
      <c r="K1151" s="40"/>
      <c r="L1151" s="41">
        <f>+K1151*H1151</f>
        <v>0.0</v>
      </c>
    </row>
    <row r="1152" spans="8:8" ht="18.0" customHeight="1">
      <c r="A1152" s="47" t="s">
        <v>34</v>
      </c>
      <c r="B1152" s="33" t="s">
        <v>2313</v>
      </c>
      <c r="C1152" s="40"/>
      <c r="D1152" s="55">
        <v>7.36674026182E11</v>
      </c>
      <c r="E1152" s="79" t="s">
        <v>2314</v>
      </c>
      <c r="F1152" s="37">
        <v>3.016</v>
      </c>
      <c r="G1152" s="38">
        <v>0.1</v>
      </c>
      <c r="H1152" s="37">
        <f t="shared" si="17"/>
        <v>2.7144</v>
      </c>
      <c r="I1152" s="37">
        <v>65.0</v>
      </c>
      <c r="J1152" s="39">
        <v>45807.0</v>
      </c>
      <c r="K1152" s="40"/>
      <c r="L1152" s="41">
        <f>+K1152*H1152</f>
        <v>0.0</v>
      </c>
    </row>
    <row r="1153" spans="8:8" ht="18.0" customHeight="1">
      <c r="A1153" s="47" t="s">
        <v>34</v>
      </c>
      <c r="B1153" s="33" t="s">
        <v>2315</v>
      </c>
      <c r="C1153" s="40"/>
      <c r="D1153" s="35">
        <v>7.59000500855E12</v>
      </c>
      <c r="E1153" s="43" t="s">
        <v>2316</v>
      </c>
      <c r="F1153" s="37">
        <v>2.5288</v>
      </c>
      <c r="G1153" s="38">
        <v>0.1</v>
      </c>
      <c r="H1153" s="37">
        <f t="shared" si="17"/>
        <v>2.27592</v>
      </c>
      <c r="I1153" s="37">
        <v>12.0</v>
      </c>
      <c r="J1153" s="39">
        <v>45566.0</v>
      </c>
      <c r="K1153" s="40"/>
      <c r="L1153" s="41">
        <f>+K1153*H1153</f>
        <v>0.0</v>
      </c>
    </row>
    <row r="1154" spans="8:8" ht="18.0" customHeight="1">
      <c r="A1154" s="47" t="s">
        <v>34</v>
      </c>
      <c r="B1154" s="33" t="s">
        <v>2317</v>
      </c>
      <c r="C1154" s="40"/>
      <c r="D1154" s="35">
        <v>7.590005008567E12</v>
      </c>
      <c r="E1154" s="60" t="s">
        <v>2318</v>
      </c>
      <c r="F1154" s="37">
        <v>2.5288</v>
      </c>
      <c r="G1154" s="38">
        <v>0.1</v>
      </c>
      <c r="H1154" s="37">
        <f t="shared" si="17"/>
        <v>2.27592</v>
      </c>
      <c r="I1154" s="37">
        <v>11.0</v>
      </c>
      <c r="J1154" s="39">
        <v>45536.0</v>
      </c>
      <c r="K1154" s="40"/>
      <c r="L1154" s="41">
        <f>+K1154*H1154</f>
        <v>0.0</v>
      </c>
    </row>
    <row r="1155" spans="8:8" ht="18.0" customHeight="1">
      <c r="A1155" s="47" t="s">
        <v>34</v>
      </c>
      <c r="B1155" s="33" t="s">
        <v>2319</v>
      </c>
      <c r="C1155" s="40"/>
      <c r="D1155" s="35">
        <v>7.59000516472E12</v>
      </c>
      <c r="E1155" s="118" t="s">
        <v>2320</v>
      </c>
      <c r="F1155" s="37">
        <v>2.5172</v>
      </c>
      <c r="G1155" s="38">
        <v>0.1</v>
      </c>
      <c r="H1155" s="37">
        <f t="shared" si="17"/>
        <v>2.2654799999999997</v>
      </c>
      <c r="I1155" s="37">
        <v>14.0</v>
      </c>
      <c r="J1155" s="39">
        <v>45444.0</v>
      </c>
      <c r="K1155" s="40"/>
      <c r="L1155" s="41">
        <f>+K1155*H1155</f>
        <v>0.0</v>
      </c>
    </row>
    <row r="1156" spans="8:8" ht="18.0" customHeight="1">
      <c r="A1156" s="47" t="s">
        <v>34</v>
      </c>
      <c r="B1156" s="33" t="s">
        <v>2321</v>
      </c>
      <c r="C1156" s="40"/>
      <c r="D1156" s="35">
        <v>7.590005164737E12</v>
      </c>
      <c r="E1156" s="118" t="s">
        <v>2322</v>
      </c>
      <c r="F1156" s="37">
        <v>2.5172</v>
      </c>
      <c r="G1156" s="38">
        <v>0.1</v>
      </c>
      <c r="H1156" s="37">
        <f t="shared" si="17"/>
        <v>2.2654799999999997</v>
      </c>
      <c r="I1156" s="37">
        <v>13.0</v>
      </c>
      <c r="J1156" s="39">
        <v>45413.0</v>
      </c>
      <c r="K1156" s="40"/>
      <c r="L1156" s="41">
        <f>+K1156*H1156</f>
        <v>0.0</v>
      </c>
    </row>
    <row r="1157" spans="8:8" ht="18.0" customHeight="1">
      <c r="A1157" s="47" t="s">
        <v>34</v>
      </c>
      <c r="B1157" s="33" t="s">
        <v>2323</v>
      </c>
      <c r="C1157" s="40"/>
      <c r="D1157" s="35">
        <v>7.590005164713E12</v>
      </c>
      <c r="E1157" s="100" t="s">
        <v>2324</v>
      </c>
      <c r="F1157" s="37">
        <v>2.61</v>
      </c>
      <c r="G1157" s="38">
        <v>0.1</v>
      </c>
      <c r="H1157" s="37">
        <f t="shared" si="17"/>
        <v>2.3489999999999998</v>
      </c>
      <c r="I1157" s="37">
        <v>3.0</v>
      </c>
      <c r="J1157" s="39">
        <v>45444.0</v>
      </c>
      <c r="K1157" s="40"/>
      <c r="L1157" s="41">
        <f>+K1157*H1157</f>
        <v>0.0</v>
      </c>
    </row>
    <row r="1158" spans="8:8" ht="18.0" customHeight="1">
      <c r="A1158" s="47" t="s">
        <v>34</v>
      </c>
      <c r="B1158" s="33" t="s">
        <v>2325</v>
      </c>
      <c r="C1158" s="40"/>
      <c r="D1158" s="35">
        <v>7.590005164706E12</v>
      </c>
      <c r="E1158" s="85" t="s">
        <v>2326</v>
      </c>
      <c r="F1158" s="37">
        <v>2.5172</v>
      </c>
      <c r="G1158" s="38">
        <v>0.1</v>
      </c>
      <c r="H1158" s="37">
        <f t="shared" si="17"/>
        <v>2.2654799999999997</v>
      </c>
      <c r="I1158" s="37">
        <v>8.0</v>
      </c>
      <c r="J1158" s="39">
        <v>45505.0</v>
      </c>
      <c r="K1158" s="40"/>
      <c r="L1158" s="41">
        <f>+K1158*H1158</f>
        <v>0.0</v>
      </c>
    </row>
    <row r="1159" spans="8:8" ht="18.0" customHeight="1">
      <c r="A1159" s="47" t="s">
        <v>34</v>
      </c>
      <c r="B1159" s="33" t="s">
        <v>2327</v>
      </c>
      <c r="C1159" s="40"/>
      <c r="D1159" s="35">
        <v>7.590005250072E12</v>
      </c>
      <c r="E1159" s="61" t="s">
        <v>2328</v>
      </c>
      <c r="F1159" s="37">
        <v>2.1692</v>
      </c>
      <c r="G1159" s="38">
        <v>0.1</v>
      </c>
      <c r="H1159" s="37">
        <f t="shared" si="17"/>
        <v>1.95228</v>
      </c>
      <c r="I1159" s="37">
        <v>18.0</v>
      </c>
      <c r="J1159" s="39">
        <v>45505.0</v>
      </c>
      <c r="K1159" s="40"/>
      <c r="L1159" s="41">
        <f>+K1159*H1159</f>
        <v>0.0</v>
      </c>
    </row>
    <row r="1160" spans="8:8" ht="18.0" customHeight="1">
      <c r="A1160" s="32" t="s">
        <v>22</v>
      </c>
      <c r="B1160" s="33" t="s">
        <v>2329</v>
      </c>
      <c r="C1160" s="40"/>
      <c r="D1160" s="35">
        <v>7.592348208017E12</v>
      </c>
      <c r="E1160" s="69" t="s">
        <v>2330</v>
      </c>
      <c r="F1160" s="37">
        <v>1.914</v>
      </c>
      <c r="G1160" s="38">
        <v>0.1</v>
      </c>
      <c r="H1160" s="37">
        <f t="shared" si="17"/>
        <v>1.7226</v>
      </c>
      <c r="I1160" s="37">
        <v>44.0</v>
      </c>
      <c r="J1160" s="39">
        <v>45870.0</v>
      </c>
      <c r="K1160" s="40"/>
      <c r="L1160" s="41">
        <f>+K1160*H1160</f>
        <v>0.0</v>
      </c>
    </row>
    <row r="1161" spans="8:8" ht="18.0" customHeight="1">
      <c r="A1161" s="47" t="s">
        <v>34</v>
      </c>
      <c r="B1161" s="33" t="s">
        <v>2331</v>
      </c>
      <c r="C1161" s="40"/>
      <c r="D1161" s="35">
        <v>7.50105633033E12</v>
      </c>
      <c r="E1161" s="74" t="s">
        <v>2332</v>
      </c>
      <c r="F1161" s="37">
        <v>3.944</v>
      </c>
      <c r="G1161" s="38">
        <v>0.1</v>
      </c>
      <c r="H1161" s="37">
        <f t="shared" si="17"/>
        <v>3.5496</v>
      </c>
      <c r="I1161" s="37">
        <v>50.0</v>
      </c>
      <c r="J1161" s="39">
        <v>45199.0</v>
      </c>
      <c r="K1161" s="40"/>
      <c r="L1161" s="41">
        <f>+K1161*H1161</f>
        <v>0.0</v>
      </c>
    </row>
    <row r="1162" spans="8:8" ht="18.0" customHeight="1">
      <c r="A1162" s="47" t="s">
        <v>34</v>
      </c>
      <c r="B1162" s="33" t="s">
        <v>2333</v>
      </c>
      <c r="C1162" s="40"/>
      <c r="D1162" s="35">
        <v>7.501056330323E12</v>
      </c>
      <c r="E1162" s="56" t="s">
        <v>2334</v>
      </c>
      <c r="F1162" s="37">
        <v>2.262</v>
      </c>
      <c r="G1162" s="38">
        <v>0.1</v>
      </c>
      <c r="H1162" s="37">
        <f t="shared" si="17"/>
        <v>2.0358</v>
      </c>
      <c r="I1162" s="37">
        <v>7.0</v>
      </c>
      <c r="J1162" s="39">
        <v>45381.0</v>
      </c>
      <c r="K1162" s="40"/>
      <c r="L1162" s="41">
        <f>+K1162*H1162</f>
        <v>0.0</v>
      </c>
    </row>
    <row r="1163" spans="8:8" ht="18.0" customHeight="1">
      <c r="A1163" s="47" t="s">
        <v>34</v>
      </c>
      <c r="B1163" s="33" t="s">
        <v>2335</v>
      </c>
      <c r="C1163" s="40"/>
      <c r="D1163" s="35">
        <v>7.501056330262E12</v>
      </c>
      <c r="E1163" s="74" t="s">
        <v>2336</v>
      </c>
      <c r="F1163" s="37">
        <v>5.22</v>
      </c>
      <c r="G1163" s="38">
        <v>0.1</v>
      </c>
      <c r="H1163" s="37">
        <f t="shared" si="17"/>
        <v>4.6979999999999995</v>
      </c>
      <c r="I1163" s="37">
        <v>12.0</v>
      </c>
      <c r="J1163" s="39">
        <v>45290.0</v>
      </c>
      <c r="K1163" s="40"/>
      <c r="L1163" s="41">
        <f>+K1163*H1163</f>
        <v>0.0</v>
      </c>
    </row>
    <row r="1164" spans="8:8" ht="18.0" customHeight="1">
      <c r="A1164" s="47" t="s">
        <v>34</v>
      </c>
      <c r="B1164" s="33" t="s">
        <v>2337</v>
      </c>
      <c r="C1164" s="40"/>
      <c r="D1164" s="35">
        <v>7.501056330309E12</v>
      </c>
      <c r="E1164" s="103" t="s">
        <v>2338</v>
      </c>
      <c r="F1164" s="37">
        <v>5.22</v>
      </c>
      <c r="G1164" s="38">
        <v>0.1</v>
      </c>
      <c r="H1164" s="37">
        <f t="shared" si="18" ref="H1164:H1227">+F1164-F1164*G1164</f>
        <v>4.6979999999999995</v>
      </c>
      <c r="I1164" s="37">
        <v>9.0</v>
      </c>
      <c r="J1164" s="39">
        <v>45199.0</v>
      </c>
      <c r="K1164" s="40"/>
      <c r="L1164" s="41">
        <f>+K1164*H1164</f>
        <v>0.0</v>
      </c>
    </row>
    <row r="1165" spans="8:8" ht="18.0" customHeight="1">
      <c r="A1165" s="47" t="s">
        <v>34</v>
      </c>
      <c r="B1165" s="33" t="s">
        <v>2339</v>
      </c>
      <c r="C1165" s="40"/>
      <c r="D1165" s="35">
        <v>7.501056330255E12</v>
      </c>
      <c r="E1165" s="56" t="s">
        <v>2340</v>
      </c>
      <c r="F1165" s="37">
        <v>3.19</v>
      </c>
      <c r="G1165" s="38">
        <v>0.1</v>
      </c>
      <c r="H1165" s="37">
        <f t="shared" si="18"/>
        <v>2.871</v>
      </c>
      <c r="I1165" s="37">
        <v>1.0</v>
      </c>
      <c r="J1165" s="39">
        <v>45442.0</v>
      </c>
      <c r="K1165" s="40"/>
      <c r="L1165" s="41">
        <f>+K1165*H1165</f>
        <v>0.0</v>
      </c>
    </row>
    <row r="1166" spans="8:8" ht="18.0" customHeight="1">
      <c r="A1166" s="47" t="s">
        <v>34</v>
      </c>
      <c r="B1166" s="33" t="s">
        <v>2341</v>
      </c>
      <c r="C1166" s="40"/>
      <c r="D1166" s="35">
        <v>7.501056330491E12</v>
      </c>
      <c r="E1166" s="82" t="s">
        <v>2342</v>
      </c>
      <c r="F1166" s="37">
        <v>5.0228</v>
      </c>
      <c r="G1166" s="38">
        <v>0.1</v>
      </c>
      <c r="H1166" s="37">
        <f t="shared" si="18"/>
        <v>4.52052</v>
      </c>
      <c r="I1166" s="37">
        <v>11.0</v>
      </c>
      <c r="J1166" s="39">
        <v>45412.0</v>
      </c>
      <c r="K1166" s="40"/>
      <c r="L1166" s="41">
        <f>+K1166*H1166</f>
        <v>0.0</v>
      </c>
    </row>
    <row r="1167" spans="8:8" ht="18.0" customHeight="1">
      <c r="A1167" s="47" t="s">
        <v>34</v>
      </c>
      <c r="B1167" s="33" t="s">
        <v>2343</v>
      </c>
      <c r="C1167" s="40"/>
      <c r="D1167" s="35">
        <v>7.501056330484E12</v>
      </c>
      <c r="E1167" s="103" t="s">
        <v>2344</v>
      </c>
      <c r="F1167" s="37">
        <v>3.074</v>
      </c>
      <c r="G1167" s="38">
        <v>0.1</v>
      </c>
      <c r="H1167" s="37">
        <f t="shared" si="18"/>
        <v>2.7666</v>
      </c>
      <c r="I1167" s="37">
        <v>19.0</v>
      </c>
      <c r="J1167" s="39">
        <v>45412.0</v>
      </c>
      <c r="K1167" s="40"/>
      <c r="L1167" s="41">
        <f>+K1167*H1167</f>
        <v>0.0</v>
      </c>
    </row>
    <row r="1168" spans="8:8" ht="18.0" customHeight="1">
      <c r="A1168" s="47" t="s">
        <v>34</v>
      </c>
      <c r="B1168" s="33" t="s">
        <v>2345</v>
      </c>
      <c r="C1168" s="40"/>
      <c r="D1168" s="35">
        <v>7.501056325442E12</v>
      </c>
      <c r="E1168" s="92" t="s">
        <v>2346</v>
      </c>
      <c r="F1168" s="37">
        <v>2.61</v>
      </c>
      <c r="G1168" s="38">
        <v>0.1</v>
      </c>
      <c r="H1168" s="37">
        <f t="shared" si="18"/>
        <v>2.3489999999999998</v>
      </c>
      <c r="I1168" s="37">
        <v>20.0</v>
      </c>
      <c r="J1168" s="39">
        <v>45350.0</v>
      </c>
      <c r="K1168" s="40"/>
      <c r="L1168" s="41">
        <f>+K1168*H1168</f>
        <v>0.0</v>
      </c>
    </row>
    <row r="1169" spans="8:8" ht="18.0" customHeight="1">
      <c r="A1169" s="32" t="s">
        <v>22</v>
      </c>
      <c r="B1169" s="50" t="s">
        <v>2347</v>
      </c>
      <c r="C1169" s="40"/>
      <c r="D1169" s="117">
        <v>7.5970543E7</v>
      </c>
      <c r="E1169" s="91" t="s">
        <v>2348</v>
      </c>
      <c r="F1169" s="37">
        <v>1.3</v>
      </c>
      <c r="G1169" s="38">
        <v>0.1</v>
      </c>
      <c r="H1169" s="37">
        <f t="shared" si="18"/>
        <v>1.17</v>
      </c>
      <c r="I1169" s="37">
        <v>46.0</v>
      </c>
      <c r="J1169" s="39">
        <v>45504.0</v>
      </c>
      <c r="K1169" s="40"/>
      <c r="L1169" s="41">
        <f>+K1169*H1169</f>
        <v>0.0</v>
      </c>
    </row>
    <row r="1170" spans="8:8" ht="18.0" customHeight="1">
      <c r="A1170" s="101" t="s">
        <v>349</v>
      </c>
      <c r="B1170" s="33" t="s">
        <v>2349</v>
      </c>
      <c r="C1170" s="40"/>
      <c r="D1170" s="35">
        <v>7.591016151556E12</v>
      </c>
      <c r="E1170" s="70" t="s">
        <v>2350</v>
      </c>
      <c r="F1170" s="37">
        <v>9.048</v>
      </c>
      <c r="G1170" s="38"/>
      <c r="H1170" s="37">
        <f t="shared" si="18"/>
        <v>9.048</v>
      </c>
      <c r="I1170" s="37">
        <v>9.0</v>
      </c>
      <c r="J1170" s="39">
        <v>45052.0</v>
      </c>
      <c r="K1170" s="40"/>
      <c r="L1170" s="41">
        <f>+K1170*H1170</f>
        <v>0.0</v>
      </c>
    </row>
    <row r="1171" spans="8:8" ht="18.0" customHeight="1">
      <c r="A1171" s="101" t="s">
        <v>349</v>
      </c>
      <c r="B1171" s="33" t="s">
        <v>2351</v>
      </c>
      <c r="C1171" s="40"/>
      <c r="D1171" s="35">
        <v>7.5910161516E12</v>
      </c>
      <c r="E1171" s="70" t="s">
        <v>2352</v>
      </c>
      <c r="F1171" s="37">
        <v>13.572</v>
      </c>
      <c r="G1171" s="38"/>
      <c r="H1171" s="37">
        <f t="shared" si="18"/>
        <v>13.572</v>
      </c>
      <c r="I1171" s="37">
        <v>7.0</v>
      </c>
      <c r="J1171" s="39">
        <v>45011.0</v>
      </c>
      <c r="K1171" s="40"/>
      <c r="L1171" s="41">
        <f>+K1171*H1171</f>
        <v>0.0</v>
      </c>
    </row>
    <row r="1172" spans="8:8" ht="18.0" customHeight="1">
      <c r="A1172" s="42" t="s">
        <v>16</v>
      </c>
      <c r="B1172" s="33" t="s">
        <v>2353</v>
      </c>
      <c r="C1172" s="40"/>
      <c r="D1172" s="35">
        <v>7.796285053468E12</v>
      </c>
      <c r="E1172" s="64" t="s">
        <v>2354</v>
      </c>
      <c r="F1172" s="37">
        <v>15.36</v>
      </c>
      <c r="G1172" s="38">
        <v>0.1</v>
      </c>
      <c r="H1172" s="37">
        <f t="shared" si="18"/>
        <v>13.824</v>
      </c>
      <c r="I1172" s="37">
        <v>36.0</v>
      </c>
      <c r="J1172" s="39">
        <v>45383.0</v>
      </c>
      <c r="K1172" s="40"/>
      <c r="L1172" s="41">
        <f>+K1172*H1172</f>
        <v>0.0</v>
      </c>
    </row>
    <row r="1173" spans="8:8" ht="18.0" customHeight="1">
      <c r="A1173" s="42" t="s">
        <v>16</v>
      </c>
      <c r="B1173" s="33" t="s">
        <v>2355</v>
      </c>
      <c r="C1173" s="40"/>
      <c r="D1173" s="67">
        <v>1.832884254274E12</v>
      </c>
      <c r="E1173" s="111" t="s">
        <v>2356</v>
      </c>
      <c r="F1173" s="37">
        <v>5.6</v>
      </c>
      <c r="G1173" s="38">
        <v>0.1</v>
      </c>
      <c r="H1173" s="37">
        <f t="shared" si="18"/>
        <v>5.039999999999999</v>
      </c>
      <c r="I1173" s="37">
        <v>19.0</v>
      </c>
      <c r="J1173" s="39">
        <v>45444.0</v>
      </c>
      <c r="K1173" s="40"/>
      <c r="L1173" s="41">
        <f>+K1173*H1173</f>
        <v>0.0</v>
      </c>
    </row>
    <row r="1174" spans="8:8" ht="18.0" customHeight="1">
      <c r="A1174" s="65" t="s">
        <v>70</v>
      </c>
      <c r="B1174" s="33" t="s">
        <v>2357</v>
      </c>
      <c r="C1174" s="40"/>
      <c r="D1174" s="35">
        <v>7.591196000149E12</v>
      </c>
      <c r="E1174" s="111" t="s">
        <v>2358</v>
      </c>
      <c r="F1174" s="37">
        <v>3.01</v>
      </c>
      <c r="G1174" s="38">
        <v>0.1</v>
      </c>
      <c r="H1174" s="37">
        <f t="shared" si="18"/>
        <v>2.7089999999999996</v>
      </c>
      <c r="I1174" s="37">
        <v>65.0</v>
      </c>
      <c r="J1174" s="39">
        <v>45773.0</v>
      </c>
      <c r="K1174" s="40"/>
      <c r="L1174" s="41">
        <f>+K1174*H1174</f>
        <v>0.0</v>
      </c>
    </row>
    <row r="1175" spans="8:8" ht="18.0" customHeight="1">
      <c r="A1175" s="98" t="s">
        <v>260</v>
      </c>
      <c r="B1175" s="33" t="s">
        <v>2359</v>
      </c>
      <c r="C1175" s="40"/>
      <c r="D1175" s="40"/>
      <c r="E1175" s="119" t="s">
        <v>2360</v>
      </c>
      <c r="F1175" s="37">
        <v>0.348</v>
      </c>
      <c r="G1175" s="38">
        <v>0.1</v>
      </c>
      <c r="H1175" s="37">
        <f t="shared" si="18"/>
        <v>0.3132</v>
      </c>
      <c r="I1175" s="37">
        <v>6.0</v>
      </c>
      <c r="J1175" s="39"/>
      <c r="K1175" s="40"/>
      <c r="L1175" s="41">
        <f>+K1175*H1175</f>
        <v>0.0</v>
      </c>
    </row>
    <row r="1176" spans="8:8" ht="18.0" customHeight="1">
      <c r="A1176" s="98" t="s">
        <v>260</v>
      </c>
      <c r="B1176" s="33" t="s">
        <v>2361</v>
      </c>
      <c r="C1176" s="40"/>
      <c r="D1176" s="35">
        <v>6.223004869075E12</v>
      </c>
      <c r="E1176" s="104" t="s">
        <v>2362</v>
      </c>
      <c r="F1176" s="37">
        <v>3.654</v>
      </c>
      <c r="G1176" s="38">
        <v>0.1</v>
      </c>
      <c r="H1176" s="37">
        <f t="shared" si="18"/>
        <v>3.2885999999999997</v>
      </c>
      <c r="I1176" s="37">
        <v>17.0</v>
      </c>
      <c r="J1176" s="39">
        <v>46478.0</v>
      </c>
      <c r="K1176" s="40"/>
      <c r="L1176" s="41">
        <f>+K1176*H1176</f>
        <v>0.0</v>
      </c>
    </row>
    <row r="1177" spans="8:8" ht="18.0" customHeight="1">
      <c r="A1177" s="98" t="s">
        <v>260</v>
      </c>
      <c r="B1177" s="33" t="s">
        <v>2363</v>
      </c>
      <c r="C1177" s="40"/>
      <c r="D1177" s="35">
        <v>6.224000549817E12</v>
      </c>
      <c r="E1177" s="85" t="s">
        <v>2364</v>
      </c>
      <c r="F1177" s="37">
        <v>3.654</v>
      </c>
      <c r="G1177" s="38">
        <v>0.1</v>
      </c>
      <c r="H1177" s="37">
        <f t="shared" si="18"/>
        <v>3.2885999999999997</v>
      </c>
      <c r="I1177" s="37">
        <v>14.0</v>
      </c>
      <c r="J1177" s="39">
        <v>46478.0</v>
      </c>
      <c r="K1177" s="40"/>
      <c r="L1177" s="41">
        <f>+K1177*H1177</f>
        <v>0.0</v>
      </c>
    </row>
    <row r="1178" spans="8:8" ht="18.0" customHeight="1">
      <c r="A1178" s="98" t="s">
        <v>260</v>
      </c>
      <c r="B1178" s="33" t="s">
        <v>2365</v>
      </c>
      <c r="C1178" s="40"/>
      <c r="D1178" s="35">
        <v>6.223003734008E12</v>
      </c>
      <c r="E1178" s="119" t="s">
        <v>2366</v>
      </c>
      <c r="F1178" s="37">
        <v>1.392</v>
      </c>
      <c r="G1178" s="38">
        <v>0.1</v>
      </c>
      <c r="H1178" s="37">
        <f t="shared" si="18"/>
        <v>1.2528</v>
      </c>
      <c r="I1178" s="37">
        <v>24.0</v>
      </c>
      <c r="J1178" s="39">
        <v>46478.0</v>
      </c>
      <c r="K1178" s="40"/>
      <c r="L1178" s="41">
        <f>+K1178*H1178</f>
        <v>0.0</v>
      </c>
    </row>
    <row r="1179" spans="8:8" ht="18.0" customHeight="1">
      <c r="A1179" s="98" t="s">
        <v>260</v>
      </c>
      <c r="B1179" s="33" t="s">
        <v>2367</v>
      </c>
      <c r="C1179" s="40"/>
      <c r="D1179" s="35">
        <v>6.223003734091E12</v>
      </c>
      <c r="E1179" s="88" t="s">
        <v>2368</v>
      </c>
      <c r="F1179" s="37">
        <v>1.276</v>
      </c>
      <c r="G1179" s="38">
        <v>0.1</v>
      </c>
      <c r="H1179" s="37">
        <f t="shared" si="18"/>
        <v>1.1484</v>
      </c>
      <c r="I1179" s="37">
        <v>5.0</v>
      </c>
      <c r="J1179" s="39">
        <v>46478.0</v>
      </c>
      <c r="K1179" s="40"/>
      <c r="L1179" s="41">
        <f>+K1179*H1179</f>
        <v>0.0</v>
      </c>
    </row>
    <row r="1180" spans="8:8" ht="18.0" customHeight="1">
      <c r="A1180" s="42" t="s">
        <v>16</v>
      </c>
      <c r="B1180" s="33" t="s">
        <v>2369</v>
      </c>
      <c r="C1180" s="40"/>
      <c r="D1180" s="35">
        <v>7.591619000671E12</v>
      </c>
      <c r="E1180" s="48" t="s">
        <v>2370</v>
      </c>
      <c r="F1180" s="37">
        <v>1.99</v>
      </c>
      <c r="G1180" s="38">
        <v>0.1</v>
      </c>
      <c r="H1180" s="37">
        <f t="shared" si="18"/>
        <v>1.791</v>
      </c>
      <c r="I1180" s="37">
        <v>31.0</v>
      </c>
      <c r="J1180" s="39">
        <v>45901.0</v>
      </c>
      <c r="K1180" s="40"/>
      <c r="L1180" s="41">
        <f>+K1180*H1180</f>
        <v>0.0</v>
      </c>
    </row>
    <row r="1181" spans="8:8" ht="18.0" customHeight="1">
      <c r="A1181" s="42" t="s">
        <v>16</v>
      </c>
      <c r="B1181" s="33" t="s">
        <v>2371</v>
      </c>
      <c r="C1181" s="40"/>
      <c r="D1181" s="35">
        <v>7.591955558232E12</v>
      </c>
      <c r="E1181" s="48" t="s">
        <v>2372</v>
      </c>
      <c r="F1181" s="37">
        <v>5.39</v>
      </c>
      <c r="G1181" s="38">
        <v>0.1</v>
      </c>
      <c r="H1181" s="37">
        <f t="shared" si="18"/>
        <v>4.851</v>
      </c>
      <c r="I1181" s="37">
        <v>43.0</v>
      </c>
      <c r="J1181" s="39">
        <v>45901.0</v>
      </c>
      <c r="K1181" s="40"/>
      <c r="L1181" s="41">
        <f>+K1181*H1181</f>
        <v>0.0</v>
      </c>
    </row>
    <row r="1182" spans="8:8" ht="18.0" customHeight="1">
      <c r="A1182" s="42" t="s">
        <v>16</v>
      </c>
      <c r="B1182" s="33" t="s">
        <v>2373</v>
      </c>
      <c r="C1182" s="40"/>
      <c r="D1182" s="35">
        <v>7.591619000688E12</v>
      </c>
      <c r="E1182" s="48" t="s">
        <v>2374</v>
      </c>
      <c r="F1182" s="37">
        <v>2.96</v>
      </c>
      <c r="G1182" s="38">
        <v>0.1</v>
      </c>
      <c r="H1182" s="37">
        <f t="shared" si="18"/>
        <v>2.664</v>
      </c>
      <c r="I1182" s="37">
        <v>37.0</v>
      </c>
      <c r="J1182" s="39">
        <v>45838.0</v>
      </c>
      <c r="K1182" s="40"/>
      <c r="L1182" s="41">
        <f>+K1182*H1182</f>
        <v>0.0</v>
      </c>
    </row>
    <row r="1183" spans="8:8" ht="18.0" customHeight="1">
      <c r="A1183" s="42" t="s">
        <v>16</v>
      </c>
      <c r="B1183" s="33" t="s">
        <v>2375</v>
      </c>
      <c r="C1183" s="40"/>
      <c r="D1183" s="35">
        <v>7.591619000893E12</v>
      </c>
      <c r="E1183" s="48" t="s">
        <v>2376</v>
      </c>
      <c r="F1183" s="37">
        <v>1.52</v>
      </c>
      <c r="G1183" s="38">
        <v>0.1</v>
      </c>
      <c r="H1183" s="37">
        <f t="shared" si="18"/>
        <v>1.368</v>
      </c>
      <c r="I1183" s="37">
        <v>24.0</v>
      </c>
      <c r="J1183" s="39">
        <v>45717.0</v>
      </c>
      <c r="K1183" s="40"/>
      <c r="L1183" s="41">
        <f>+K1183*H1183</f>
        <v>0.0</v>
      </c>
    </row>
    <row r="1184" spans="8:8" ht="18.0" customHeight="1">
      <c r="A1184" s="42" t="s">
        <v>16</v>
      </c>
      <c r="B1184" s="50" t="s">
        <v>2377</v>
      </c>
      <c r="C1184" s="40"/>
      <c r="D1184" s="35">
        <v>7.592432005508E12</v>
      </c>
      <c r="E1184" s="44" t="s">
        <v>2378</v>
      </c>
      <c r="F1184" s="37">
        <v>12.0</v>
      </c>
      <c r="G1184" s="38">
        <v>0.1</v>
      </c>
      <c r="H1184" s="37">
        <f t="shared" si="18"/>
        <v>10.8</v>
      </c>
      <c r="I1184" s="37">
        <v>20.0</v>
      </c>
      <c r="J1184" s="39">
        <v>45689.0</v>
      </c>
      <c r="K1184" s="40"/>
      <c r="L1184" s="41">
        <f>+K1184*H1184</f>
        <v>0.0</v>
      </c>
    </row>
    <row r="1185" spans="8:8" ht="18.0" customHeight="1">
      <c r="A1185" s="42" t="s">
        <v>16</v>
      </c>
      <c r="B1185" s="50" t="s">
        <v>2379</v>
      </c>
      <c r="C1185" s="40"/>
      <c r="D1185" s="35">
        <v>7.592432005515E12</v>
      </c>
      <c r="E1185" s="44" t="s">
        <v>2380</v>
      </c>
      <c r="F1185" s="37">
        <v>15.34</v>
      </c>
      <c r="G1185" s="38">
        <v>0.1</v>
      </c>
      <c r="H1185" s="37">
        <f t="shared" si="18"/>
        <v>13.806</v>
      </c>
      <c r="I1185" s="37">
        <v>4.0</v>
      </c>
      <c r="J1185" s="39">
        <v>45689.0</v>
      </c>
      <c r="K1185" s="40"/>
      <c r="L1185" s="41">
        <f>+K1185*H1185</f>
        <v>0.0</v>
      </c>
    </row>
    <row r="1186" spans="8:8" ht="18.0" customHeight="1">
      <c r="A1186" s="98" t="s">
        <v>260</v>
      </c>
      <c r="B1186" s="33" t="s">
        <v>2381</v>
      </c>
      <c r="C1186" s="40"/>
      <c r="D1186" s="35">
        <v>7.594001562245E12</v>
      </c>
      <c r="E1186" s="59" t="s">
        <v>2382</v>
      </c>
      <c r="F1186" s="37">
        <v>15.428</v>
      </c>
      <c r="G1186" s="38">
        <v>0.1</v>
      </c>
      <c r="H1186" s="37">
        <f t="shared" si="18"/>
        <v>13.885200000000001</v>
      </c>
      <c r="I1186" s="37">
        <v>33.0</v>
      </c>
      <c r="J1186" s="39">
        <v>45042.0</v>
      </c>
      <c r="K1186" s="40"/>
      <c r="L1186" s="41">
        <f>+K1186*H1186</f>
        <v>0.0</v>
      </c>
    </row>
    <row r="1187" spans="8:8" ht="18.0" customHeight="1">
      <c r="A1187" s="42" t="s">
        <v>16</v>
      </c>
      <c r="B1187" s="33" t="s">
        <v>2383</v>
      </c>
      <c r="C1187" s="40"/>
      <c r="D1187" s="35">
        <v>7.592803001603E12</v>
      </c>
      <c r="E1187" s="86" t="s">
        <v>2384</v>
      </c>
      <c r="F1187" s="37">
        <v>2.6</v>
      </c>
      <c r="G1187" s="38">
        <v>0.1</v>
      </c>
      <c r="H1187" s="37">
        <f t="shared" si="18"/>
        <v>2.34</v>
      </c>
      <c r="I1187" s="37">
        <v>4.0</v>
      </c>
      <c r="J1187" s="39">
        <v>45868.0</v>
      </c>
      <c r="K1187" s="40"/>
      <c r="L1187" s="41">
        <f>+K1187*H1187</f>
        <v>0.0</v>
      </c>
    </row>
    <row r="1188" spans="8:8" ht="18.0" customHeight="1">
      <c r="A1188" s="42" t="s">
        <v>16</v>
      </c>
      <c r="B1188" s="33" t="s">
        <v>2385</v>
      </c>
      <c r="C1188" s="40"/>
      <c r="D1188" s="35">
        <v>8.904187843714E12</v>
      </c>
      <c r="E1188" s="88" t="s">
        <v>2386</v>
      </c>
      <c r="F1188" s="37">
        <v>10.9</v>
      </c>
      <c r="G1188" s="38">
        <v>0.1</v>
      </c>
      <c r="H1188" s="37">
        <f t="shared" si="18"/>
        <v>9.81</v>
      </c>
      <c r="I1188" s="37">
        <v>21.0</v>
      </c>
      <c r="J1188" s="39">
        <v>45688.0</v>
      </c>
      <c r="K1188" s="40"/>
      <c r="L1188" s="41">
        <f>+K1188*H1188</f>
        <v>0.0</v>
      </c>
    </row>
    <row r="1189" spans="8:8" ht="18.0" customHeight="1">
      <c r="A1189" s="42" t="s">
        <v>16</v>
      </c>
      <c r="B1189" s="33" t="s">
        <v>2387</v>
      </c>
      <c r="C1189" s="40"/>
      <c r="D1189" s="35">
        <v>8.904187843707E12</v>
      </c>
      <c r="E1189" s="70" t="s">
        <v>2388</v>
      </c>
      <c r="F1189" s="37">
        <v>7.9</v>
      </c>
      <c r="G1189" s="38">
        <v>0.1</v>
      </c>
      <c r="H1189" s="37">
        <f t="shared" si="18"/>
        <v>7.11</v>
      </c>
      <c r="I1189" s="37">
        <v>21.0</v>
      </c>
      <c r="J1189" s="39">
        <v>45688.0</v>
      </c>
      <c r="K1189" s="40"/>
      <c r="L1189" s="41">
        <f>+K1189*H1189</f>
        <v>0.0</v>
      </c>
    </row>
    <row r="1190" spans="8:8" ht="18.0" customHeight="1">
      <c r="A1190" s="42" t="s">
        <v>16</v>
      </c>
      <c r="B1190" s="33" t="s">
        <v>2389</v>
      </c>
      <c r="C1190" s="40"/>
      <c r="D1190" s="35">
        <v>7.708908625549E12</v>
      </c>
      <c r="E1190" s="79" t="s">
        <v>2390</v>
      </c>
      <c r="F1190" s="37">
        <v>13.2</v>
      </c>
      <c r="G1190" s="38">
        <v>0.1</v>
      </c>
      <c r="H1190" s="37">
        <f t="shared" si="18"/>
        <v>11.879999999999999</v>
      </c>
      <c r="I1190" s="37">
        <v>51.0</v>
      </c>
      <c r="J1190" s="39">
        <v>45689.0</v>
      </c>
      <c r="K1190" s="40"/>
      <c r="L1190" s="41">
        <f>+K1190*H1190</f>
        <v>0.0</v>
      </c>
    </row>
    <row r="1191" spans="8:8" ht="18.0" customHeight="1">
      <c r="A1191" s="42" t="s">
        <v>16</v>
      </c>
      <c r="B1191" s="33" t="s">
        <v>2391</v>
      </c>
      <c r="C1191" s="40"/>
      <c r="D1191" s="35">
        <v>7.592454138857E12</v>
      </c>
      <c r="E1191" s="45" t="s">
        <v>2392</v>
      </c>
      <c r="F1191" s="37">
        <v>2.8</v>
      </c>
      <c r="G1191" s="38">
        <v>0.1</v>
      </c>
      <c r="H1191" s="37">
        <f t="shared" si="18"/>
        <v>2.5199999999999996</v>
      </c>
      <c r="I1191" s="37">
        <v>74.0</v>
      </c>
      <c r="J1191" s="39">
        <v>45906.0</v>
      </c>
      <c r="K1191" s="40"/>
      <c r="L1191" s="41">
        <f>+K1191*H1191</f>
        <v>0.0</v>
      </c>
    </row>
    <row r="1192" spans="8:8" ht="18.0" customHeight="1">
      <c r="A1192" s="32" t="s">
        <v>22</v>
      </c>
      <c r="B1192" s="33" t="s">
        <v>2393</v>
      </c>
      <c r="C1192" s="40"/>
      <c r="D1192" s="35">
        <v>7.59280300398E12</v>
      </c>
      <c r="E1192" s="43" t="s">
        <v>2394</v>
      </c>
      <c r="F1192" s="37">
        <v>7.9</v>
      </c>
      <c r="G1192" s="38">
        <v>0.1</v>
      </c>
      <c r="H1192" s="37">
        <f t="shared" si="18"/>
        <v>7.11</v>
      </c>
      <c r="I1192" s="37">
        <v>34.0</v>
      </c>
      <c r="J1192" s="39">
        <v>45747.0</v>
      </c>
      <c r="K1192" s="40"/>
      <c r="L1192" s="41">
        <f>+K1192*H1192</f>
        <v>0.0</v>
      </c>
    </row>
    <row r="1193" spans="8:8" ht="18.0" customHeight="1">
      <c r="A1193" s="42" t="s">
        <v>16</v>
      </c>
      <c r="B1193" s="50" t="s">
        <v>2395</v>
      </c>
      <c r="C1193" s="40"/>
      <c r="D1193" s="35">
        <v>7.591243810868E12</v>
      </c>
      <c r="E1193" s="51" t="s">
        <v>2396</v>
      </c>
      <c r="F1193" s="37">
        <v>2.8</v>
      </c>
      <c r="G1193" s="38">
        <v>0.1</v>
      </c>
      <c r="H1193" s="37">
        <f t="shared" si="18"/>
        <v>2.5199999999999996</v>
      </c>
      <c r="I1193" s="37">
        <v>12.0</v>
      </c>
      <c r="J1193" s="39">
        <v>45503.0</v>
      </c>
      <c r="K1193" s="40"/>
      <c r="L1193" s="41">
        <f>+K1193*H1193</f>
        <v>0.0</v>
      </c>
    </row>
    <row r="1194" spans="8:8" ht="18.0" customHeight="1">
      <c r="A1194" s="42" t="s">
        <v>16</v>
      </c>
      <c r="B1194" s="33" t="s">
        <v>2397</v>
      </c>
      <c r="C1194" s="40"/>
      <c r="D1194" s="35">
        <v>7.594000490303E12</v>
      </c>
      <c r="E1194" s="49" t="s">
        <v>2398</v>
      </c>
      <c r="F1194" s="37">
        <v>10.06</v>
      </c>
      <c r="G1194" s="38">
        <v>0.1</v>
      </c>
      <c r="H1194" s="37">
        <f t="shared" si="18"/>
        <v>9.054</v>
      </c>
      <c r="I1194" s="37">
        <v>6.0</v>
      </c>
      <c r="J1194" s="39">
        <v>45352.0</v>
      </c>
      <c r="K1194" s="40"/>
      <c r="L1194" s="41">
        <f>+K1194*H1194</f>
        <v>0.0</v>
      </c>
    </row>
    <row r="1195" spans="8:8" ht="18.0" customHeight="1">
      <c r="A1195" s="42" t="s">
        <v>16</v>
      </c>
      <c r="B1195" s="33" t="s">
        <v>2399</v>
      </c>
      <c r="C1195" s="40"/>
      <c r="D1195" s="35">
        <v>8.904250520917E12</v>
      </c>
      <c r="E1195" s="75" t="s">
        <v>2400</v>
      </c>
      <c r="F1195" s="37">
        <v>6.35</v>
      </c>
      <c r="G1195" s="38">
        <v>0.1</v>
      </c>
      <c r="H1195" s="37">
        <f t="shared" si="18"/>
        <v>5.715</v>
      </c>
      <c r="I1195" s="37">
        <v>110.0</v>
      </c>
      <c r="J1195" s="39">
        <v>45536.0</v>
      </c>
      <c r="K1195" s="40"/>
      <c r="L1195" s="41">
        <f>+K1195*H1195</f>
        <v>0.0</v>
      </c>
    </row>
    <row r="1196" spans="8:8" ht="18.0" customHeight="1">
      <c r="A1196" s="42" t="s">
        <v>16</v>
      </c>
      <c r="B1196" s="33" t="s">
        <v>2401</v>
      </c>
      <c r="C1196" s="40"/>
      <c r="D1196" s="35">
        <v>7.401078900026E12</v>
      </c>
      <c r="E1196" s="97" t="s">
        <v>2402</v>
      </c>
      <c r="F1196" s="37">
        <v>7.48</v>
      </c>
      <c r="G1196" s="38">
        <v>0.1</v>
      </c>
      <c r="H1196" s="37">
        <f t="shared" si="18"/>
        <v>6.732</v>
      </c>
      <c r="I1196" s="37">
        <v>4.0</v>
      </c>
      <c r="J1196" s="39">
        <v>45352.0</v>
      </c>
      <c r="K1196" s="40"/>
      <c r="L1196" s="41">
        <f>+K1196*H1196</f>
        <v>0.0</v>
      </c>
    </row>
    <row r="1197" spans="8:8" ht="18.0" customHeight="1">
      <c r="A1197" s="42" t="s">
        <v>16</v>
      </c>
      <c r="B1197" s="50" t="s">
        <v>2403</v>
      </c>
      <c r="C1197" s="40"/>
      <c r="D1197" s="35">
        <v>7.593090002311E12</v>
      </c>
      <c r="E1197" s="43" t="s">
        <v>2404</v>
      </c>
      <c r="F1197" s="37">
        <v>3.3</v>
      </c>
      <c r="G1197" s="38">
        <v>0.1</v>
      </c>
      <c r="H1197" s="37">
        <f t="shared" si="18"/>
        <v>2.9699999999999998</v>
      </c>
      <c r="I1197" s="37">
        <v>19.0</v>
      </c>
      <c r="J1197" s="39">
        <v>45260.0</v>
      </c>
      <c r="K1197" s="40"/>
      <c r="L1197" s="41">
        <f>+K1197*H1197</f>
        <v>0.0</v>
      </c>
    </row>
    <row r="1198" spans="8:8" ht="18.0" customHeight="1">
      <c r="A1198" s="42" t="s">
        <v>16</v>
      </c>
      <c r="B1198" s="33" t="s">
        <v>2405</v>
      </c>
      <c r="C1198" s="40"/>
      <c r="D1198" s="35">
        <v>7.59309000168E12</v>
      </c>
      <c r="E1198" s="90" t="s">
        <v>2406</v>
      </c>
      <c r="F1198" s="37">
        <v>6.4</v>
      </c>
      <c r="G1198" s="38">
        <v>0.1</v>
      </c>
      <c r="H1198" s="37">
        <f t="shared" si="18"/>
        <v>5.760000000000001</v>
      </c>
      <c r="I1198" s="37">
        <v>34.0</v>
      </c>
      <c r="J1198" s="39">
        <v>45260.0</v>
      </c>
      <c r="K1198" s="40"/>
      <c r="L1198" s="41">
        <f>+K1198*H1198</f>
        <v>0.0</v>
      </c>
    </row>
    <row r="1199" spans="8:8" ht="18.0" customHeight="1">
      <c r="A1199" s="42" t="s">
        <v>16</v>
      </c>
      <c r="B1199" s="50" t="s">
        <v>2409</v>
      </c>
      <c r="C1199" s="40"/>
      <c r="D1199" s="35">
        <v>7.592432900292E12</v>
      </c>
      <c r="E1199" s="49" t="s">
        <v>2410</v>
      </c>
      <c r="F1199" s="37">
        <v>3.32</v>
      </c>
      <c r="G1199" s="38">
        <v>0.1</v>
      </c>
      <c r="H1199" s="37">
        <f t="shared" si="18"/>
        <v>2.988</v>
      </c>
      <c r="I1199" s="37">
        <v>212.0</v>
      </c>
      <c r="J1199" s="39">
        <v>45323.0</v>
      </c>
      <c r="K1199" s="40"/>
      <c r="L1199" s="41">
        <f>+K1199*H1199</f>
        <v>0.0</v>
      </c>
    </row>
    <row r="1200" spans="8:8" ht="18.0" customHeight="1">
      <c r="A1200" s="42" t="s">
        <v>16</v>
      </c>
      <c r="B1200" s="33" t="s">
        <v>2407</v>
      </c>
      <c r="C1200" s="40"/>
      <c r="D1200" s="35">
        <v>7.592432900308E12</v>
      </c>
      <c r="E1200" s="64" t="s">
        <v>2408</v>
      </c>
      <c r="F1200" s="37">
        <v>3.32</v>
      </c>
      <c r="G1200" s="38">
        <v>0.1</v>
      </c>
      <c r="H1200" s="37">
        <f t="shared" si="18"/>
        <v>2.988</v>
      </c>
      <c r="I1200" s="37">
        <v>200.0</v>
      </c>
      <c r="J1200" s="39">
        <v>45323.0</v>
      </c>
      <c r="K1200" s="40"/>
      <c r="L1200" s="41">
        <f>+K1200*H1200</f>
        <v>0.0</v>
      </c>
    </row>
    <row r="1201" spans="8:8" ht="18.0" customHeight="1">
      <c r="A1201" s="42" t="s">
        <v>16</v>
      </c>
      <c r="B1201" s="33" t="s">
        <v>2411</v>
      </c>
      <c r="C1201" s="40"/>
      <c r="D1201" s="35">
        <v>7.592432900315E12</v>
      </c>
      <c r="E1201" s="61" t="s">
        <v>2412</v>
      </c>
      <c r="F1201" s="37">
        <v>4.59</v>
      </c>
      <c r="G1201" s="38">
        <v>0.1</v>
      </c>
      <c r="H1201" s="37">
        <f t="shared" si="18"/>
        <v>4.131</v>
      </c>
      <c r="I1201" s="37">
        <v>112.0</v>
      </c>
      <c r="J1201" s="39">
        <v>45323.0</v>
      </c>
      <c r="K1201" s="40"/>
      <c r="L1201" s="41">
        <f>+K1201*H1201</f>
        <v>0.0</v>
      </c>
    </row>
    <row r="1202" spans="8:8" ht="18.0" customHeight="1">
      <c r="A1202" s="42" t="s">
        <v>16</v>
      </c>
      <c r="B1202" s="33" t="s">
        <v>2413</v>
      </c>
      <c r="C1202" s="34" t="s">
        <v>24</v>
      </c>
      <c r="D1202" s="35">
        <v>7.59280613311E12</v>
      </c>
      <c r="E1202" s="44" t="s">
        <v>2414</v>
      </c>
      <c r="F1202" s="37">
        <v>2.75</v>
      </c>
      <c r="G1202" s="38">
        <v>0.1</v>
      </c>
      <c r="H1202" s="37">
        <f t="shared" si="18"/>
        <v>2.475</v>
      </c>
      <c r="I1202" s="37">
        <v>96.0</v>
      </c>
      <c r="J1202" s="39">
        <v>45382.0</v>
      </c>
      <c r="K1202" s="40"/>
      <c r="L1202" s="41">
        <f>+K1202*H1202</f>
        <v>0.0</v>
      </c>
    </row>
    <row r="1203" spans="8:8" ht="18.0" customHeight="1">
      <c r="A1203" s="84" t="s">
        <v>151</v>
      </c>
      <c r="B1203" s="33" t="s">
        <v>2415</v>
      </c>
      <c r="C1203" s="34" t="s">
        <v>24</v>
      </c>
      <c r="D1203" s="35">
        <v>7.592806112047E12</v>
      </c>
      <c r="E1203" s="81" t="s">
        <v>2416</v>
      </c>
      <c r="F1203" s="37">
        <v>2.06</v>
      </c>
      <c r="G1203" s="38">
        <v>0.1</v>
      </c>
      <c r="H1203" s="37">
        <f t="shared" si="18"/>
        <v>1.854</v>
      </c>
      <c r="I1203" s="37">
        <v>138.0</v>
      </c>
      <c r="J1203" s="39">
        <v>45747.0</v>
      </c>
      <c r="K1203" s="40"/>
      <c r="L1203" s="41">
        <f>+K1203*H1203</f>
        <v>0.0</v>
      </c>
    </row>
    <row r="1204" spans="8:8" ht="18.0" customHeight="1">
      <c r="A1204" s="42" t="s">
        <v>16</v>
      </c>
      <c r="B1204" s="33" t="s">
        <v>2417</v>
      </c>
      <c r="C1204" s="40"/>
      <c r="D1204" s="35">
        <v>7.501125177569E12</v>
      </c>
      <c r="E1204" s="86" t="s">
        <v>2418</v>
      </c>
      <c r="F1204" s="37">
        <v>5.2</v>
      </c>
      <c r="G1204" s="38">
        <v>0.1</v>
      </c>
      <c r="H1204" s="37">
        <f t="shared" si="18"/>
        <v>4.68</v>
      </c>
      <c r="I1204" s="37">
        <v>100.0</v>
      </c>
      <c r="J1204" s="39">
        <v>45077.0</v>
      </c>
      <c r="K1204" s="40"/>
      <c r="L1204" s="41">
        <f>+K1204*H1204</f>
        <v>0.0</v>
      </c>
    </row>
    <row r="1205" spans="8:8" ht="18.0" customHeight="1">
      <c r="A1205" s="42" t="s">
        <v>16</v>
      </c>
      <c r="B1205" s="33" t="s">
        <v>2419</v>
      </c>
      <c r="C1205" s="40"/>
      <c r="D1205" s="35">
        <v>7.598252000204E12</v>
      </c>
      <c r="E1205" s="49" t="s">
        <v>2420</v>
      </c>
      <c r="F1205" s="37">
        <v>7.0</v>
      </c>
      <c r="G1205" s="38">
        <v>0.1</v>
      </c>
      <c r="H1205" s="37">
        <f t="shared" si="18"/>
        <v>6.3</v>
      </c>
      <c r="I1205" s="37">
        <v>21.0</v>
      </c>
      <c r="J1205" s="39">
        <v>45595.0</v>
      </c>
      <c r="K1205" s="40"/>
      <c r="L1205" s="41">
        <f>+K1205*H1205</f>
        <v>0.0</v>
      </c>
    </row>
    <row r="1206" spans="8:8" ht="18.0" customHeight="1">
      <c r="A1206" s="42" t="s">
        <v>16</v>
      </c>
      <c r="B1206" s="33" t="s">
        <v>2421</v>
      </c>
      <c r="C1206" s="40"/>
      <c r="D1206" s="35">
        <v>7.703153039646E12</v>
      </c>
      <c r="E1206" s="61" t="s">
        <v>2422</v>
      </c>
      <c r="F1206" s="37">
        <v>3.75</v>
      </c>
      <c r="G1206" s="38">
        <v>0.1</v>
      </c>
      <c r="H1206" s="37">
        <f t="shared" si="18"/>
        <v>3.375</v>
      </c>
      <c r="I1206" s="37">
        <v>2.0</v>
      </c>
      <c r="J1206" s="39">
        <v>45078.0</v>
      </c>
      <c r="K1206" s="40"/>
      <c r="L1206" s="41">
        <f>+K1206*H1206</f>
        <v>0.0</v>
      </c>
    </row>
    <row r="1207" spans="8:8" ht="18.0" customHeight="1">
      <c r="A1207" s="42" t="s">
        <v>16</v>
      </c>
      <c r="B1207" s="33" t="s">
        <v>2423</v>
      </c>
      <c r="C1207" s="40"/>
      <c r="D1207" s="35">
        <v>7.703153033156E12</v>
      </c>
      <c r="E1207" s="45" t="s">
        <v>2424</v>
      </c>
      <c r="F1207" s="37">
        <v>3.75</v>
      </c>
      <c r="G1207" s="38">
        <v>0.1</v>
      </c>
      <c r="H1207" s="37">
        <f t="shared" si="18"/>
        <v>3.375</v>
      </c>
      <c r="I1207" s="37">
        <v>15.0</v>
      </c>
      <c r="J1207" s="39">
        <v>45170.0</v>
      </c>
      <c r="K1207" s="40"/>
      <c r="L1207" s="41">
        <f>+K1207*H1207</f>
        <v>0.0</v>
      </c>
    </row>
    <row r="1208" spans="8:8" ht="18.0" customHeight="1">
      <c r="A1208" s="42" t="s">
        <v>16</v>
      </c>
      <c r="B1208" s="33" t="s">
        <v>2425</v>
      </c>
      <c r="C1208" s="40"/>
      <c r="D1208" s="35">
        <v>7.591519000306E12</v>
      </c>
      <c r="E1208" s="77" t="s">
        <v>2426</v>
      </c>
      <c r="F1208" s="37">
        <v>4.88</v>
      </c>
      <c r="G1208" s="38">
        <v>0.1</v>
      </c>
      <c r="H1208" s="37">
        <f t="shared" si="18"/>
        <v>4.3919999999999995</v>
      </c>
      <c r="I1208" s="37">
        <v>78.0</v>
      </c>
      <c r="J1208" s="39">
        <v>45839.0</v>
      </c>
      <c r="K1208" s="40"/>
      <c r="L1208" s="41">
        <f>+K1208*H1208</f>
        <v>0.0</v>
      </c>
    </row>
    <row r="1209" spans="8:8" ht="18.0" customHeight="1">
      <c r="A1209" s="42" t="s">
        <v>16</v>
      </c>
      <c r="B1209" s="33" t="s">
        <v>2427</v>
      </c>
      <c r="C1209" s="40"/>
      <c r="D1209" s="35">
        <v>7.591519008203E12</v>
      </c>
      <c r="E1209" s="77" t="s">
        <v>2428</v>
      </c>
      <c r="F1209" s="37">
        <v>11.71</v>
      </c>
      <c r="G1209" s="38">
        <v>0.1</v>
      </c>
      <c r="H1209" s="37">
        <f t="shared" si="18"/>
        <v>10.539000000000001</v>
      </c>
      <c r="I1209" s="37">
        <v>51.0</v>
      </c>
      <c r="J1209" s="39">
        <v>45870.0</v>
      </c>
      <c r="K1209" s="40"/>
      <c r="L1209" s="41">
        <f>+K1209*H1209</f>
        <v>0.0</v>
      </c>
    </row>
    <row r="1210" spans="8:8" ht="18.0" customHeight="1">
      <c r="A1210" s="42" t="s">
        <v>16</v>
      </c>
      <c r="B1210" s="33" t="s">
        <v>2429</v>
      </c>
      <c r="C1210" s="40"/>
      <c r="D1210" s="35">
        <v>7.468191030207E12</v>
      </c>
      <c r="E1210" s="68" t="s">
        <v>2430</v>
      </c>
      <c r="F1210" s="37">
        <v>19.5</v>
      </c>
      <c r="G1210" s="38">
        <v>0.1</v>
      </c>
      <c r="H1210" s="37">
        <f t="shared" si="18"/>
        <v>17.55</v>
      </c>
      <c r="I1210" s="37">
        <v>3.0</v>
      </c>
      <c r="J1210" s="39">
        <v>45076.0</v>
      </c>
      <c r="K1210" s="40"/>
      <c r="L1210" s="41">
        <f>+K1210*H1210</f>
        <v>0.0</v>
      </c>
    </row>
    <row r="1211" spans="8:8" ht="18.0" customHeight="1">
      <c r="A1211" s="42" t="s">
        <v>16</v>
      </c>
      <c r="B1211" s="33" t="s">
        <v>2431</v>
      </c>
      <c r="C1211" s="40"/>
      <c r="D1211" s="67">
        <v>1.8906047594177E13</v>
      </c>
      <c r="E1211" s="61" t="s">
        <v>2432</v>
      </c>
      <c r="F1211" s="37">
        <v>16.0</v>
      </c>
      <c r="G1211" s="38">
        <v>0.1</v>
      </c>
      <c r="H1211" s="37">
        <f t="shared" si="18"/>
        <v>14.4</v>
      </c>
      <c r="I1211" s="37">
        <v>25.0</v>
      </c>
      <c r="J1211" s="39">
        <v>45597.0</v>
      </c>
      <c r="K1211" s="40"/>
      <c r="L1211" s="41">
        <f>+K1211*H1211</f>
        <v>0.0</v>
      </c>
    </row>
    <row r="1212" spans="8:8" ht="18.0" customHeight="1">
      <c r="A1212" s="42" t="s">
        <v>16</v>
      </c>
      <c r="B1212" s="50" t="s">
        <v>2433</v>
      </c>
      <c r="C1212" s="40"/>
      <c r="D1212" s="35">
        <v>7.591519008197E12</v>
      </c>
      <c r="E1212" s="80" t="s">
        <v>2434</v>
      </c>
      <c r="F1212" s="37">
        <v>4.52</v>
      </c>
      <c r="G1212" s="38">
        <v>0.1</v>
      </c>
      <c r="H1212" s="37">
        <f t="shared" si="18"/>
        <v>4.068</v>
      </c>
      <c r="I1212" s="37">
        <v>41.0</v>
      </c>
      <c r="J1212" s="39">
        <v>45839.0</v>
      </c>
      <c r="K1212" s="40"/>
      <c r="L1212" s="41">
        <f>+K1212*H1212</f>
        <v>0.0</v>
      </c>
    </row>
    <row r="1213" spans="8:8" ht="18.0" customHeight="1">
      <c r="A1213" s="42" t="s">
        <v>16</v>
      </c>
      <c r="B1213" s="33" t="s">
        <v>2435</v>
      </c>
      <c r="C1213" s="40"/>
      <c r="D1213" s="35">
        <v>8.906112611535E12</v>
      </c>
      <c r="E1213" s="80" t="s">
        <v>2436</v>
      </c>
      <c r="F1213" s="37">
        <v>3.7</v>
      </c>
      <c r="G1213" s="38">
        <v>0.1</v>
      </c>
      <c r="H1213" s="37">
        <f t="shared" si="18"/>
        <v>3.33</v>
      </c>
      <c r="I1213" s="37">
        <v>29.0</v>
      </c>
      <c r="J1213" s="39">
        <v>45626.0</v>
      </c>
      <c r="K1213" s="40"/>
      <c r="L1213" s="41">
        <f>+K1213*H1213</f>
        <v>0.0</v>
      </c>
    </row>
    <row r="1214" spans="8:8" ht="18.0" customHeight="1">
      <c r="A1214" s="42" t="s">
        <v>16</v>
      </c>
      <c r="B1214" s="33" t="s">
        <v>2437</v>
      </c>
      <c r="C1214" s="40"/>
      <c r="D1214" s="35">
        <v>8.699525162571E12</v>
      </c>
      <c r="E1214" s="49" t="s">
        <v>2438</v>
      </c>
      <c r="F1214" s="37">
        <v>3.2</v>
      </c>
      <c r="G1214" s="38">
        <v>0.1</v>
      </c>
      <c r="H1214" s="37">
        <f t="shared" si="18"/>
        <v>2.8800000000000003</v>
      </c>
      <c r="I1214" s="37">
        <v>47.0</v>
      </c>
      <c r="J1214" s="39">
        <v>46054.0</v>
      </c>
      <c r="K1214" s="40"/>
      <c r="L1214" s="41">
        <f>+K1214*H1214</f>
        <v>0.0</v>
      </c>
    </row>
    <row r="1215" spans="8:8" ht="18.0" customHeight="1">
      <c r="A1215" s="42" t="s">
        <v>16</v>
      </c>
      <c r="B1215" s="33" t="s">
        <v>2439</v>
      </c>
      <c r="C1215" s="40"/>
      <c r="D1215" s="35">
        <v>8.699525092717E12</v>
      </c>
      <c r="E1215" s="68" t="s">
        <v>2440</v>
      </c>
      <c r="F1215" s="37">
        <v>6.8</v>
      </c>
      <c r="G1215" s="38">
        <v>0.1</v>
      </c>
      <c r="H1215" s="37">
        <f t="shared" si="18"/>
        <v>6.12</v>
      </c>
      <c r="I1215" s="37">
        <v>46.0</v>
      </c>
      <c r="J1215" s="39">
        <v>45170.0</v>
      </c>
      <c r="K1215" s="40"/>
      <c r="L1215" s="41">
        <f>+K1215*H1215</f>
        <v>0.0</v>
      </c>
    </row>
    <row r="1216" spans="8:8" ht="18.0" customHeight="1">
      <c r="A1216" s="42" t="s">
        <v>16</v>
      </c>
      <c r="B1216" s="33" t="s">
        <v>2441</v>
      </c>
      <c r="C1216" s="40"/>
      <c r="D1216" s="35">
        <v>8.699525019769E12</v>
      </c>
      <c r="E1216" s="46" t="s">
        <v>2442</v>
      </c>
      <c r="F1216" s="37">
        <v>13.4</v>
      </c>
      <c r="G1216" s="38">
        <v>0.1</v>
      </c>
      <c r="H1216" s="37">
        <f t="shared" si="18"/>
        <v>12.06</v>
      </c>
      <c r="I1216" s="37">
        <v>33.0</v>
      </c>
      <c r="J1216" s="39">
        <v>45290.0</v>
      </c>
      <c r="K1216" s="40"/>
      <c r="L1216" s="41">
        <f>+K1216*H1216</f>
        <v>0.0</v>
      </c>
    </row>
    <row r="1217" spans="8:8" ht="18.0" customHeight="1">
      <c r="A1217" s="32" t="s">
        <v>22</v>
      </c>
      <c r="B1217" s="33" t="s">
        <v>2443</v>
      </c>
      <c r="C1217" s="40"/>
      <c r="D1217" s="35">
        <v>7.591309010416E12</v>
      </c>
      <c r="E1217" s="79" t="s">
        <v>2444</v>
      </c>
      <c r="F1217" s="37">
        <v>3.24</v>
      </c>
      <c r="G1217" s="38">
        <v>0.1</v>
      </c>
      <c r="H1217" s="37">
        <f t="shared" si="18"/>
        <v>2.9160000000000004</v>
      </c>
      <c r="I1217" s="37">
        <v>153.0</v>
      </c>
      <c r="J1217" s="39">
        <v>45536.0</v>
      </c>
      <c r="K1217" s="40"/>
      <c r="L1217" s="41">
        <f>+K1217*H1217</f>
        <v>0.0</v>
      </c>
    </row>
    <row r="1218" spans="8:8" ht="18.0" customHeight="1">
      <c r="A1218" s="32" t="s">
        <v>22</v>
      </c>
      <c r="B1218" s="50" t="s">
        <v>2445</v>
      </c>
      <c r="C1218" s="40"/>
      <c r="D1218" s="35">
        <v>7.591309001049E12</v>
      </c>
      <c r="E1218" s="70" t="s">
        <v>2446</v>
      </c>
      <c r="F1218" s="37">
        <v>2.4476</v>
      </c>
      <c r="G1218" s="38">
        <v>0.1</v>
      </c>
      <c r="H1218" s="37">
        <f t="shared" si="18"/>
        <v>2.20284</v>
      </c>
      <c r="I1218" s="37">
        <v>86.0</v>
      </c>
      <c r="J1218" s="39">
        <v>45839.0</v>
      </c>
      <c r="K1218" s="40"/>
      <c r="L1218" s="41">
        <f>+K1218*H1218</f>
        <v>0.0</v>
      </c>
    </row>
    <row r="1219" spans="8:8" ht="18.0" customHeight="1">
      <c r="A1219" s="32" t="s">
        <v>22</v>
      </c>
      <c r="B1219" s="33" t="s">
        <v>2447</v>
      </c>
      <c r="C1219" s="40"/>
      <c r="D1219" s="35">
        <v>7.591309002206E12</v>
      </c>
      <c r="E1219" s="51" t="s">
        <v>2448</v>
      </c>
      <c r="F1219" s="37">
        <v>2.668</v>
      </c>
      <c r="G1219" s="38">
        <v>0.1</v>
      </c>
      <c r="H1219" s="37">
        <f t="shared" si="18"/>
        <v>2.4012000000000002</v>
      </c>
      <c r="I1219" s="37">
        <v>7.0</v>
      </c>
      <c r="J1219" s="39">
        <v>45717.0</v>
      </c>
      <c r="K1219" s="40"/>
      <c r="L1219" s="41">
        <f>+K1219*H1219</f>
        <v>0.0</v>
      </c>
    </row>
    <row r="1220" spans="8:8" ht="18.0" customHeight="1">
      <c r="A1220" s="42" t="s">
        <v>16</v>
      </c>
      <c r="B1220" s="33" t="s">
        <v>2449</v>
      </c>
      <c r="C1220" s="40"/>
      <c r="D1220" s="35">
        <v>7.591619517605E12</v>
      </c>
      <c r="E1220" s="43" t="s">
        <v>2450</v>
      </c>
      <c r="F1220" s="37">
        <v>4.87</v>
      </c>
      <c r="G1220" s="38">
        <v>0.1</v>
      </c>
      <c r="H1220" s="37">
        <f t="shared" si="18"/>
        <v>4.383</v>
      </c>
      <c r="I1220" s="37">
        <v>5.0</v>
      </c>
      <c r="J1220" s="39">
        <v>45717.0</v>
      </c>
      <c r="K1220" s="40"/>
      <c r="L1220" s="41">
        <f>+K1220*H1220</f>
        <v>0.0</v>
      </c>
    </row>
    <row r="1221" spans="8:8" ht="18.0" customHeight="1">
      <c r="A1221" s="84" t="s">
        <v>151</v>
      </c>
      <c r="B1221" s="33" t="s">
        <v>2451</v>
      </c>
      <c r="C1221" s="34" t="s">
        <v>24</v>
      </c>
      <c r="D1221" s="35">
        <v>7.702870004302E12</v>
      </c>
      <c r="E1221" s="59" t="s">
        <v>2452</v>
      </c>
      <c r="F1221" s="37">
        <v>11.0</v>
      </c>
      <c r="G1221" s="38">
        <v>0.1</v>
      </c>
      <c r="H1221" s="37">
        <f t="shared" si="18"/>
        <v>9.9</v>
      </c>
      <c r="I1221" s="37">
        <v>224.0</v>
      </c>
      <c r="J1221" s="39">
        <v>45777.0</v>
      </c>
      <c r="K1221" s="40"/>
      <c r="L1221" s="41">
        <f>+K1221*H1221</f>
        <v>0.0</v>
      </c>
    </row>
    <row r="1222" spans="8:8" ht="18.0" customHeight="1">
      <c r="A1222" s="32" t="s">
        <v>22</v>
      </c>
      <c r="B1222" s="33" t="s">
        <v>2453</v>
      </c>
      <c r="C1222" s="40"/>
      <c r="D1222" s="35">
        <v>8.906001559832E12</v>
      </c>
      <c r="E1222" s="63" t="s">
        <v>2454</v>
      </c>
      <c r="F1222" s="37">
        <v>3.35</v>
      </c>
      <c r="G1222" s="38">
        <v>0.1</v>
      </c>
      <c r="H1222" s="37">
        <f t="shared" si="18"/>
        <v>3.015</v>
      </c>
      <c r="I1222" s="37">
        <v>34.0</v>
      </c>
      <c r="J1222" s="39">
        <v>45778.0</v>
      </c>
      <c r="K1222" s="40"/>
      <c r="L1222" s="41">
        <f>+K1222*H1222</f>
        <v>0.0</v>
      </c>
    </row>
    <row r="1223" spans="8:8" ht="18.0" customHeight="1">
      <c r="A1223" s="32" t="s">
        <v>22</v>
      </c>
      <c r="B1223" s="33" t="s">
        <v>2455</v>
      </c>
      <c r="C1223" s="40"/>
      <c r="D1223" s="35">
        <v>8.90600155903E12</v>
      </c>
      <c r="E1223" s="81" t="s">
        <v>2456</v>
      </c>
      <c r="F1223" s="37">
        <v>1.2</v>
      </c>
      <c r="G1223" s="38">
        <v>0.1</v>
      </c>
      <c r="H1223" s="37">
        <f t="shared" si="18"/>
        <v>1.08</v>
      </c>
      <c r="I1223" s="37">
        <v>12.0</v>
      </c>
      <c r="J1223" s="39">
        <v>45778.0</v>
      </c>
      <c r="K1223" s="40"/>
      <c r="L1223" s="41">
        <f>+K1223*H1223</f>
        <v>0.0</v>
      </c>
    </row>
    <row r="1224" spans="8:8" ht="18.0" customHeight="1">
      <c r="A1224" s="47" t="s">
        <v>34</v>
      </c>
      <c r="B1224" s="33" t="s">
        <v>2457</v>
      </c>
      <c r="C1224" s="40"/>
      <c r="D1224" s="35">
        <v>7.59366800006E12</v>
      </c>
      <c r="E1224" s="89" t="s">
        <v>2458</v>
      </c>
      <c r="F1224" s="37">
        <v>1.798</v>
      </c>
      <c r="G1224" s="38">
        <v>0.1</v>
      </c>
      <c r="H1224" s="37">
        <f t="shared" si="18"/>
        <v>1.6182</v>
      </c>
      <c r="I1224" s="37">
        <v>8.0</v>
      </c>
      <c r="J1224" s="39">
        <v>45290.0</v>
      </c>
      <c r="K1224" s="40"/>
      <c r="L1224" s="41">
        <f>+K1224*H1224</f>
        <v>0.0</v>
      </c>
    </row>
    <row r="1225" spans="8:8" ht="18.0" customHeight="1">
      <c r="A1225" s="32" t="s">
        <v>22</v>
      </c>
      <c r="B1225" s="33" t="s">
        <v>2459</v>
      </c>
      <c r="C1225" s="40"/>
      <c r="D1225" s="35">
        <v>7.591619519098E12</v>
      </c>
      <c r="E1225" s="61" t="s">
        <v>2460</v>
      </c>
      <c r="F1225" s="37">
        <v>8.64</v>
      </c>
      <c r="G1225" s="38">
        <v>0.1</v>
      </c>
      <c r="H1225" s="37">
        <f t="shared" si="18"/>
        <v>7.776000000000001</v>
      </c>
      <c r="I1225" s="37">
        <v>16.0</v>
      </c>
      <c r="J1225" s="39">
        <v>45473.0</v>
      </c>
      <c r="K1225" s="40"/>
      <c r="L1225" s="41">
        <f>+K1225*H1225</f>
        <v>0.0</v>
      </c>
    </row>
    <row r="1226" spans="8:8" ht="18.0" customHeight="1">
      <c r="A1226" s="32" t="s">
        <v>22</v>
      </c>
      <c r="B1226" s="33" t="s">
        <v>2461</v>
      </c>
      <c r="C1226" s="40"/>
      <c r="D1226" s="35">
        <v>7.591619519043E12</v>
      </c>
      <c r="E1226" s="76" t="s">
        <v>2462</v>
      </c>
      <c r="F1226" s="37">
        <v>8.35</v>
      </c>
      <c r="G1226" s="38">
        <v>0.1</v>
      </c>
      <c r="H1226" s="37">
        <f t="shared" si="18"/>
        <v>7.515</v>
      </c>
      <c r="I1226" s="37">
        <v>1.0</v>
      </c>
      <c r="J1226" s="39">
        <v>45444.0</v>
      </c>
      <c r="K1226" s="40"/>
      <c r="L1226" s="41">
        <f>+K1226*H1226</f>
        <v>0.0</v>
      </c>
    </row>
    <row r="1227" spans="8:8" ht="18.0" customHeight="1">
      <c r="A1227" s="32" t="s">
        <v>22</v>
      </c>
      <c r="B1227" s="33" t="s">
        <v>2463</v>
      </c>
      <c r="C1227" s="40"/>
      <c r="D1227" s="35">
        <v>8.906001559009E12</v>
      </c>
      <c r="E1227" s="69" t="s">
        <v>2464</v>
      </c>
      <c r="F1227" s="37">
        <v>1.8</v>
      </c>
      <c r="G1227" s="38">
        <v>0.1</v>
      </c>
      <c r="H1227" s="37">
        <f t="shared" si="18"/>
        <v>1.62</v>
      </c>
      <c r="I1227" s="37">
        <v>15.0</v>
      </c>
      <c r="J1227" s="39">
        <v>45778.0</v>
      </c>
      <c r="K1227" s="40"/>
      <c r="L1227" s="41">
        <f>+K1227*H1227</f>
        <v>0.0</v>
      </c>
    </row>
    <row r="1228" spans="8:8" ht="18.0" customHeight="1">
      <c r="A1228" s="32" t="s">
        <v>22</v>
      </c>
      <c r="B1228" s="33" t="s">
        <v>2465</v>
      </c>
      <c r="C1228" s="40"/>
      <c r="D1228" s="35">
        <v>7.591619000985E12</v>
      </c>
      <c r="E1228" s="78" t="s">
        <v>2466</v>
      </c>
      <c r="F1228" s="37">
        <v>6.61</v>
      </c>
      <c r="G1228" s="38">
        <v>0.1</v>
      </c>
      <c r="H1228" s="37">
        <f t="shared" si="19" ref="H1228:H1291">+F1228-F1228*G1228</f>
        <v>5.949</v>
      </c>
      <c r="I1228" s="37">
        <v>28.0</v>
      </c>
      <c r="J1228" s="39">
        <v>46569.0</v>
      </c>
      <c r="K1228" s="40"/>
      <c r="L1228" s="41">
        <f>+K1228*H1228</f>
        <v>0.0</v>
      </c>
    </row>
    <row r="1229" spans="8:8" ht="18.0" customHeight="1">
      <c r="A1229" s="32" t="s">
        <v>22</v>
      </c>
      <c r="B1229" s="33" t="s">
        <v>2467</v>
      </c>
      <c r="C1229" s="40"/>
      <c r="D1229" s="35">
        <v>7.591619520872E12</v>
      </c>
      <c r="E1229" s="44" t="s">
        <v>2468</v>
      </c>
      <c r="F1229" s="37">
        <v>9.25</v>
      </c>
      <c r="G1229" s="38">
        <v>0.1</v>
      </c>
      <c r="H1229" s="37">
        <f t="shared" si="19"/>
        <v>8.325</v>
      </c>
      <c r="I1229" s="37">
        <v>18.0</v>
      </c>
      <c r="J1229" s="39">
        <v>45838.0</v>
      </c>
      <c r="K1229" s="40"/>
      <c r="L1229" s="41">
        <f>+K1229*H1229</f>
        <v>0.0</v>
      </c>
    </row>
    <row r="1230" spans="8:8" ht="18.0" customHeight="1">
      <c r="A1230" s="32" t="s">
        <v>22</v>
      </c>
      <c r="B1230" s="33" t="s">
        <v>2469</v>
      </c>
      <c r="C1230" s="40"/>
      <c r="D1230" s="35">
        <v>7.591619520865E12</v>
      </c>
      <c r="E1230" s="51" t="s">
        <v>2470</v>
      </c>
      <c r="F1230" s="37">
        <v>6.16</v>
      </c>
      <c r="G1230" s="38">
        <v>0.1</v>
      </c>
      <c r="H1230" s="37">
        <f t="shared" si="19"/>
        <v>5.5440000000000005</v>
      </c>
      <c r="I1230" s="37">
        <v>37.0</v>
      </c>
      <c r="J1230" s="39">
        <v>46235.0</v>
      </c>
      <c r="K1230" s="40"/>
      <c r="L1230" s="41">
        <f>+K1230*H1230</f>
        <v>0.0</v>
      </c>
    </row>
    <row r="1231" spans="8:8" ht="18.0" customHeight="1">
      <c r="A1231" s="32" t="s">
        <v>22</v>
      </c>
      <c r="B1231" s="33" t="s">
        <v>2471</v>
      </c>
      <c r="C1231" s="40"/>
      <c r="D1231" s="35">
        <v>7.703332003147E12</v>
      </c>
      <c r="E1231" s="63" t="s">
        <v>2472</v>
      </c>
      <c r="F1231" s="37">
        <v>14.15</v>
      </c>
      <c r="G1231" s="38">
        <v>0.1</v>
      </c>
      <c r="H1231" s="37">
        <f t="shared" si="19"/>
        <v>12.735</v>
      </c>
      <c r="I1231" s="37">
        <v>17.0</v>
      </c>
      <c r="J1231" s="39">
        <v>45717.0</v>
      </c>
      <c r="K1231" s="40"/>
      <c r="L1231" s="41">
        <f>+K1231*H1231</f>
        <v>0.0</v>
      </c>
    </row>
    <row r="1232" spans="8:8" ht="18.0" customHeight="1">
      <c r="A1232" s="32" t="s">
        <v>22</v>
      </c>
      <c r="B1232" s="33" t="s">
        <v>2473</v>
      </c>
      <c r="C1232" s="34" t="s">
        <v>24</v>
      </c>
      <c r="D1232" s="35">
        <v>7.897917001267E12</v>
      </c>
      <c r="E1232" s="81" t="s">
        <v>2474</v>
      </c>
      <c r="F1232" s="37">
        <v>1.5</v>
      </c>
      <c r="G1232" s="38">
        <v>0.1</v>
      </c>
      <c r="H1232" s="37">
        <f t="shared" si="19"/>
        <v>1.35</v>
      </c>
      <c r="I1232" s="37">
        <v>160.0</v>
      </c>
      <c r="J1232" s="39">
        <v>45231.0</v>
      </c>
      <c r="K1232" s="40"/>
      <c r="L1232" s="41">
        <f>+K1232*H1232</f>
        <v>0.0</v>
      </c>
    </row>
    <row r="1233" spans="8:8" ht="18.0" customHeight="1">
      <c r="A1233" s="47" t="s">
        <v>34</v>
      </c>
      <c r="B1233" s="33" t="s">
        <v>2475</v>
      </c>
      <c r="C1233" s="40"/>
      <c r="D1233" s="35">
        <v>7.59000518308E12</v>
      </c>
      <c r="E1233" s="89" t="s">
        <v>2476</v>
      </c>
      <c r="F1233" s="37">
        <v>2.3896</v>
      </c>
      <c r="G1233" s="38">
        <v>0.1</v>
      </c>
      <c r="H1233" s="37">
        <f t="shared" si="19"/>
        <v>2.15064</v>
      </c>
      <c r="I1233" s="37">
        <v>10.0</v>
      </c>
      <c r="J1233" s="39">
        <v>45474.0</v>
      </c>
      <c r="K1233" s="40"/>
      <c r="L1233" s="41">
        <f>+K1233*H1233</f>
        <v>0.0</v>
      </c>
    </row>
    <row r="1234" spans="8:8" ht="18.0" customHeight="1">
      <c r="A1234" s="65" t="s">
        <v>70</v>
      </c>
      <c r="B1234" s="50" t="s">
        <v>2477</v>
      </c>
      <c r="C1234" s="40"/>
      <c r="D1234" s="35">
        <v>7.591196004161E12</v>
      </c>
      <c r="E1234" s="76" t="s">
        <v>2478</v>
      </c>
      <c r="F1234" s="37">
        <v>3.1</v>
      </c>
      <c r="G1234" s="38">
        <v>0.1</v>
      </c>
      <c r="H1234" s="37">
        <f t="shared" si="19"/>
        <v>2.79</v>
      </c>
      <c r="I1234" s="37">
        <v>577.0</v>
      </c>
      <c r="J1234" s="39">
        <v>45508.0</v>
      </c>
      <c r="K1234" s="40"/>
      <c r="L1234" s="41">
        <f>+K1234*H1234</f>
        <v>0.0</v>
      </c>
    </row>
    <row r="1235" spans="8:8" ht="18.0" customHeight="1">
      <c r="A1235" s="42" t="s">
        <v>16</v>
      </c>
      <c r="B1235" s="50" t="s">
        <v>2479</v>
      </c>
      <c r="C1235" s="40"/>
      <c r="D1235" s="35">
        <v>7.591196002969E12</v>
      </c>
      <c r="E1235" s="45" t="s">
        <v>2480</v>
      </c>
      <c r="F1235" s="37">
        <v>1.85</v>
      </c>
      <c r="G1235" s="38">
        <v>0.1</v>
      </c>
      <c r="H1235" s="37">
        <f t="shared" si="19"/>
        <v>1.665</v>
      </c>
      <c r="I1235" s="37">
        <v>180.0</v>
      </c>
      <c r="J1235" s="39">
        <v>45442.0</v>
      </c>
      <c r="K1235" s="40"/>
      <c r="L1235" s="41">
        <f>+K1235*H1235</f>
        <v>0.0</v>
      </c>
    </row>
    <row r="1236" spans="8:8" ht="18.0" customHeight="1">
      <c r="A1236" s="42" t="s">
        <v>16</v>
      </c>
      <c r="B1236" s="33" t="s">
        <v>2481</v>
      </c>
      <c r="C1236" s="40"/>
      <c r="D1236" s="35">
        <v>7.591196002976E12</v>
      </c>
      <c r="E1236" s="45" t="s">
        <v>2482</v>
      </c>
      <c r="F1236" s="37">
        <v>3.19</v>
      </c>
      <c r="G1236" s="38">
        <v>0.1</v>
      </c>
      <c r="H1236" s="37">
        <f t="shared" si="19"/>
        <v>2.871</v>
      </c>
      <c r="I1236" s="37">
        <v>134.0</v>
      </c>
      <c r="J1236" s="39">
        <v>45473.0</v>
      </c>
      <c r="K1236" s="40"/>
      <c r="L1236" s="41">
        <f>+K1236*H1236</f>
        <v>0.0</v>
      </c>
    </row>
    <row r="1237" spans="8:8" ht="18.0" customHeight="1">
      <c r="A1237" s="65" t="s">
        <v>70</v>
      </c>
      <c r="B1237" s="33" t="s">
        <v>2483</v>
      </c>
      <c r="C1237" s="40"/>
      <c r="D1237" s="35">
        <v>7.592601000099E12</v>
      </c>
      <c r="E1237" s="68" t="s">
        <v>2484</v>
      </c>
      <c r="F1237" s="37">
        <v>2.7</v>
      </c>
      <c r="G1237" s="38">
        <v>0.1</v>
      </c>
      <c r="H1237" s="37">
        <f t="shared" si="19"/>
        <v>2.43</v>
      </c>
      <c r="I1237" s="37">
        <v>10.0</v>
      </c>
      <c r="J1237" s="39">
        <v>45138.0</v>
      </c>
      <c r="K1237" s="40"/>
      <c r="L1237" s="41">
        <f>+K1237*H1237</f>
        <v>0.0</v>
      </c>
    </row>
    <row r="1238" spans="8:8" ht="18.0" customHeight="1">
      <c r="A1238" s="65" t="s">
        <v>70</v>
      </c>
      <c r="B1238" s="50" t="s">
        <v>2485</v>
      </c>
      <c r="C1238" s="40"/>
      <c r="D1238" s="35">
        <v>7.703763393053E12</v>
      </c>
      <c r="E1238" s="49" t="s">
        <v>2486</v>
      </c>
      <c r="F1238" s="37">
        <v>2.65</v>
      </c>
      <c r="G1238" s="38">
        <v>0.1</v>
      </c>
      <c r="H1238" s="37">
        <f t="shared" si="19"/>
        <v>2.385</v>
      </c>
      <c r="I1238" s="37">
        <v>133.0</v>
      </c>
      <c r="J1238" s="39">
        <v>45414.0</v>
      </c>
      <c r="K1238" s="40"/>
      <c r="L1238" s="41">
        <f>+K1238*H1238</f>
        <v>0.0</v>
      </c>
    </row>
    <row r="1239" spans="8:8" ht="18.0" customHeight="1">
      <c r="A1239" s="42" t="s">
        <v>16</v>
      </c>
      <c r="B1239" s="33" t="s">
        <v>2487</v>
      </c>
      <c r="C1239" s="40"/>
      <c r="D1239" s="35">
        <v>7.590027002253E12</v>
      </c>
      <c r="E1239" s="52" t="s">
        <v>2488</v>
      </c>
      <c r="F1239" s="37">
        <v>2.05</v>
      </c>
      <c r="G1239" s="38">
        <v>0.1</v>
      </c>
      <c r="H1239" s="37">
        <f t="shared" si="19"/>
        <v>1.8449999999999998</v>
      </c>
      <c r="I1239" s="37">
        <v>95.0</v>
      </c>
      <c r="J1239" s="39">
        <v>45350.0</v>
      </c>
      <c r="K1239" s="40"/>
      <c r="L1239" s="41">
        <f>+K1239*H1239</f>
        <v>0.0</v>
      </c>
    </row>
    <row r="1240" spans="8:8" ht="18.0" customHeight="1">
      <c r="A1240" s="42" t="s">
        <v>16</v>
      </c>
      <c r="B1240" s="50" t="s">
        <v>2489</v>
      </c>
      <c r="C1240" s="40"/>
      <c r="D1240" s="35">
        <v>7.59151900821E12</v>
      </c>
      <c r="E1240" s="87" t="s">
        <v>2490</v>
      </c>
      <c r="F1240" s="37">
        <v>1.53</v>
      </c>
      <c r="G1240" s="38">
        <v>0.1</v>
      </c>
      <c r="H1240" s="37">
        <f t="shared" si="19"/>
        <v>1.377</v>
      </c>
      <c r="I1240" s="37">
        <v>27.0</v>
      </c>
      <c r="J1240" s="39">
        <v>45809.0</v>
      </c>
      <c r="K1240" s="40"/>
      <c r="L1240" s="41">
        <f>+K1240*H1240</f>
        <v>0.0</v>
      </c>
    </row>
    <row r="1241" spans="8:8" ht="18.0" customHeight="1">
      <c r="A1241" s="42" t="s">
        <v>16</v>
      </c>
      <c r="B1241" s="33" t="s">
        <v>2491</v>
      </c>
      <c r="C1241" s="40"/>
      <c r="D1241" s="35">
        <v>7.592616576558E12</v>
      </c>
      <c r="E1241" s="88" t="s">
        <v>2492</v>
      </c>
      <c r="F1241" s="37">
        <v>2.7</v>
      </c>
      <c r="G1241" s="38">
        <v>0.1</v>
      </c>
      <c r="H1241" s="37">
        <f t="shared" si="19"/>
        <v>2.43</v>
      </c>
      <c r="I1241" s="37">
        <v>71.0</v>
      </c>
      <c r="J1241" s="39">
        <v>45158.0</v>
      </c>
      <c r="K1241" s="40"/>
      <c r="L1241" s="41">
        <f>+K1241*H1241</f>
        <v>0.0</v>
      </c>
    </row>
    <row r="1242" spans="8:8" ht="18.0" customHeight="1">
      <c r="A1242" s="42" t="s">
        <v>16</v>
      </c>
      <c r="B1242" s="33" t="s">
        <v>2493</v>
      </c>
      <c r="C1242" s="40"/>
      <c r="D1242" s="35">
        <v>7.592454001311E12</v>
      </c>
      <c r="E1242" s="52" t="s">
        <v>2494</v>
      </c>
      <c r="F1242" s="37">
        <v>1.55</v>
      </c>
      <c r="G1242" s="38">
        <v>0.1</v>
      </c>
      <c r="H1242" s="37">
        <f t="shared" si="19"/>
        <v>1.395</v>
      </c>
      <c r="I1242" s="37">
        <v>160.0</v>
      </c>
      <c r="J1242" s="39">
        <v>45514.0</v>
      </c>
      <c r="K1242" s="40"/>
      <c r="L1242" s="41">
        <f>+K1242*H1242</f>
        <v>0.0</v>
      </c>
    </row>
    <row r="1243" spans="8:8" ht="18.0" customHeight="1">
      <c r="A1243" s="42" t="s">
        <v>16</v>
      </c>
      <c r="B1243" s="33" t="s">
        <v>2495</v>
      </c>
      <c r="C1243" s="40"/>
      <c r="D1243" s="35">
        <v>8.906130230954E12</v>
      </c>
      <c r="E1243" s="63" t="s">
        <v>2496</v>
      </c>
      <c r="F1243" s="37">
        <v>7.6</v>
      </c>
      <c r="G1243" s="38">
        <v>0.1</v>
      </c>
      <c r="H1243" s="37">
        <f t="shared" si="19"/>
        <v>6.84</v>
      </c>
      <c r="I1243" s="37">
        <v>17.0</v>
      </c>
      <c r="J1243" s="39">
        <v>45689.0</v>
      </c>
      <c r="K1243" s="40"/>
      <c r="L1243" s="41">
        <f>+K1243*H1243</f>
        <v>0.0</v>
      </c>
    </row>
    <row r="1244" spans="8:8" ht="18.0" customHeight="1">
      <c r="A1244" s="42" t="s">
        <v>16</v>
      </c>
      <c r="B1244" s="33" t="s">
        <v>2497</v>
      </c>
      <c r="C1244" s="40"/>
      <c r="D1244" s="35">
        <v>7.598307000388E12</v>
      </c>
      <c r="E1244" s="64" t="s">
        <v>2498</v>
      </c>
      <c r="F1244" s="37">
        <v>0.95</v>
      </c>
      <c r="G1244" s="38">
        <v>0.1</v>
      </c>
      <c r="H1244" s="37">
        <f t="shared" si="19"/>
        <v>0.855</v>
      </c>
      <c r="I1244" s="37">
        <v>192.0</v>
      </c>
      <c r="J1244" s="39">
        <v>45717.0</v>
      </c>
      <c r="K1244" s="40"/>
      <c r="L1244" s="41">
        <f>+K1244*H1244</f>
        <v>0.0</v>
      </c>
    </row>
    <row r="1245" spans="8:8" ht="18.0" customHeight="1">
      <c r="A1245" s="42" t="s">
        <v>16</v>
      </c>
      <c r="B1245" s="33" t="s">
        <v>2499</v>
      </c>
      <c r="C1245" s="40"/>
      <c r="D1245" s="35">
        <v>8.902297007941E12</v>
      </c>
      <c r="E1245" s="77" t="s">
        <v>2500</v>
      </c>
      <c r="F1245" s="37">
        <v>2.1</v>
      </c>
      <c r="G1245" s="38">
        <v>0.1</v>
      </c>
      <c r="H1245" s="37">
        <f t="shared" si="19"/>
        <v>1.8900000000000001</v>
      </c>
      <c r="I1245" s="37">
        <v>26.0</v>
      </c>
      <c r="J1245" s="39">
        <v>45292.0</v>
      </c>
      <c r="K1245" s="40"/>
      <c r="L1245" s="41">
        <f>+K1245*H1245</f>
        <v>0.0</v>
      </c>
    </row>
    <row r="1246" spans="8:8" ht="18.0" customHeight="1">
      <c r="A1246" s="47" t="s">
        <v>34</v>
      </c>
      <c r="B1246" s="33" t="s">
        <v>2501</v>
      </c>
      <c r="C1246" s="34" t="s">
        <v>24</v>
      </c>
      <c r="D1246" s="35">
        <v>7.509546067902E12</v>
      </c>
      <c r="E1246" s="78" t="s">
        <v>2502</v>
      </c>
      <c r="F1246" s="37">
        <v>5.684</v>
      </c>
      <c r="G1246" s="38">
        <v>0.1</v>
      </c>
      <c r="H1246" s="37">
        <f t="shared" si="19"/>
        <v>5.115600000000001</v>
      </c>
      <c r="I1246" s="37">
        <v>48.0</v>
      </c>
      <c r="J1246" s="39">
        <v>45209.0</v>
      </c>
      <c r="K1246" s="40"/>
      <c r="L1246" s="41">
        <f>+K1246*H1246</f>
        <v>0.0</v>
      </c>
    </row>
    <row r="1247" spans="8:8" ht="18.0" customHeight="1">
      <c r="A1247" s="47" t="s">
        <v>34</v>
      </c>
      <c r="B1247" s="33" t="s">
        <v>2503</v>
      </c>
      <c r="C1247" s="40"/>
      <c r="D1247" s="35">
        <v>7.50954606794E12</v>
      </c>
      <c r="E1247" s="81" t="s">
        <v>2504</v>
      </c>
      <c r="F1247" s="37">
        <v>4.466</v>
      </c>
      <c r="G1247" s="38">
        <v>0.1</v>
      </c>
      <c r="H1247" s="37">
        <f t="shared" si="19"/>
        <v>4.0194</v>
      </c>
      <c r="I1247" s="37">
        <v>26.0</v>
      </c>
      <c r="J1247" s="39"/>
      <c r="K1247" s="40"/>
      <c r="L1247" s="41">
        <f>+K1247*H1247</f>
        <v>0.0</v>
      </c>
    </row>
    <row r="1248" spans="8:8" ht="18.0" customHeight="1">
      <c r="A1248" s="47" t="s">
        <v>34</v>
      </c>
      <c r="B1248" s="33" t="s">
        <v>2505</v>
      </c>
      <c r="C1248" s="40"/>
      <c r="D1248" s="35">
        <v>7.509546067933E12</v>
      </c>
      <c r="E1248" s="68" t="s">
        <v>2506</v>
      </c>
      <c r="F1248" s="37">
        <v>2.668</v>
      </c>
      <c r="G1248" s="38">
        <v>0.1</v>
      </c>
      <c r="H1248" s="37">
        <f t="shared" si="19"/>
        <v>2.4012000000000002</v>
      </c>
      <c r="I1248" s="37">
        <v>35.0</v>
      </c>
      <c r="J1248" s="39">
        <v>45444.0</v>
      </c>
      <c r="K1248" s="40"/>
      <c r="L1248" s="41">
        <f>+K1248*H1248</f>
        <v>0.0</v>
      </c>
    </row>
    <row r="1249" spans="8:8" ht="18.0" customHeight="1">
      <c r="A1249" s="47" t="s">
        <v>34</v>
      </c>
      <c r="B1249" s="33" t="s">
        <v>2507</v>
      </c>
      <c r="C1249" s="34" t="s">
        <v>24</v>
      </c>
      <c r="D1249" s="35">
        <v>7.509546063652E12</v>
      </c>
      <c r="E1249" s="81" t="s">
        <v>2508</v>
      </c>
      <c r="F1249" s="37">
        <v>4.698</v>
      </c>
      <c r="G1249" s="38">
        <v>0.1</v>
      </c>
      <c r="H1249" s="37">
        <f t="shared" si="19"/>
        <v>4.2282</v>
      </c>
      <c r="I1249" s="37">
        <v>25.0</v>
      </c>
      <c r="J1249" s="39">
        <v>45323.0</v>
      </c>
      <c r="K1249" s="40"/>
      <c r="L1249" s="41">
        <f>+K1249*H1249</f>
        <v>0.0</v>
      </c>
    </row>
    <row r="1250" spans="8:8" ht="18.0" customHeight="1">
      <c r="A1250" s="47" t="s">
        <v>34</v>
      </c>
      <c r="B1250" s="33" t="s">
        <v>2509</v>
      </c>
      <c r="C1250" s="40"/>
      <c r="D1250" s="35">
        <v>7.595751004122E12</v>
      </c>
      <c r="E1250" s="71" t="s">
        <v>2510</v>
      </c>
      <c r="F1250" s="37">
        <v>2.204</v>
      </c>
      <c r="G1250" s="38">
        <v>0.1</v>
      </c>
      <c r="H1250" s="37">
        <f t="shared" si="19"/>
        <v>1.9836000000000003</v>
      </c>
      <c r="I1250" s="37">
        <v>8.0</v>
      </c>
      <c r="J1250" s="39"/>
      <c r="K1250" s="40"/>
      <c r="L1250" s="41">
        <f>+K1250*H1250</f>
        <v>0.0</v>
      </c>
    </row>
    <row r="1251" spans="8:8" ht="18.0" customHeight="1">
      <c r="A1251" s="47" t="s">
        <v>34</v>
      </c>
      <c r="B1251" s="33" t="s">
        <v>2511</v>
      </c>
      <c r="C1251" s="40"/>
      <c r="D1251" s="35">
        <v>7.595751004108E12</v>
      </c>
      <c r="E1251" s="88" t="s">
        <v>2512</v>
      </c>
      <c r="F1251" s="37">
        <v>2.204</v>
      </c>
      <c r="G1251" s="38">
        <v>0.1</v>
      </c>
      <c r="H1251" s="37">
        <f t="shared" si="19"/>
        <v>1.9836000000000003</v>
      </c>
      <c r="I1251" s="37">
        <v>12.0</v>
      </c>
      <c r="J1251" s="39">
        <v>45376.0</v>
      </c>
      <c r="K1251" s="40"/>
      <c r="L1251" s="41">
        <f>+K1251*H1251</f>
        <v>0.0</v>
      </c>
    </row>
    <row r="1252" spans="8:8" ht="18.0" customHeight="1">
      <c r="A1252" s="47" t="s">
        <v>34</v>
      </c>
      <c r="B1252" s="33" t="s">
        <v>2513</v>
      </c>
      <c r="C1252" s="40"/>
      <c r="D1252" s="35">
        <v>7.791293025797E12</v>
      </c>
      <c r="E1252" s="106" t="s">
        <v>2514</v>
      </c>
      <c r="F1252" s="37">
        <v>3.364</v>
      </c>
      <c r="G1252" s="38">
        <v>0.1</v>
      </c>
      <c r="H1252" s="37">
        <f t="shared" si="19"/>
        <v>3.0276</v>
      </c>
      <c r="I1252" s="37">
        <v>31.0</v>
      </c>
      <c r="J1252" s="39">
        <v>45627.0</v>
      </c>
      <c r="K1252" s="40"/>
      <c r="L1252" s="41">
        <f>+K1252*H1252</f>
        <v>0.0</v>
      </c>
    </row>
    <row r="1253" spans="8:8" ht="18.0" customHeight="1">
      <c r="A1253" s="47" t="s">
        <v>34</v>
      </c>
      <c r="B1253" s="33" t="s">
        <v>2515</v>
      </c>
      <c r="C1253" s="40"/>
      <c r="D1253" s="35">
        <v>7.506306203044E12</v>
      </c>
      <c r="E1253" s="68" t="s">
        <v>2516</v>
      </c>
      <c r="F1253" s="37">
        <v>3.364</v>
      </c>
      <c r="G1253" s="38">
        <v>0.1</v>
      </c>
      <c r="H1253" s="37">
        <f t="shared" si="19"/>
        <v>3.0276</v>
      </c>
      <c r="I1253" s="37">
        <v>18.0</v>
      </c>
      <c r="J1253" s="39">
        <v>45717.0</v>
      </c>
      <c r="K1253" s="40"/>
      <c r="L1253" s="41">
        <f>+K1253*H1253</f>
        <v>0.0</v>
      </c>
    </row>
    <row r="1254" spans="8:8" ht="18.0" customHeight="1">
      <c r="A1254" s="47" t="s">
        <v>34</v>
      </c>
      <c r="B1254" s="33" t="s">
        <v>2517</v>
      </c>
      <c r="C1254" s="40"/>
      <c r="D1254" s="35">
        <v>7.791293043791E12</v>
      </c>
      <c r="E1254" s="69" t="s">
        <v>2518</v>
      </c>
      <c r="F1254" s="37">
        <v>3.364</v>
      </c>
      <c r="G1254" s="38">
        <v>0.1</v>
      </c>
      <c r="H1254" s="37">
        <f t="shared" si="19"/>
        <v>3.0276</v>
      </c>
      <c r="I1254" s="37">
        <v>16.0</v>
      </c>
      <c r="J1254" s="39">
        <v>45809.0</v>
      </c>
      <c r="K1254" s="40"/>
      <c r="L1254" s="41">
        <f>+K1254*H1254</f>
        <v>0.0</v>
      </c>
    </row>
    <row r="1255" spans="8:8" ht="18.0" customHeight="1">
      <c r="A1255" s="47" t="s">
        <v>34</v>
      </c>
      <c r="B1255" s="33" t="s">
        <v>2519</v>
      </c>
      <c r="C1255" s="40"/>
      <c r="D1255" s="35">
        <v>7.506306213081E12</v>
      </c>
      <c r="E1255" s="89" t="s">
        <v>2520</v>
      </c>
      <c r="F1255" s="37">
        <v>3.364</v>
      </c>
      <c r="G1255" s="38">
        <v>0.1</v>
      </c>
      <c r="H1255" s="37">
        <f t="shared" si="19"/>
        <v>3.0276</v>
      </c>
      <c r="I1255" s="37">
        <v>20.0</v>
      </c>
      <c r="J1255" s="39">
        <v>45717.0</v>
      </c>
      <c r="K1255" s="40"/>
      <c r="L1255" s="41">
        <f>+K1255*H1255</f>
        <v>0.0</v>
      </c>
    </row>
    <row r="1256" spans="8:8" ht="18.0" customHeight="1">
      <c r="A1256" s="47" t="s">
        <v>34</v>
      </c>
      <c r="B1256" s="33" t="s">
        <v>2521</v>
      </c>
      <c r="C1256" s="40"/>
      <c r="D1256" s="35">
        <v>7.59000500417E12</v>
      </c>
      <c r="E1256" s="44" t="s">
        <v>2522</v>
      </c>
      <c r="F1256" s="37">
        <v>1.276</v>
      </c>
      <c r="G1256" s="38">
        <v>0.1</v>
      </c>
      <c r="H1256" s="37">
        <f t="shared" si="19"/>
        <v>1.1484</v>
      </c>
      <c r="I1256" s="37">
        <v>1.0</v>
      </c>
      <c r="J1256" s="39">
        <v>45352.0</v>
      </c>
      <c r="K1256" s="40"/>
      <c r="L1256" s="41">
        <f>+K1256*H1256</f>
        <v>0.0</v>
      </c>
    </row>
    <row r="1257" spans="8:8" ht="18.0" customHeight="1">
      <c r="A1257" s="47" t="s">
        <v>34</v>
      </c>
      <c r="B1257" s="33" t="s">
        <v>2523</v>
      </c>
      <c r="C1257" s="40"/>
      <c r="D1257" s="35">
        <v>7.590005004187E12</v>
      </c>
      <c r="E1257" s="81" t="s">
        <v>2524</v>
      </c>
      <c r="F1257" s="37">
        <v>1.276</v>
      </c>
      <c r="G1257" s="38">
        <v>0.1</v>
      </c>
      <c r="H1257" s="37">
        <f t="shared" si="19"/>
        <v>1.1484</v>
      </c>
      <c r="I1257" s="37">
        <v>8.0</v>
      </c>
      <c r="J1257" s="39">
        <v>45352.0</v>
      </c>
      <c r="K1257" s="40"/>
      <c r="L1257" s="41">
        <f>+K1257*H1257</f>
        <v>0.0</v>
      </c>
    </row>
    <row r="1258" spans="8:8" ht="18.0" customHeight="1">
      <c r="A1258" s="47" t="s">
        <v>34</v>
      </c>
      <c r="B1258" s="33" t="s">
        <v>2525</v>
      </c>
      <c r="C1258" s="40"/>
      <c r="D1258" s="35">
        <v>7.506306241152E12</v>
      </c>
      <c r="E1258" s="76" t="s">
        <v>2526</v>
      </c>
      <c r="F1258" s="37">
        <v>5.162</v>
      </c>
      <c r="G1258" s="38">
        <v>0.1</v>
      </c>
      <c r="H1258" s="37">
        <f t="shared" si="19"/>
        <v>4.6457999999999995</v>
      </c>
      <c r="I1258" s="37">
        <v>102.0</v>
      </c>
      <c r="J1258" s="39">
        <v>45687.0</v>
      </c>
      <c r="K1258" s="40"/>
      <c r="L1258" s="41">
        <f>+K1258*H1258</f>
        <v>0.0</v>
      </c>
    </row>
    <row r="1259" spans="8:8" ht="18.0" customHeight="1">
      <c r="A1259" s="47" t="s">
        <v>34</v>
      </c>
      <c r="B1259" s="33" t="s">
        <v>2527</v>
      </c>
      <c r="C1259" s="40"/>
      <c r="D1259" s="35">
        <v>7.506306241183E12</v>
      </c>
      <c r="E1259" s="81" t="s">
        <v>2528</v>
      </c>
      <c r="F1259" s="37">
        <v>5.162</v>
      </c>
      <c r="G1259" s="38">
        <v>0.1</v>
      </c>
      <c r="H1259" s="37">
        <f t="shared" si="19"/>
        <v>4.6457999999999995</v>
      </c>
      <c r="I1259" s="37">
        <v>74.0</v>
      </c>
      <c r="J1259" s="39">
        <v>45595.0</v>
      </c>
      <c r="K1259" s="40"/>
      <c r="L1259" s="41">
        <f>+K1259*H1259</f>
        <v>0.0</v>
      </c>
    </row>
    <row r="1260" spans="8:8" ht="18.0" customHeight="1">
      <c r="A1260" s="47" t="s">
        <v>34</v>
      </c>
      <c r="B1260" s="33" t="s">
        <v>2529</v>
      </c>
      <c r="C1260" s="40"/>
      <c r="D1260" s="117">
        <v>7.8924468E7</v>
      </c>
      <c r="E1260" s="46" t="s">
        <v>2530</v>
      </c>
      <c r="F1260" s="37">
        <v>2.494</v>
      </c>
      <c r="G1260" s="38">
        <v>0.1</v>
      </c>
      <c r="H1260" s="37">
        <f t="shared" si="19"/>
        <v>2.2446</v>
      </c>
      <c r="I1260" s="37">
        <v>33.0</v>
      </c>
      <c r="J1260" s="39">
        <v>45260.0</v>
      </c>
      <c r="K1260" s="40"/>
      <c r="L1260" s="41">
        <f>+K1260*H1260</f>
        <v>0.0</v>
      </c>
    </row>
    <row r="1261" spans="8:8" ht="18.0" customHeight="1">
      <c r="A1261" s="47" t="s">
        <v>34</v>
      </c>
      <c r="B1261" s="33" t="s">
        <v>2531</v>
      </c>
      <c r="C1261" s="40"/>
      <c r="D1261" s="35">
        <v>7.590005162801E12</v>
      </c>
      <c r="E1261" s="48" t="s">
        <v>2532</v>
      </c>
      <c r="F1261" s="37">
        <v>1.566</v>
      </c>
      <c r="G1261" s="38">
        <v>0.1</v>
      </c>
      <c r="H1261" s="37">
        <f t="shared" si="19"/>
        <v>1.4094</v>
      </c>
      <c r="I1261" s="37">
        <v>14.0</v>
      </c>
      <c r="J1261" s="39">
        <v>45536.0</v>
      </c>
      <c r="K1261" s="40"/>
      <c r="L1261" s="41">
        <f>+K1261*H1261</f>
        <v>0.0</v>
      </c>
    </row>
    <row r="1262" spans="8:8" ht="18.0" customHeight="1">
      <c r="A1262" s="47" t="s">
        <v>34</v>
      </c>
      <c r="B1262" s="33" t="s">
        <v>2533</v>
      </c>
      <c r="C1262" s="40"/>
      <c r="D1262" s="35">
        <v>7.590005168834E12</v>
      </c>
      <c r="E1262" s="46" t="s">
        <v>2534</v>
      </c>
      <c r="F1262" s="37">
        <v>1.566</v>
      </c>
      <c r="G1262" s="38">
        <v>0.1</v>
      </c>
      <c r="H1262" s="37">
        <f t="shared" si="19"/>
        <v>1.4094</v>
      </c>
      <c r="I1262" s="37">
        <v>12.0</v>
      </c>
      <c r="J1262" s="39">
        <v>45536.0</v>
      </c>
      <c r="K1262" s="40"/>
      <c r="L1262" s="41">
        <f>+K1262*H1262</f>
        <v>0.0</v>
      </c>
    </row>
    <row r="1263" spans="8:8" ht="18.0" customHeight="1">
      <c r="A1263" s="47" t="s">
        <v>34</v>
      </c>
      <c r="B1263" s="33" t="s">
        <v>2535</v>
      </c>
      <c r="C1263" s="40"/>
      <c r="D1263" s="35">
        <v>7.590005162818E12</v>
      </c>
      <c r="E1263" s="48" t="s">
        <v>2536</v>
      </c>
      <c r="F1263" s="37">
        <v>1.566</v>
      </c>
      <c r="G1263" s="38">
        <v>0.1</v>
      </c>
      <c r="H1263" s="37">
        <f t="shared" si="19"/>
        <v>1.4094</v>
      </c>
      <c r="I1263" s="37">
        <v>9.0</v>
      </c>
      <c r="J1263" s="39">
        <v>45536.0</v>
      </c>
      <c r="K1263" s="40"/>
      <c r="L1263" s="41">
        <f>+K1263*H1263</f>
        <v>0.0</v>
      </c>
    </row>
    <row r="1264" spans="8:8" ht="18.0" customHeight="1">
      <c r="A1264" s="47" t="s">
        <v>34</v>
      </c>
      <c r="B1264" s="33" t="s">
        <v>2537</v>
      </c>
      <c r="C1264" s="40"/>
      <c r="D1264" s="35">
        <v>7.590005162832E12</v>
      </c>
      <c r="E1264" s="46" t="s">
        <v>2538</v>
      </c>
      <c r="F1264" s="37">
        <v>1.566</v>
      </c>
      <c r="G1264" s="38">
        <v>0.1</v>
      </c>
      <c r="H1264" s="37">
        <f t="shared" si="19"/>
        <v>1.4094</v>
      </c>
      <c r="I1264" s="37">
        <v>2.0</v>
      </c>
      <c r="J1264" s="39">
        <v>45536.0</v>
      </c>
      <c r="K1264" s="40"/>
      <c r="L1264" s="41">
        <f>+K1264*H1264</f>
        <v>0.0</v>
      </c>
    </row>
    <row r="1265" spans="8:8" ht="18.0" customHeight="1">
      <c r="A1265" s="47" t="s">
        <v>34</v>
      </c>
      <c r="B1265" s="33" t="s">
        <v>2539</v>
      </c>
      <c r="C1265" s="40"/>
      <c r="D1265" s="35">
        <v>7.59000516881E12</v>
      </c>
      <c r="E1265" s="46" t="s">
        <v>2540</v>
      </c>
      <c r="F1265" s="37">
        <v>1.566</v>
      </c>
      <c r="G1265" s="38">
        <v>0.1</v>
      </c>
      <c r="H1265" s="37">
        <f t="shared" si="19"/>
        <v>1.4094</v>
      </c>
      <c r="I1265" s="37">
        <v>18.0</v>
      </c>
      <c r="J1265" s="39">
        <v>45536.0</v>
      </c>
      <c r="K1265" s="40"/>
      <c r="L1265" s="41">
        <f>+K1265*H1265</f>
        <v>0.0</v>
      </c>
    </row>
    <row r="1266" spans="8:8" ht="18.0" customHeight="1">
      <c r="A1266" s="47" t="s">
        <v>34</v>
      </c>
      <c r="B1266" s="33" t="s">
        <v>2541</v>
      </c>
      <c r="C1266" s="40"/>
      <c r="D1266" s="35">
        <v>7.590005162825E12</v>
      </c>
      <c r="E1266" s="45" t="s">
        <v>2542</v>
      </c>
      <c r="F1266" s="37">
        <v>1.566</v>
      </c>
      <c r="G1266" s="38">
        <v>0.1</v>
      </c>
      <c r="H1266" s="37">
        <f t="shared" si="19"/>
        <v>1.4094</v>
      </c>
      <c r="I1266" s="37">
        <v>25.0</v>
      </c>
      <c r="J1266" s="39">
        <v>45505.0</v>
      </c>
      <c r="K1266" s="40"/>
      <c r="L1266" s="41">
        <f>+K1266*H1266</f>
        <v>0.0</v>
      </c>
    </row>
    <row r="1267" spans="8:8" ht="18.0" customHeight="1">
      <c r="A1267" s="47" t="s">
        <v>34</v>
      </c>
      <c r="B1267" s="33" t="s">
        <v>2543</v>
      </c>
      <c r="C1267" s="34" t="s">
        <v>24</v>
      </c>
      <c r="D1267" s="35">
        <v>7.509546057545E12</v>
      </c>
      <c r="E1267" s="45" t="s">
        <v>2544</v>
      </c>
      <c r="F1267" s="37">
        <v>3.828</v>
      </c>
      <c r="G1267" s="38">
        <v>0.1</v>
      </c>
      <c r="H1267" s="37">
        <f t="shared" si="19"/>
        <v>3.4452</v>
      </c>
      <c r="I1267" s="37">
        <v>25.0</v>
      </c>
      <c r="J1267" s="39">
        <v>45324.0</v>
      </c>
      <c r="K1267" s="40"/>
      <c r="L1267" s="41">
        <f>+K1267*H1267</f>
        <v>0.0</v>
      </c>
    </row>
    <row r="1268" spans="8:8" ht="18.0" customHeight="1">
      <c r="A1268" s="47" t="s">
        <v>34</v>
      </c>
      <c r="B1268" s="33" t="s">
        <v>2545</v>
      </c>
      <c r="C1268" s="40"/>
      <c r="D1268" s="35">
        <v>7.509546057521E12</v>
      </c>
      <c r="E1268" s="81" t="s">
        <v>2546</v>
      </c>
      <c r="F1268" s="37">
        <v>2.204</v>
      </c>
      <c r="G1268" s="38">
        <v>0.1</v>
      </c>
      <c r="H1268" s="37">
        <f t="shared" si="19"/>
        <v>1.9836000000000003</v>
      </c>
      <c r="I1268" s="37">
        <v>32.0</v>
      </c>
      <c r="J1268" s="39">
        <v>45473.0</v>
      </c>
      <c r="K1268" s="40"/>
      <c r="L1268" s="41">
        <f>+K1268*H1268</f>
        <v>0.0</v>
      </c>
    </row>
    <row r="1269" spans="8:8" ht="18.0" customHeight="1">
      <c r="A1269" s="47" t="s">
        <v>34</v>
      </c>
      <c r="B1269" s="33" t="s">
        <v>2547</v>
      </c>
      <c r="C1269" s="34" t="s">
        <v>24</v>
      </c>
      <c r="D1269" s="35">
        <v>7.509546063515E12</v>
      </c>
      <c r="E1269" s="44" t="s">
        <v>2548</v>
      </c>
      <c r="F1269" s="37">
        <v>4.698</v>
      </c>
      <c r="G1269" s="38">
        <v>0.1</v>
      </c>
      <c r="H1269" s="37">
        <f t="shared" si="19"/>
        <v>4.2282</v>
      </c>
      <c r="I1269" s="37">
        <v>48.0</v>
      </c>
      <c r="J1269" s="39">
        <v>45323.0</v>
      </c>
      <c r="K1269" s="40"/>
      <c r="L1269" s="41">
        <f>+K1269*H1269</f>
        <v>0.0</v>
      </c>
    </row>
    <row r="1270" spans="8:8" ht="18.0" customHeight="1">
      <c r="A1270" s="47" t="s">
        <v>34</v>
      </c>
      <c r="B1270" s="33" t="s">
        <v>2549</v>
      </c>
      <c r="C1270" s="40"/>
      <c r="D1270" s="55">
        <v>1.2044000243E10</v>
      </c>
      <c r="E1270" s="44" t="s">
        <v>2550</v>
      </c>
      <c r="F1270" s="37">
        <v>6.38</v>
      </c>
      <c r="G1270" s="38">
        <v>0.1</v>
      </c>
      <c r="H1270" s="37">
        <f t="shared" si="19"/>
        <v>5.742</v>
      </c>
      <c r="I1270" s="37">
        <v>44.0</v>
      </c>
      <c r="J1270" s="39">
        <v>45229.0</v>
      </c>
      <c r="K1270" s="40"/>
      <c r="L1270" s="41">
        <f>+K1270*H1270</f>
        <v>0.0</v>
      </c>
    </row>
    <row r="1271" spans="8:8" ht="18.0" customHeight="1">
      <c r="A1271" s="47" t="s">
        <v>34</v>
      </c>
      <c r="B1271" s="33" t="s">
        <v>2551</v>
      </c>
      <c r="C1271" s="40"/>
      <c r="D1271" s="35">
        <v>7.506339390254E12</v>
      </c>
      <c r="E1271" s="49" t="s">
        <v>2552</v>
      </c>
      <c r="F1271" s="37">
        <v>5.22</v>
      </c>
      <c r="G1271" s="38">
        <v>0.1</v>
      </c>
      <c r="H1271" s="37">
        <f t="shared" si="19"/>
        <v>4.6979999999999995</v>
      </c>
      <c r="I1271" s="37">
        <v>23.0</v>
      </c>
      <c r="J1271" s="39">
        <v>45302.0</v>
      </c>
      <c r="K1271" s="40"/>
      <c r="L1271" s="41">
        <f>+K1271*H1271</f>
        <v>0.0</v>
      </c>
    </row>
    <row r="1272" spans="8:8" ht="18.0" customHeight="1">
      <c r="A1272" s="47" t="s">
        <v>34</v>
      </c>
      <c r="B1272" s="33" t="s">
        <v>2553</v>
      </c>
      <c r="C1272" s="40"/>
      <c r="D1272" s="55">
        <v>1.2044000236E10</v>
      </c>
      <c r="E1272" s="43" t="s">
        <v>2554</v>
      </c>
      <c r="F1272" s="37">
        <v>6.38</v>
      </c>
      <c r="G1272" s="38">
        <v>0.1</v>
      </c>
      <c r="H1272" s="37">
        <f t="shared" si="19"/>
        <v>5.742</v>
      </c>
      <c r="I1272" s="37">
        <v>53.0</v>
      </c>
      <c r="J1272" s="39">
        <v>45199.0</v>
      </c>
      <c r="K1272" s="40"/>
      <c r="L1272" s="41">
        <f>+K1272*H1272</f>
        <v>0.0</v>
      </c>
    </row>
    <row r="1273" spans="8:8" ht="18.0" customHeight="1">
      <c r="A1273" s="47" t="s">
        <v>34</v>
      </c>
      <c r="B1273" s="33" t="s">
        <v>2555</v>
      </c>
      <c r="C1273" s="40"/>
      <c r="D1273" s="117">
        <v>7.8084117E7</v>
      </c>
      <c r="E1273" s="48" t="s">
        <v>2556</v>
      </c>
      <c r="F1273" s="37">
        <v>3.886</v>
      </c>
      <c r="G1273" s="38">
        <v>0.1</v>
      </c>
      <c r="H1273" s="37">
        <f t="shared" si="19"/>
        <v>3.4974000000000003</v>
      </c>
      <c r="I1273" s="37">
        <v>32.0</v>
      </c>
      <c r="J1273" s="39">
        <v>45687.0</v>
      </c>
      <c r="K1273" s="40"/>
      <c r="L1273" s="41">
        <f>+K1273*H1273</f>
        <v>0.0</v>
      </c>
    </row>
    <row r="1274" spans="8:8" ht="18.0" customHeight="1">
      <c r="A1274" s="47" t="s">
        <v>34</v>
      </c>
      <c r="B1274" s="33" t="s">
        <v>2557</v>
      </c>
      <c r="C1274" s="40"/>
      <c r="D1274" s="117">
        <v>7.8924895E7</v>
      </c>
      <c r="E1274" s="86" t="s">
        <v>2558</v>
      </c>
      <c r="F1274" s="37">
        <v>2.4012</v>
      </c>
      <c r="G1274" s="38">
        <v>0.1</v>
      </c>
      <c r="H1274" s="37">
        <f t="shared" si="19"/>
        <v>2.1610799999999997</v>
      </c>
      <c r="I1274" s="37">
        <v>3.0</v>
      </c>
      <c r="J1274" s="39">
        <v>45350.0</v>
      </c>
      <c r="K1274" s="40"/>
      <c r="L1274" s="41">
        <f>+K1274*H1274</f>
        <v>0.0</v>
      </c>
    </row>
    <row r="1275" spans="8:8" ht="18.0" customHeight="1">
      <c r="A1275" s="47" t="s">
        <v>34</v>
      </c>
      <c r="B1275" s="33" t="s">
        <v>2559</v>
      </c>
      <c r="C1275" s="40"/>
      <c r="D1275" s="117">
        <v>7.8924345E7</v>
      </c>
      <c r="E1275" s="102" t="s">
        <v>2560</v>
      </c>
      <c r="F1275" s="37">
        <v>2.4012</v>
      </c>
      <c r="G1275" s="38">
        <v>0.1</v>
      </c>
      <c r="H1275" s="37">
        <f t="shared" si="19"/>
        <v>2.1610799999999997</v>
      </c>
      <c r="I1275" s="37">
        <v>35.0</v>
      </c>
      <c r="J1275" s="39">
        <v>45473.0</v>
      </c>
      <c r="K1275" s="40"/>
      <c r="L1275" s="41">
        <f>+K1275*H1275</f>
        <v>0.0</v>
      </c>
    </row>
    <row r="1276" spans="8:8" ht="18.0" customHeight="1">
      <c r="A1276" s="47" t="s">
        <v>34</v>
      </c>
      <c r="B1276" s="33" t="s">
        <v>2561</v>
      </c>
      <c r="C1276" s="40"/>
      <c r="D1276" s="117">
        <v>7.5062804E7</v>
      </c>
      <c r="E1276" s="61" t="s">
        <v>2562</v>
      </c>
      <c r="F1276" s="37">
        <v>2.4012</v>
      </c>
      <c r="G1276" s="38">
        <v>0.1</v>
      </c>
      <c r="H1276" s="37">
        <f t="shared" si="19"/>
        <v>2.1610799999999997</v>
      </c>
      <c r="I1276" s="37">
        <v>14.0</v>
      </c>
      <c r="J1276" s="39">
        <v>45412.0</v>
      </c>
      <c r="K1276" s="40"/>
      <c r="L1276" s="41">
        <f>+K1276*H1276</f>
        <v>0.0</v>
      </c>
    </row>
    <row r="1277" spans="8:8" ht="18.0" customHeight="1">
      <c r="A1277" s="47" t="s">
        <v>34</v>
      </c>
      <c r="B1277" s="33" t="s">
        <v>2563</v>
      </c>
      <c r="C1277" s="40"/>
      <c r="D1277" s="35">
        <v>4.005808837472E12</v>
      </c>
      <c r="E1277" s="83" t="s">
        <v>2564</v>
      </c>
      <c r="F1277" s="37">
        <v>2.436</v>
      </c>
      <c r="G1277" s="38">
        <v>0.1</v>
      </c>
      <c r="H1277" s="37">
        <f t="shared" si="19"/>
        <v>2.1924</v>
      </c>
      <c r="I1277" s="37">
        <v>50.0</v>
      </c>
      <c r="J1277" s="39">
        <v>45595.0</v>
      </c>
      <c r="K1277" s="40"/>
      <c r="L1277" s="41">
        <f>+K1277*H1277</f>
        <v>0.0</v>
      </c>
    </row>
    <row r="1278" spans="8:8" ht="18.0" customHeight="1">
      <c r="A1278" s="47" t="s">
        <v>34</v>
      </c>
      <c r="B1278" s="33" t="s">
        <v>2565</v>
      </c>
      <c r="C1278" s="40"/>
      <c r="D1278" s="35">
        <v>4.005900036698E12</v>
      </c>
      <c r="E1278" s="100" t="s">
        <v>2566</v>
      </c>
      <c r="F1278" s="37">
        <v>2.436</v>
      </c>
      <c r="G1278" s="38">
        <v>0.1</v>
      </c>
      <c r="H1278" s="37">
        <f t="shared" si="19"/>
        <v>2.1924</v>
      </c>
      <c r="I1278" s="37">
        <v>59.0</v>
      </c>
      <c r="J1278" s="39">
        <v>45838.0</v>
      </c>
      <c r="K1278" s="40"/>
      <c r="L1278" s="41">
        <f>+K1278*H1278</f>
        <v>0.0</v>
      </c>
    </row>
    <row r="1279" spans="8:8" ht="18.0" customHeight="1">
      <c r="A1279" s="47" t="s">
        <v>34</v>
      </c>
      <c r="B1279" s="33" t="s">
        <v>2567</v>
      </c>
      <c r="C1279" s="40"/>
      <c r="D1279" s="35">
        <v>4.005900036742E12</v>
      </c>
      <c r="E1279" s="103" t="s">
        <v>2568</v>
      </c>
      <c r="F1279" s="37">
        <v>2.436</v>
      </c>
      <c r="G1279" s="38">
        <v>0.1</v>
      </c>
      <c r="H1279" s="37">
        <f t="shared" si="19"/>
        <v>2.1924</v>
      </c>
      <c r="I1279" s="37">
        <v>36.0</v>
      </c>
      <c r="J1279" s="39">
        <v>45565.0</v>
      </c>
      <c r="K1279" s="40"/>
      <c r="L1279" s="41">
        <f>+K1279*H1279</f>
        <v>0.0</v>
      </c>
    </row>
    <row r="1280" spans="8:8" ht="18.0" customHeight="1">
      <c r="A1280" s="47" t="s">
        <v>34</v>
      </c>
      <c r="B1280" s="33" t="s">
        <v>2569</v>
      </c>
      <c r="C1280" s="40"/>
      <c r="D1280" s="35">
        <v>4.005900633491E12</v>
      </c>
      <c r="E1280" s="76" t="s">
        <v>2570</v>
      </c>
      <c r="F1280" s="37">
        <v>2.436</v>
      </c>
      <c r="G1280" s="38">
        <v>0.1</v>
      </c>
      <c r="H1280" s="37">
        <f t="shared" si="19"/>
        <v>2.1924</v>
      </c>
      <c r="I1280" s="37">
        <v>7.0</v>
      </c>
      <c r="J1280" s="39">
        <v>45412.0</v>
      </c>
      <c r="K1280" s="40"/>
      <c r="L1280" s="41">
        <f>+K1280*H1280</f>
        <v>0.0</v>
      </c>
    </row>
    <row r="1281" spans="8:8" ht="18.0" customHeight="1">
      <c r="A1281" s="47" t="s">
        <v>34</v>
      </c>
      <c r="B1281" s="33" t="s">
        <v>2571</v>
      </c>
      <c r="C1281" s="40"/>
      <c r="D1281" s="35">
        <v>4.005808293834E12</v>
      </c>
      <c r="E1281" s="81" t="s">
        <v>2572</v>
      </c>
      <c r="F1281" s="37">
        <v>2.436</v>
      </c>
      <c r="G1281" s="38">
        <v>0.1</v>
      </c>
      <c r="H1281" s="37">
        <f t="shared" si="19"/>
        <v>2.1924</v>
      </c>
      <c r="I1281" s="37">
        <v>15.0</v>
      </c>
      <c r="J1281" s="39">
        <v>45565.0</v>
      </c>
      <c r="K1281" s="40"/>
      <c r="L1281" s="41">
        <f>+K1281*H1281</f>
        <v>0.0</v>
      </c>
    </row>
    <row r="1282" spans="8:8" ht="18.0" customHeight="1">
      <c r="A1282" s="47" t="s">
        <v>34</v>
      </c>
      <c r="B1282" s="33" t="s">
        <v>2573</v>
      </c>
      <c r="C1282" s="40"/>
      <c r="D1282" s="35">
        <v>4.005900515889E12</v>
      </c>
      <c r="E1282" s="61" t="s">
        <v>2574</v>
      </c>
      <c r="F1282" s="37">
        <v>2.436</v>
      </c>
      <c r="G1282" s="38">
        <v>0.1</v>
      </c>
      <c r="H1282" s="37">
        <f t="shared" si="19"/>
        <v>2.1924</v>
      </c>
      <c r="I1282" s="37">
        <v>35.0</v>
      </c>
      <c r="J1282" s="39">
        <v>45838.0</v>
      </c>
      <c r="K1282" s="40"/>
      <c r="L1282" s="41">
        <f>+K1282*H1282</f>
        <v>0.0</v>
      </c>
    </row>
    <row r="1283" spans="8:8" ht="18.0" customHeight="1">
      <c r="A1283" s="47" t="s">
        <v>34</v>
      </c>
      <c r="B1283" s="33" t="s">
        <v>2575</v>
      </c>
      <c r="C1283" s="40"/>
      <c r="D1283" s="35">
        <v>4.005900515902E12</v>
      </c>
      <c r="E1283" s="81" t="s">
        <v>2576</v>
      </c>
      <c r="F1283" s="37">
        <v>2.436</v>
      </c>
      <c r="G1283" s="38">
        <v>0.1</v>
      </c>
      <c r="H1283" s="37">
        <f t="shared" si="19"/>
        <v>2.1924</v>
      </c>
      <c r="I1283" s="37">
        <v>37.0</v>
      </c>
      <c r="J1283" s="39">
        <v>45687.0</v>
      </c>
      <c r="K1283" s="40"/>
      <c r="L1283" s="41">
        <f>+K1283*H1283</f>
        <v>0.0</v>
      </c>
    </row>
    <row r="1284" spans="8:8" ht="18.0" customHeight="1">
      <c r="A1284" s="47" t="s">
        <v>34</v>
      </c>
      <c r="B1284" s="33" t="s">
        <v>2577</v>
      </c>
      <c r="C1284" s="40"/>
      <c r="D1284" s="35">
        <v>4.005808306053E12</v>
      </c>
      <c r="E1284" s="89" t="s">
        <v>2578</v>
      </c>
      <c r="F1284" s="37">
        <v>2.436</v>
      </c>
      <c r="G1284" s="38">
        <v>0.1</v>
      </c>
      <c r="H1284" s="37">
        <f t="shared" si="19"/>
        <v>2.1924</v>
      </c>
      <c r="I1284" s="37">
        <v>13.0</v>
      </c>
      <c r="J1284" s="39">
        <v>45565.0</v>
      </c>
      <c r="K1284" s="40"/>
      <c r="L1284" s="41">
        <f>+K1284*H1284</f>
        <v>0.0</v>
      </c>
    </row>
    <row r="1285" spans="8:8" ht="18.0" customHeight="1">
      <c r="A1285" s="47" t="s">
        <v>34</v>
      </c>
      <c r="B1285" s="33" t="s">
        <v>2579</v>
      </c>
      <c r="C1285" s="40"/>
      <c r="D1285" s="35">
        <v>7.509546052588E12</v>
      </c>
      <c r="E1285" s="45" t="s">
        <v>2580</v>
      </c>
      <c r="F1285" s="37">
        <v>2.204</v>
      </c>
      <c r="G1285" s="38">
        <v>0.1</v>
      </c>
      <c r="H1285" s="37">
        <f t="shared" si="19"/>
        <v>1.9836000000000003</v>
      </c>
      <c r="I1285" s="37">
        <v>16.0</v>
      </c>
      <c r="J1285" s="39">
        <v>45444.0</v>
      </c>
      <c r="K1285" s="40"/>
      <c r="L1285" s="41">
        <f>+K1285*H1285</f>
        <v>0.0</v>
      </c>
    </row>
    <row r="1286" spans="8:8" ht="18.0" customHeight="1">
      <c r="A1286" s="47" t="s">
        <v>34</v>
      </c>
      <c r="B1286" s="33" t="s">
        <v>2581</v>
      </c>
      <c r="C1286" s="40"/>
      <c r="D1286" s="35">
        <v>7.509546063645E12</v>
      </c>
      <c r="E1286" s="44" t="s">
        <v>2582</v>
      </c>
      <c r="F1286" s="37">
        <v>4.698</v>
      </c>
      <c r="G1286" s="38">
        <v>0.1</v>
      </c>
      <c r="H1286" s="37">
        <f t="shared" si="19"/>
        <v>4.2282</v>
      </c>
      <c r="I1286" s="37">
        <v>4.0</v>
      </c>
      <c r="J1286" s="39">
        <v>45261.0</v>
      </c>
      <c r="K1286" s="40"/>
      <c r="L1286" s="41">
        <f>+K1286*H1286</f>
        <v>0.0</v>
      </c>
    </row>
    <row r="1287" spans="8:8" ht="18.0" customHeight="1">
      <c r="A1287" s="47" t="s">
        <v>34</v>
      </c>
      <c r="B1287" s="33" t="s">
        <v>2583</v>
      </c>
      <c r="C1287" s="40"/>
      <c r="D1287" s="35">
        <v>7.509546029047E12</v>
      </c>
      <c r="E1287" s="86" t="s">
        <v>2584</v>
      </c>
      <c r="F1287" s="37">
        <v>2.204</v>
      </c>
      <c r="G1287" s="38">
        <v>0.1</v>
      </c>
      <c r="H1287" s="37">
        <f t="shared" si="19"/>
        <v>1.9836000000000003</v>
      </c>
      <c r="I1287" s="37">
        <v>6.0</v>
      </c>
      <c r="J1287" s="39">
        <v>45078.0</v>
      </c>
      <c r="K1287" s="40"/>
      <c r="L1287" s="41">
        <f>+K1287*H1287</f>
        <v>0.0</v>
      </c>
    </row>
    <row r="1288" spans="8:8" ht="18.0" customHeight="1">
      <c r="A1288" s="47" t="s">
        <v>34</v>
      </c>
      <c r="B1288" s="33" t="s">
        <v>2585</v>
      </c>
      <c r="C1288" s="34" t="s">
        <v>24</v>
      </c>
      <c r="D1288" s="35">
        <v>7.509546046822E12</v>
      </c>
      <c r="E1288" s="43" t="s">
        <v>2586</v>
      </c>
      <c r="F1288" s="37">
        <v>3.77</v>
      </c>
      <c r="G1288" s="38">
        <v>0.1</v>
      </c>
      <c r="H1288" s="37">
        <f t="shared" si="19"/>
        <v>3.393</v>
      </c>
      <c r="I1288" s="37">
        <v>6.0</v>
      </c>
      <c r="J1288" s="39">
        <v>45413.0</v>
      </c>
      <c r="K1288" s="40"/>
      <c r="L1288" s="41">
        <f>+K1288*H1288</f>
        <v>0.0</v>
      </c>
    </row>
    <row r="1289" spans="8:8" ht="18.0" customHeight="1">
      <c r="A1289" s="47" t="s">
        <v>34</v>
      </c>
      <c r="B1289" s="33" t="s">
        <v>2587</v>
      </c>
      <c r="C1289" s="40"/>
      <c r="D1289" s="35">
        <v>7.509546052755E12</v>
      </c>
      <c r="E1289" s="89" t="s">
        <v>2588</v>
      </c>
      <c r="F1289" s="37">
        <v>3.712</v>
      </c>
      <c r="G1289" s="38">
        <v>0.1</v>
      </c>
      <c r="H1289" s="37">
        <f t="shared" si="19"/>
        <v>3.3408</v>
      </c>
      <c r="I1289" s="37">
        <v>4.0</v>
      </c>
      <c r="J1289" s="39">
        <v>45352.0</v>
      </c>
      <c r="K1289" s="40"/>
      <c r="L1289" s="41">
        <f>+K1289*H1289</f>
        <v>0.0</v>
      </c>
    </row>
    <row r="1290" spans="8:8" ht="18.0" customHeight="1">
      <c r="A1290" s="42" t="s">
        <v>16</v>
      </c>
      <c r="B1290" s="33" t="s">
        <v>2589</v>
      </c>
      <c r="C1290" s="40"/>
      <c r="D1290" s="35">
        <v>7.896004751771E12</v>
      </c>
      <c r="E1290" s="52" t="s">
        <v>2590</v>
      </c>
      <c r="F1290" s="37">
        <v>2.7</v>
      </c>
      <c r="G1290" s="38">
        <v>0.1</v>
      </c>
      <c r="H1290" s="37">
        <f t="shared" si="19"/>
        <v>2.43</v>
      </c>
      <c r="I1290" s="37">
        <v>284.0</v>
      </c>
      <c r="J1290" s="39">
        <v>45352.0</v>
      </c>
      <c r="K1290" s="40"/>
      <c r="L1290" s="41">
        <f>+K1290*H1290</f>
        <v>0.0</v>
      </c>
    </row>
    <row r="1291" spans="8:8" ht="18.0" customHeight="1">
      <c r="A1291" s="84" t="s">
        <v>151</v>
      </c>
      <c r="B1291" s="33" t="s">
        <v>2591</v>
      </c>
      <c r="C1291" s="40"/>
      <c r="D1291" s="35">
        <v>7.591651957544E12</v>
      </c>
      <c r="E1291" s="81" t="s">
        <v>2592</v>
      </c>
      <c r="F1291" s="37">
        <v>1.05</v>
      </c>
      <c r="G1291" s="38">
        <v>0.1</v>
      </c>
      <c r="H1291" s="37">
        <f t="shared" si="19"/>
        <v>0.9450000000000001</v>
      </c>
      <c r="I1291" s="37">
        <v>1.0</v>
      </c>
      <c r="J1291" s="39">
        <v>45229.0</v>
      </c>
      <c r="K1291" s="40"/>
      <c r="L1291" s="41">
        <f>+K1291*H1291</f>
        <v>0.0</v>
      </c>
    </row>
    <row r="1292" spans="8:8" ht="18.0" customHeight="1">
      <c r="A1292" s="84" t="s">
        <v>151</v>
      </c>
      <c r="B1292" s="33" t="s">
        <v>2593</v>
      </c>
      <c r="C1292" s="40"/>
      <c r="D1292" s="35">
        <v>8.906045413961E12</v>
      </c>
      <c r="E1292" s="61" t="s">
        <v>2594</v>
      </c>
      <c r="F1292" s="37">
        <v>4.35</v>
      </c>
      <c r="G1292" s="38">
        <v>0.1</v>
      </c>
      <c r="H1292" s="37">
        <f t="shared" si="20" ref="H1292:H1355">+F1292-F1292*G1292</f>
        <v>3.9149999999999996</v>
      </c>
      <c r="I1292" s="37">
        <v>16.0</v>
      </c>
      <c r="J1292" s="39">
        <v>45229.0</v>
      </c>
      <c r="K1292" s="40"/>
      <c r="L1292" s="41">
        <f>+K1292*H1292</f>
        <v>0.0</v>
      </c>
    </row>
    <row r="1293" spans="8:8" ht="18.0" customHeight="1">
      <c r="A1293" s="42" t="s">
        <v>16</v>
      </c>
      <c r="B1293" s="33" t="s">
        <v>2595</v>
      </c>
      <c r="C1293" s="40"/>
      <c r="D1293" s="35">
        <v>7.598750000034E12</v>
      </c>
      <c r="E1293" s="45" t="s">
        <v>2596</v>
      </c>
      <c r="F1293" s="37">
        <v>1.95</v>
      </c>
      <c r="G1293" s="38">
        <v>0.1</v>
      </c>
      <c r="H1293" s="37">
        <f t="shared" si="20"/>
        <v>1.755</v>
      </c>
      <c r="I1293" s="37">
        <v>583.0</v>
      </c>
      <c r="J1293" s="39">
        <v>45473.0</v>
      </c>
      <c r="K1293" s="40"/>
      <c r="L1293" s="41">
        <f>+K1293*H1293</f>
        <v>0.0</v>
      </c>
    </row>
    <row r="1294" spans="8:8" ht="18.0" customHeight="1">
      <c r="A1294" s="32" t="s">
        <v>22</v>
      </c>
      <c r="B1294" s="50" t="s">
        <v>2597</v>
      </c>
      <c r="C1294" s="40"/>
      <c r="D1294" s="35">
        <v>7.597072000272E12</v>
      </c>
      <c r="E1294" s="64" t="s">
        <v>2598</v>
      </c>
      <c r="F1294" s="37">
        <v>2.38</v>
      </c>
      <c r="G1294" s="38">
        <v>0.1</v>
      </c>
      <c r="H1294" s="37">
        <f t="shared" si="20"/>
        <v>2.142</v>
      </c>
      <c r="I1294" s="37">
        <v>36.0</v>
      </c>
      <c r="J1294" s="39">
        <v>45504.0</v>
      </c>
      <c r="K1294" s="40"/>
      <c r="L1294" s="41">
        <f>+K1294*H1294</f>
        <v>0.0</v>
      </c>
    </row>
    <row r="1295" spans="8:8" ht="18.0" customHeight="1">
      <c r="A1295" s="84" t="s">
        <v>151</v>
      </c>
      <c r="B1295" s="33" t="s">
        <v>2599</v>
      </c>
      <c r="C1295" s="40"/>
      <c r="D1295" s="35">
        <v>7.598008000854E12</v>
      </c>
      <c r="E1295" s="81" t="s">
        <v>2600</v>
      </c>
      <c r="F1295" s="37">
        <v>4.2</v>
      </c>
      <c r="G1295" s="38">
        <v>0.1</v>
      </c>
      <c r="H1295" s="37">
        <f t="shared" si="20"/>
        <v>3.7800000000000002</v>
      </c>
      <c r="I1295" s="37">
        <v>114.0</v>
      </c>
      <c r="J1295" s="39">
        <v>45229.0</v>
      </c>
      <c r="K1295" s="40"/>
      <c r="L1295" s="41">
        <f>+K1295*H1295</f>
        <v>0.0</v>
      </c>
    </row>
    <row r="1296" spans="8:8" ht="18.0" customHeight="1">
      <c r="A1296" s="84" t="s">
        <v>151</v>
      </c>
      <c r="B1296" s="33" t="s">
        <v>2601</v>
      </c>
      <c r="C1296" s="40"/>
      <c r="D1296" s="35">
        <v>6.942189211256E12</v>
      </c>
      <c r="E1296" s="48" t="s">
        <v>2602</v>
      </c>
      <c r="F1296" s="37">
        <v>2.5</v>
      </c>
      <c r="G1296" s="38">
        <v>0.1</v>
      </c>
      <c r="H1296" s="37">
        <f t="shared" si="20"/>
        <v>2.25</v>
      </c>
      <c r="I1296" s="37">
        <v>128.0</v>
      </c>
      <c r="J1296" s="39">
        <v>45503.0</v>
      </c>
      <c r="K1296" s="40"/>
      <c r="L1296" s="41">
        <f>+K1296*H1296</f>
        <v>0.0</v>
      </c>
    </row>
    <row r="1297" spans="8:8" ht="18.0" customHeight="1">
      <c r="A1297" s="84" t="s">
        <v>151</v>
      </c>
      <c r="B1297" s="50" t="s">
        <v>2603</v>
      </c>
      <c r="C1297" s="34" t="s">
        <v>24</v>
      </c>
      <c r="D1297" s="35">
        <v>7.800061135108E12</v>
      </c>
      <c r="E1297" s="71" t="s">
        <v>2604</v>
      </c>
      <c r="F1297" s="37">
        <v>0.3</v>
      </c>
      <c r="G1297" s="38">
        <v>0.1</v>
      </c>
      <c r="H1297" s="37">
        <f t="shared" si="20"/>
        <v>0.27</v>
      </c>
      <c r="I1297" s="37">
        <v>190.0</v>
      </c>
      <c r="J1297" s="39">
        <v>45200.0</v>
      </c>
      <c r="K1297" s="40"/>
      <c r="L1297" s="41">
        <f>+K1297*H1297</f>
        <v>0.0</v>
      </c>
    </row>
    <row r="1298" spans="8:8" ht="18.0" customHeight="1">
      <c r="A1298" s="84" t="s">
        <v>151</v>
      </c>
      <c r="B1298" s="33" t="s">
        <v>2605</v>
      </c>
      <c r="C1298" s="40"/>
      <c r="D1298" s="35">
        <v>8.906130230183E12</v>
      </c>
      <c r="E1298" s="90" t="s">
        <v>2606</v>
      </c>
      <c r="F1298" s="37">
        <v>3.5</v>
      </c>
      <c r="G1298" s="38">
        <v>0.1</v>
      </c>
      <c r="H1298" s="37">
        <f t="shared" si="20"/>
        <v>3.15</v>
      </c>
      <c r="I1298" s="37">
        <v>5.0</v>
      </c>
      <c r="J1298" s="39">
        <v>45413.0</v>
      </c>
      <c r="K1298" s="40"/>
      <c r="L1298" s="41">
        <f>+K1298*H1298</f>
        <v>0.0</v>
      </c>
    </row>
    <row r="1299" spans="8:8" ht="18.0" customHeight="1">
      <c r="A1299" s="84" t="s">
        <v>151</v>
      </c>
      <c r="B1299" s="33" t="s">
        <v>2607</v>
      </c>
      <c r="C1299" s="40"/>
      <c r="D1299" s="67">
        <v>1.8906047593736E13</v>
      </c>
      <c r="E1299" s="69" t="s">
        <v>2608</v>
      </c>
      <c r="F1299" s="37">
        <v>1.75</v>
      </c>
      <c r="G1299" s="38">
        <v>0.1</v>
      </c>
      <c r="H1299" s="37">
        <f t="shared" si="20"/>
        <v>1.575</v>
      </c>
      <c r="I1299" s="37">
        <v>27.0</v>
      </c>
      <c r="J1299" s="39">
        <v>45108.0</v>
      </c>
      <c r="K1299" s="40"/>
      <c r="L1299" s="41">
        <f>+K1299*H1299</f>
        <v>0.0</v>
      </c>
    </row>
    <row r="1300" spans="8:8" ht="18.0" customHeight="1">
      <c r="A1300" s="84" t="s">
        <v>151</v>
      </c>
      <c r="B1300" s="33" t="s">
        <v>2609</v>
      </c>
      <c r="C1300" s="40"/>
      <c r="D1300" s="35">
        <v>6.942189211263E12</v>
      </c>
      <c r="E1300" s="78" t="s">
        <v>2610</v>
      </c>
      <c r="F1300" s="37">
        <v>3.5</v>
      </c>
      <c r="G1300" s="38">
        <v>0.1</v>
      </c>
      <c r="H1300" s="37">
        <f t="shared" si="20"/>
        <v>3.15</v>
      </c>
      <c r="I1300" s="37">
        <v>238.0</v>
      </c>
      <c r="J1300" s="39">
        <v>45503.0</v>
      </c>
      <c r="K1300" s="40"/>
      <c r="L1300" s="41">
        <f>+K1300*H1300</f>
        <v>0.0</v>
      </c>
    </row>
    <row r="1301" spans="8:8" ht="18.0" customHeight="1">
      <c r="A1301" s="84" t="s">
        <v>151</v>
      </c>
      <c r="B1301" s="33" t="s">
        <v>2611</v>
      </c>
      <c r="C1301" s="40"/>
      <c r="D1301" s="55">
        <v>2.1281088297E10</v>
      </c>
      <c r="E1301" s="76" t="s">
        <v>2612</v>
      </c>
      <c r="F1301" s="37">
        <v>4.0</v>
      </c>
      <c r="G1301" s="38">
        <v>0.1</v>
      </c>
      <c r="H1301" s="37">
        <f t="shared" si="20"/>
        <v>3.6</v>
      </c>
      <c r="I1301" s="37">
        <v>150.0</v>
      </c>
      <c r="J1301" s="39">
        <v>45323.0</v>
      </c>
      <c r="K1301" s="40"/>
      <c r="L1301" s="41">
        <f>+K1301*H1301</f>
        <v>0.0</v>
      </c>
    </row>
    <row r="1302" spans="8:8" ht="18.0" customHeight="1">
      <c r="A1302" s="84" t="s">
        <v>151</v>
      </c>
      <c r="B1302" s="50" t="s">
        <v>2613</v>
      </c>
      <c r="C1302" s="34" t="s">
        <v>24</v>
      </c>
      <c r="D1302" s="35">
        <v>7.591096000218E12</v>
      </c>
      <c r="E1302" s="71" t="s">
        <v>2614</v>
      </c>
      <c r="F1302" s="37">
        <v>0.45</v>
      </c>
      <c r="G1302" s="38">
        <v>0.1</v>
      </c>
      <c r="H1302" s="37">
        <f t="shared" si="20"/>
        <v>0.405</v>
      </c>
      <c r="I1302" s="37">
        <v>300.0</v>
      </c>
      <c r="J1302" s="39">
        <v>45413.0</v>
      </c>
      <c r="K1302" s="40"/>
      <c r="L1302" s="41">
        <f>+K1302*H1302</f>
        <v>0.0</v>
      </c>
    </row>
    <row r="1303" spans="8:8" ht="18.0" customHeight="1">
      <c r="A1303" s="84" t="s">
        <v>151</v>
      </c>
      <c r="B1303" s="33" t="s">
        <v>2615</v>
      </c>
      <c r="C1303" s="40"/>
      <c r="D1303" s="40"/>
      <c r="E1303" s="76" t="s">
        <v>2616</v>
      </c>
      <c r="F1303" s="37">
        <v>3.5</v>
      </c>
      <c r="G1303" s="38">
        <v>0.1</v>
      </c>
      <c r="H1303" s="37">
        <f t="shared" si="20"/>
        <v>3.15</v>
      </c>
      <c r="I1303" s="37">
        <v>28.0</v>
      </c>
      <c r="J1303" s="39">
        <v>45542.0</v>
      </c>
      <c r="K1303" s="40"/>
      <c r="L1303" s="41">
        <f>+K1303*H1303</f>
        <v>0.0</v>
      </c>
    </row>
    <row r="1304" spans="8:8" ht="18.0" customHeight="1">
      <c r="A1304" s="84" t="s">
        <v>151</v>
      </c>
      <c r="B1304" s="33" t="s">
        <v>2617</v>
      </c>
      <c r="C1304" s="40"/>
      <c r="D1304" s="35">
        <v>8.90409543411E12</v>
      </c>
      <c r="E1304" s="90" t="s">
        <v>2618</v>
      </c>
      <c r="F1304" s="37">
        <v>1.75</v>
      </c>
      <c r="G1304" s="38">
        <v>0.1</v>
      </c>
      <c r="H1304" s="37">
        <f t="shared" si="20"/>
        <v>1.575</v>
      </c>
      <c r="I1304" s="37">
        <v>1102.0</v>
      </c>
      <c r="J1304" s="39">
        <v>45168.0</v>
      </c>
      <c r="K1304" s="40"/>
      <c r="L1304" s="41">
        <f>+K1304*H1304</f>
        <v>0.0</v>
      </c>
    </row>
    <row r="1305" spans="8:8" ht="18.0" customHeight="1">
      <c r="A1305" s="42" t="s">
        <v>16</v>
      </c>
      <c r="B1305" s="33" t="s">
        <v>2619</v>
      </c>
      <c r="C1305" s="40"/>
      <c r="D1305" s="35">
        <v>7.896112194651E12</v>
      </c>
      <c r="E1305" s="49" t="s">
        <v>2620</v>
      </c>
      <c r="F1305" s="37">
        <v>2.25</v>
      </c>
      <c r="G1305" s="38">
        <v>0.1</v>
      </c>
      <c r="H1305" s="37">
        <f t="shared" si="20"/>
        <v>2.025</v>
      </c>
      <c r="I1305" s="37">
        <v>168.0</v>
      </c>
      <c r="J1305" s="39">
        <v>45231.0</v>
      </c>
      <c r="K1305" s="40"/>
      <c r="L1305" s="41">
        <f>+K1305*H1305</f>
        <v>0.0</v>
      </c>
    </row>
    <row r="1306" spans="8:8" ht="18.0" customHeight="1">
      <c r="A1306" s="42" t="s">
        <v>16</v>
      </c>
      <c r="B1306" s="33" t="s">
        <v>2621</v>
      </c>
      <c r="C1306" s="40"/>
      <c r="D1306" s="35">
        <v>7.598176000526E12</v>
      </c>
      <c r="E1306" s="71" t="s">
        <v>2622</v>
      </c>
      <c r="F1306" s="37">
        <v>2.5</v>
      </c>
      <c r="G1306" s="38">
        <v>0.1</v>
      </c>
      <c r="H1306" s="37">
        <f t="shared" si="20"/>
        <v>2.25</v>
      </c>
      <c r="I1306" s="37">
        <v>15.0</v>
      </c>
      <c r="J1306" s="39">
        <v>45412.0</v>
      </c>
      <c r="K1306" s="40"/>
      <c r="L1306" s="41">
        <f>+K1306*H1306</f>
        <v>0.0</v>
      </c>
    </row>
    <row r="1307" spans="8:8" ht="18.0" customHeight="1">
      <c r="A1307" s="84" t="s">
        <v>151</v>
      </c>
      <c r="B1307" s="33" t="s">
        <v>2623</v>
      </c>
      <c r="C1307" s="40"/>
      <c r="D1307" s="35">
        <v>8.9041878557E12</v>
      </c>
      <c r="E1307" s="76" t="s">
        <v>2624</v>
      </c>
      <c r="F1307" s="37">
        <v>14.5</v>
      </c>
      <c r="G1307" s="38">
        <v>0.1</v>
      </c>
      <c r="H1307" s="37">
        <f t="shared" si="20"/>
        <v>13.05</v>
      </c>
      <c r="I1307" s="37">
        <v>24.0</v>
      </c>
      <c r="J1307" s="39">
        <v>45597.0</v>
      </c>
      <c r="K1307" s="40"/>
      <c r="L1307" s="41">
        <f>+K1307*H1307</f>
        <v>0.0</v>
      </c>
    </row>
    <row r="1308" spans="8:8" ht="18.0" customHeight="1">
      <c r="A1308" s="65" t="s">
        <v>70</v>
      </c>
      <c r="B1308" s="33" t="s">
        <v>2625</v>
      </c>
      <c r="C1308" s="40"/>
      <c r="D1308" s="35">
        <v>7.591196002624E12</v>
      </c>
      <c r="E1308" s="76" t="s">
        <v>2626</v>
      </c>
      <c r="F1308" s="37">
        <v>2.85</v>
      </c>
      <c r="G1308" s="38">
        <v>0.1</v>
      </c>
      <c r="H1308" s="37">
        <f t="shared" si="20"/>
        <v>2.565</v>
      </c>
      <c r="I1308" s="37">
        <v>66.0</v>
      </c>
      <c r="J1308" s="39">
        <v>45439.0</v>
      </c>
      <c r="K1308" s="40"/>
      <c r="L1308" s="41">
        <f>+K1308*H1308</f>
        <v>0.0</v>
      </c>
    </row>
    <row r="1309" spans="8:8" ht="18.0" customHeight="1">
      <c r="A1309" s="84" t="s">
        <v>151</v>
      </c>
      <c r="B1309" s="33" t="s">
        <v>2627</v>
      </c>
      <c r="C1309" s="40"/>
      <c r="D1309" s="35">
        <v>7.597285000441E12</v>
      </c>
      <c r="E1309" s="81" t="s">
        <v>2628</v>
      </c>
      <c r="F1309" s="37">
        <v>1.95</v>
      </c>
      <c r="G1309" s="38">
        <v>0.1</v>
      </c>
      <c r="H1309" s="37">
        <f t="shared" si="20"/>
        <v>1.755</v>
      </c>
      <c r="I1309" s="37">
        <v>264.0</v>
      </c>
      <c r="J1309" s="39">
        <v>45656.0</v>
      </c>
      <c r="K1309" s="40"/>
      <c r="L1309" s="41">
        <f>+K1309*H1309</f>
        <v>0.0</v>
      </c>
    </row>
    <row r="1310" spans="8:8" ht="18.0" customHeight="1">
      <c r="A1310" s="84" t="s">
        <v>151</v>
      </c>
      <c r="B1310" s="33" t="s">
        <v>2629</v>
      </c>
      <c r="C1310" s="40"/>
      <c r="D1310" s="35">
        <v>7.592637005075E12</v>
      </c>
      <c r="E1310" s="60" t="s">
        <v>2630</v>
      </c>
      <c r="F1310" s="37">
        <v>3.1</v>
      </c>
      <c r="G1310" s="38">
        <v>0.1</v>
      </c>
      <c r="H1310" s="37">
        <f t="shared" si="20"/>
        <v>2.79</v>
      </c>
      <c r="I1310" s="37">
        <v>35.0</v>
      </c>
      <c r="J1310" s="39">
        <v>45423.0</v>
      </c>
      <c r="K1310" s="40"/>
      <c r="L1310" s="41">
        <f>+K1310*H1310</f>
        <v>0.0</v>
      </c>
    </row>
    <row r="1311" spans="8:8" ht="18.0" customHeight="1">
      <c r="A1311" s="47" t="s">
        <v>34</v>
      </c>
      <c r="B1311" s="33" t="s">
        <v>2633</v>
      </c>
      <c r="C1311" s="40"/>
      <c r="D1311" s="35">
        <v>7.59234811213E12</v>
      </c>
      <c r="E1311" s="75" t="s">
        <v>2634</v>
      </c>
      <c r="F1311" s="37">
        <v>11.658</v>
      </c>
      <c r="G1311" s="38">
        <v>0.1</v>
      </c>
      <c r="H1311" s="37">
        <f t="shared" si="20"/>
        <v>10.4922</v>
      </c>
      <c r="I1311" s="37">
        <v>6.0</v>
      </c>
      <c r="J1311" s="39">
        <v>45870.0</v>
      </c>
      <c r="K1311" s="40"/>
      <c r="L1311" s="41">
        <f>+K1311*H1311</f>
        <v>0.0</v>
      </c>
    </row>
    <row r="1312" spans="8:8" ht="18.0" customHeight="1">
      <c r="A1312" s="47" t="s">
        <v>34</v>
      </c>
      <c r="B1312" s="33" t="s">
        <v>2635</v>
      </c>
      <c r="C1312" s="40"/>
      <c r="D1312" s="35">
        <v>7.592348112246E12</v>
      </c>
      <c r="E1312" s="92" t="s">
        <v>2636</v>
      </c>
      <c r="F1312" s="37">
        <v>5.626</v>
      </c>
      <c r="G1312" s="38">
        <v>0.1</v>
      </c>
      <c r="H1312" s="37">
        <f t="shared" si="20"/>
        <v>5.063400000000001</v>
      </c>
      <c r="I1312" s="37">
        <v>16.0</v>
      </c>
      <c r="J1312" s="39">
        <v>45809.0</v>
      </c>
      <c r="K1312" s="40"/>
      <c r="L1312" s="41">
        <f>+K1312*H1312</f>
        <v>0.0</v>
      </c>
    </row>
    <row r="1313" spans="8:8" ht="18.0" customHeight="1">
      <c r="A1313" s="42" t="s">
        <v>16</v>
      </c>
      <c r="B1313" s="33" t="s">
        <v>2637</v>
      </c>
      <c r="C1313" s="40"/>
      <c r="D1313" s="35">
        <v>7.591619520759E12</v>
      </c>
      <c r="E1313" s="44" t="s">
        <v>2638</v>
      </c>
      <c r="F1313" s="37">
        <v>9.17</v>
      </c>
      <c r="G1313" s="38">
        <v>0.1</v>
      </c>
      <c r="H1313" s="37">
        <f t="shared" si="20"/>
        <v>8.253</v>
      </c>
      <c r="I1313" s="37">
        <v>34.0</v>
      </c>
      <c r="J1313" s="39">
        <v>45626.0</v>
      </c>
      <c r="K1313" s="40"/>
      <c r="L1313" s="41">
        <f>+K1313*H1313</f>
        <v>0.0</v>
      </c>
    </row>
    <row r="1314" spans="8:8" ht="18.0" customHeight="1">
      <c r="A1314" s="42" t="s">
        <v>16</v>
      </c>
      <c r="B1314" s="33" t="s">
        <v>2639</v>
      </c>
      <c r="C1314" s="40"/>
      <c r="D1314" s="35">
        <v>7.591619520773E12</v>
      </c>
      <c r="E1314" s="82" t="s">
        <v>2640</v>
      </c>
      <c r="F1314" s="37">
        <v>10.46</v>
      </c>
      <c r="G1314" s="38">
        <v>0.1</v>
      </c>
      <c r="H1314" s="37">
        <f t="shared" si="20"/>
        <v>9.414000000000001</v>
      </c>
      <c r="I1314" s="37">
        <v>17.0</v>
      </c>
      <c r="J1314" s="39">
        <v>45778.0</v>
      </c>
      <c r="K1314" s="40"/>
      <c r="L1314" s="41">
        <f>+K1314*H1314</f>
        <v>0.0</v>
      </c>
    </row>
    <row r="1315" spans="8:8" ht="18.0" customHeight="1">
      <c r="A1315" s="84" t="s">
        <v>151</v>
      </c>
      <c r="B1315" s="50" t="s">
        <v>2641</v>
      </c>
      <c r="C1315" s="40"/>
      <c r="D1315" s="35">
        <v>7.591243811704E12</v>
      </c>
      <c r="E1315" s="102" t="s">
        <v>2642</v>
      </c>
      <c r="F1315" s="37">
        <v>4.4</v>
      </c>
      <c r="G1315" s="38">
        <v>0.1</v>
      </c>
      <c r="H1315" s="37">
        <f t="shared" si="20"/>
        <v>3.9600000000000004</v>
      </c>
      <c r="I1315" s="37">
        <v>115.0</v>
      </c>
      <c r="J1315" s="39">
        <v>45473.0</v>
      </c>
      <c r="K1315" s="40"/>
      <c r="L1315" s="41">
        <f>+K1315*H1315</f>
        <v>0.0</v>
      </c>
    </row>
    <row r="1316" spans="8:8" ht="18.0" customHeight="1">
      <c r="A1316" s="65" t="s">
        <v>70</v>
      </c>
      <c r="B1316" s="33" t="s">
        <v>2643</v>
      </c>
      <c r="C1316" s="40"/>
      <c r="D1316" s="35">
        <v>7.59825200044E12</v>
      </c>
      <c r="E1316" s="60" t="s">
        <v>2644</v>
      </c>
      <c r="F1316" s="37">
        <v>7.7</v>
      </c>
      <c r="G1316" s="38">
        <v>0.1</v>
      </c>
      <c r="H1316" s="37">
        <f t="shared" si="20"/>
        <v>6.93</v>
      </c>
      <c r="I1316" s="37">
        <v>26.0</v>
      </c>
      <c r="J1316" s="39">
        <v>45746.0</v>
      </c>
      <c r="K1316" s="40"/>
      <c r="L1316" s="41">
        <f>+K1316*H1316</f>
        <v>0.0</v>
      </c>
    </row>
    <row r="1317" spans="8:8" ht="18.0" customHeight="1">
      <c r="A1317" s="42" t="s">
        <v>16</v>
      </c>
      <c r="B1317" s="33" t="s">
        <v>2645</v>
      </c>
      <c r="C1317" s="40"/>
      <c r="D1317" s="35">
        <v>7.406076125273E12</v>
      </c>
      <c r="E1317" s="113" t="s">
        <v>2646</v>
      </c>
      <c r="F1317" s="37">
        <v>4.45</v>
      </c>
      <c r="G1317" s="38">
        <v>0.1</v>
      </c>
      <c r="H1317" s="37">
        <f t="shared" si="20"/>
        <v>4.005</v>
      </c>
      <c r="I1317" s="37">
        <v>18.0</v>
      </c>
      <c r="J1317" s="39">
        <v>45108.0</v>
      </c>
      <c r="K1317" s="40"/>
      <c r="L1317" s="41">
        <f>+K1317*H1317</f>
        <v>0.0</v>
      </c>
    </row>
    <row r="1318" spans="8:8" ht="18.0" customHeight="1">
      <c r="A1318" s="65" t="s">
        <v>70</v>
      </c>
      <c r="B1318" s="33" t="s">
        <v>2647</v>
      </c>
      <c r="C1318" s="40"/>
      <c r="D1318" s="35">
        <v>7.598252000556E12</v>
      </c>
      <c r="E1318" s="89" t="s">
        <v>2648</v>
      </c>
      <c r="F1318" s="37">
        <v>2.65</v>
      </c>
      <c r="G1318" s="38">
        <v>0.1</v>
      </c>
      <c r="H1318" s="37">
        <f t="shared" si="20"/>
        <v>2.385</v>
      </c>
      <c r="I1318" s="37">
        <v>121.0</v>
      </c>
      <c r="J1318" s="39">
        <v>45716.0</v>
      </c>
      <c r="K1318" s="40"/>
      <c r="L1318" s="41">
        <f>+K1318*H1318</f>
        <v>0.0</v>
      </c>
    </row>
    <row r="1319" spans="8:8" ht="18.0" customHeight="1">
      <c r="A1319" s="42" t="s">
        <v>16</v>
      </c>
      <c r="B1319" s="33" t="s">
        <v>2649</v>
      </c>
      <c r="C1319" s="40"/>
      <c r="D1319" s="35">
        <v>7.59825200028E12</v>
      </c>
      <c r="E1319" s="78" t="s">
        <v>2650</v>
      </c>
      <c r="F1319" s="37">
        <v>3.1</v>
      </c>
      <c r="G1319" s="38">
        <v>0.1</v>
      </c>
      <c r="H1319" s="37">
        <f t="shared" si="20"/>
        <v>2.79</v>
      </c>
      <c r="I1319" s="37">
        <v>64.0</v>
      </c>
      <c r="J1319" s="39">
        <v>45595.0</v>
      </c>
      <c r="K1319" s="40"/>
      <c r="L1319" s="41">
        <f>+K1319*H1319</f>
        <v>0.0</v>
      </c>
    </row>
    <row r="1320" spans="8:8" ht="18.0" customHeight="1">
      <c r="A1320" s="42" t="s">
        <v>16</v>
      </c>
      <c r="B1320" s="33" t="s">
        <v>2651</v>
      </c>
      <c r="C1320" s="40"/>
      <c r="D1320" s="35">
        <v>7.598252000297E12</v>
      </c>
      <c r="E1320" s="78" t="s">
        <v>2652</v>
      </c>
      <c r="F1320" s="37">
        <v>5.2</v>
      </c>
      <c r="G1320" s="38">
        <v>0.1</v>
      </c>
      <c r="H1320" s="37">
        <f t="shared" si="20"/>
        <v>4.68</v>
      </c>
      <c r="I1320" s="37">
        <v>23.0</v>
      </c>
      <c r="J1320" s="39">
        <v>45595.0</v>
      </c>
      <c r="K1320" s="40"/>
      <c r="L1320" s="41">
        <f>+K1320*H1320</f>
        <v>0.0</v>
      </c>
    </row>
    <row r="1321" spans="8:8" ht="18.0" customHeight="1">
      <c r="A1321" s="42" t="s">
        <v>16</v>
      </c>
      <c r="B1321" s="33" t="s">
        <v>2653</v>
      </c>
      <c r="C1321" s="40"/>
      <c r="D1321" s="35">
        <v>7.592782000116E12</v>
      </c>
      <c r="E1321" s="44" t="s">
        <v>2654</v>
      </c>
      <c r="F1321" s="37">
        <v>5.5</v>
      </c>
      <c r="G1321" s="38">
        <v>0.1</v>
      </c>
      <c r="H1321" s="37">
        <f t="shared" si="20"/>
        <v>4.95</v>
      </c>
      <c r="I1321" s="37">
        <v>22.0</v>
      </c>
      <c r="J1321" s="39">
        <v>46173.0</v>
      </c>
      <c r="K1321" s="40"/>
      <c r="L1321" s="41">
        <f>+K1321*H1321</f>
        <v>0.0</v>
      </c>
    </row>
    <row r="1322" spans="8:8" ht="18.0" customHeight="1">
      <c r="A1322" s="42" t="s">
        <v>16</v>
      </c>
      <c r="B1322" s="33" t="s">
        <v>2655</v>
      </c>
      <c r="C1322" s="40"/>
      <c r="D1322" s="35">
        <v>7.594001101376E12</v>
      </c>
      <c r="E1322" s="66" t="s">
        <v>2656</v>
      </c>
      <c r="F1322" s="37">
        <v>1.15</v>
      </c>
      <c r="G1322" s="38">
        <v>0.1</v>
      </c>
      <c r="H1322" s="37">
        <f t="shared" si="20"/>
        <v>1.035</v>
      </c>
      <c r="I1322" s="37">
        <v>62.0</v>
      </c>
      <c r="J1322" s="39">
        <v>45868.0</v>
      </c>
      <c r="K1322" s="40"/>
      <c r="L1322" s="41">
        <f>+K1322*H1322</f>
        <v>0.0</v>
      </c>
    </row>
    <row r="1323" spans="8:8" ht="18.0" customHeight="1">
      <c r="A1323" s="32" t="s">
        <v>22</v>
      </c>
      <c r="B1323" s="33" t="s">
        <v>2657</v>
      </c>
      <c r="C1323" s="40"/>
      <c r="D1323" s="35">
        <v>7.590027000495E12</v>
      </c>
      <c r="E1323" s="43" t="s">
        <v>2658</v>
      </c>
      <c r="F1323" s="37">
        <v>3.05</v>
      </c>
      <c r="G1323" s="38">
        <v>0.1</v>
      </c>
      <c r="H1323" s="37">
        <f t="shared" si="20"/>
        <v>2.7449999999999997</v>
      </c>
      <c r="I1323" s="37">
        <v>117.0</v>
      </c>
      <c r="J1323" s="39">
        <v>45473.0</v>
      </c>
      <c r="K1323" s="40"/>
      <c r="L1323" s="41">
        <f>+K1323*H1323</f>
        <v>0.0</v>
      </c>
    </row>
    <row r="1324" spans="8:8" ht="18.0" customHeight="1">
      <c r="A1324" s="32" t="s">
        <v>22</v>
      </c>
      <c r="B1324" s="33" t="s">
        <v>2659</v>
      </c>
      <c r="C1324" s="40"/>
      <c r="D1324" s="40"/>
      <c r="E1324" s="87" t="s">
        <v>2660</v>
      </c>
      <c r="F1324" s="37">
        <v>1.5</v>
      </c>
      <c r="G1324" s="38">
        <v>0.1</v>
      </c>
      <c r="H1324" s="37">
        <f t="shared" si="20"/>
        <v>1.35</v>
      </c>
      <c r="I1324" s="37">
        <v>170.0</v>
      </c>
      <c r="J1324" s="39">
        <v>45474.0</v>
      </c>
      <c r="K1324" s="40"/>
      <c r="L1324" s="41">
        <f>+K1324*H1324</f>
        <v>0.0</v>
      </c>
    </row>
    <row r="1325" spans="8:8" ht="18.0" customHeight="1">
      <c r="A1325" s="32" t="s">
        <v>22</v>
      </c>
      <c r="B1325" s="33" t="s">
        <v>2661</v>
      </c>
      <c r="C1325" s="40"/>
      <c r="D1325" s="35">
        <v>8.906130230534E12</v>
      </c>
      <c r="E1325" s="79" t="s">
        <v>2662</v>
      </c>
      <c r="F1325" s="37">
        <v>1.65</v>
      </c>
      <c r="G1325" s="38">
        <v>0.1</v>
      </c>
      <c r="H1325" s="37">
        <f t="shared" si="20"/>
        <v>1.4849999999999999</v>
      </c>
      <c r="I1325" s="37">
        <v>95.0</v>
      </c>
      <c r="J1325" s="39">
        <v>45200.0</v>
      </c>
      <c r="K1325" s="40"/>
      <c r="L1325" s="41">
        <f>+K1325*H1325</f>
        <v>0.0</v>
      </c>
    </row>
    <row r="1326" spans="8:8" ht="18.0" customHeight="1">
      <c r="A1326" s="42" t="s">
        <v>16</v>
      </c>
      <c r="B1326" s="33" t="s">
        <v>2663</v>
      </c>
      <c r="C1326" s="40"/>
      <c r="D1326" s="35">
        <v>7.56029628298E11</v>
      </c>
      <c r="E1326" s="86" t="s">
        <v>2664</v>
      </c>
      <c r="F1326" s="37">
        <v>1.6</v>
      </c>
      <c r="G1326" s="38">
        <v>0.1</v>
      </c>
      <c r="H1326" s="37">
        <f t="shared" si="20"/>
        <v>1.4400000000000002</v>
      </c>
      <c r="I1326" s="37">
        <v>1595.0</v>
      </c>
      <c r="J1326" s="39">
        <v>45716.0</v>
      </c>
      <c r="K1326" s="40"/>
      <c r="L1326" s="41">
        <f>+K1326*H1326</f>
        <v>0.0</v>
      </c>
    </row>
    <row r="1327" spans="8:8" ht="18.0" customHeight="1">
      <c r="A1327" s="42" t="s">
        <v>16</v>
      </c>
      <c r="B1327" s="33" t="s">
        <v>2665</v>
      </c>
      <c r="C1327" s="40"/>
      <c r="D1327" s="35">
        <v>6.942189211461E12</v>
      </c>
      <c r="E1327" s="51" t="s">
        <v>2666</v>
      </c>
      <c r="F1327" s="37">
        <v>0.36</v>
      </c>
      <c r="G1327" s="38"/>
      <c r="H1327" s="37">
        <f t="shared" si="20"/>
        <v>0.36</v>
      </c>
      <c r="I1327" s="37">
        <v>38869.0</v>
      </c>
      <c r="J1327" s="39">
        <v>45350.0</v>
      </c>
      <c r="K1327" s="40"/>
      <c r="L1327" s="41">
        <f>+K1327*H1327</f>
        <v>0.0</v>
      </c>
    </row>
    <row r="1328" spans="8:8" ht="18.0" customHeight="1">
      <c r="A1328" s="42" t="s">
        <v>16</v>
      </c>
      <c r="B1328" s="33" t="s">
        <v>2667</v>
      </c>
      <c r="C1328" s="40"/>
      <c r="D1328" s="35">
        <v>7.591519001501E12</v>
      </c>
      <c r="E1328" s="86" t="s">
        <v>2668</v>
      </c>
      <c r="F1328" s="37">
        <v>1.64</v>
      </c>
      <c r="G1328" s="38">
        <v>0.1</v>
      </c>
      <c r="H1328" s="37">
        <f t="shared" si="20"/>
        <v>1.476</v>
      </c>
      <c r="I1328" s="37">
        <v>7.0</v>
      </c>
      <c r="J1328" s="39">
        <v>45777.0</v>
      </c>
      <c r="K1328" s="40"/>
      <c r="L1328" s="41">
        <f>+K1328*H1328</f>
        <v>0.0</v>
      </c>
    </row>
    <row r="1329" spans="8:8" ht="18.0" customHeight="1">
      <c r="A1329" s="42" t="s">
        <v>16</v>
      </c>
      <c r="B1329" s="33" t="s">
        <v>2669</v>
      </c>
      <c r="C1329" s="40"/>
      <c r="D1329" s="35">
        <v>7.592454002639E12</v>
      </c>
      <c r="E1329" s="48" t="s">
        <v>2670</v>
      </c>
      <c r="F1329" s="37">
        <v>0.7</v>
      </c>
      <c r="G1329" s="38">
        <v>0.1</v>
      </c>
      <c r="H1329" s="37">
        <f t="shared" si="20"/>
        <v>0.6299999999999999</v>
      </c>
      <c r="I1329" s="37">
        <v>14.0</v>
      </c>
      <c r="J1329" s="39">
        <v>45541.0</v>
      </c>
      <c r="K1329" s="40"/>
      <c r="L1329" s="41">
        <f>+K1329*H1329</f>
        <v>0.0</v>
      </c>
    </row>
    <row r="1330" spans="8:8" ht="18.0" customHeight="1">
      <c r="A1330" s="42" t="s">
        <v>16</v>
      </c>
      <c r="B1330" s="50" t="s">
        <v>2671</v>
      </c>
      <c r="C1330" s="40"/>
      <c r="D1330" s="35">
        <v>6.921875010823E12</v>
      </c>
      <c r="E1330" s="46" t="s">
        <v>2672</v>
      </c>
      <c r="F1330" s="37">
        <v>0.3</v>
      </c>
      <c r="G1330" s="38"/>
      <c r="H1330" s="37">
        <f t="shared" si="20"/>
        <v>0.3</v>
      </c>
      <c r="I1330" s="37">
        <v>94178.0</v>
      </c>
      <c r="J1330" s="39">
        <v>45350.0</v>
      </c>
      <c r="K1330" s="40"/>
      <c r="L1330" s="41">
        <f>+K1330*H1330</f>
        <v>0.0</v>
      </c>
    </row>
    <row r="1331" spans="8:8" ht="18.0" customHeight="1">
      <c r="A1331" s="42" t="s">
        <v>16</v>
      </c>
      <c r="B1331" s="50" t="s">
        <v>2673</v>
      </c>
      <c r="C1331" s="40"/>
      <c r="D1331" s="35">
        <v>7.59119600723E12</v>
      </c>
      <c r="E1331" s="51" t="s">
        <v>2674</v>
      </c>
      <c r="F1331" s="37">
        <v>1.04</v>
      </c>
      <c r="G1331" s="38">
        <v>0.1</v>
      </c>
      <c r="H1331" s="37">
        <f t="shared" si="20"/>
        <v>0.936</v>
      </c>
      <c r="I1331" s="37">
        <v>78.0</v>
      </c>
      <c r="J1331" s="39">
        <v>45492.0</v>
      </c>
      <c r="K1331" s="40"/>
      <c r="L1331" s="41">
        <f>+K1331*H1331</f>
        <v>0.0</v>
      </c>
    </row>
    <row r="1332" spans="8:8" ht="18.0" customHeight="1">
      <c r="A1332" s="84" t="s">
        <v>151</v>
      </c>
      <c r="B1332" s="50" t="s">
        <v>2675</v>
      </c>
      <c r="C1332" s="40"/>
      <c r="D1332" s="35">
        <v>7.59857800023E12</v>
      </c>
      <c r="E1332" s="46" t="s">
        <v>2676</v>
      </c>
      <c r="F1332" s="37">
        <v>1.0</v>
      </c>
      <c r="G1332" s="38">
        <v>0.1</v>
      </c>
      <c r="H1332" s="37">
        <f t="shared" si="20"/>
        <v>0.9</v>
      </c>
      <c r="I1332" s="37">
        <v>85.0</v>
      </c>
      <c r="J1332" s="39">
        <v>45717.0</v>
      </c>
      <c r="K1332" s="40"/>
      <c r="L1332" s="41">
        <f>+K1332*H1332</f>
        <v>0.0</v>
      </c>
    </row>
    <row r="1333" spans="8:8" ht="18.0" customHeight="1">
      <c r="A1333" s="42" t="s">
        <v>16</v>
      </c>
      <c r="B1333" s="33" t="s">
        <v>2677</v>
      </c>
      <c r="C1333" s="40"/>
      <c r="D1333" s="35">
        <v>6.972718560067E12</v>
      </c>
      <c r="E1333" s="61" t="s">
        <v>2678</v>
      </c>
      <c r="F1333" s="37">
        <v>1.29</v>
      </c>
      <c r="G1333" s="38">
        <v>0.1</v>
      </c>
      <c r="H1333" s="37">
        <f t="shared" si="20"/>
        <v>1.161</v>
      </c>
      <c r="I1333" s="37">
        <v>159.0</v>
      </c>
      <c r="J1333" s="39">
        <v>45627.0</v>
      </c>
      <c r="K1333" s="40"/>
      <c r="L1333" s="41">
        <f>+K1333*H1333</f>
        <v>0.0</v>
      </c>
    </row>
    <row r="1334" spans="8:8" ht="18.0" customHeight="1">
      <c r="A1334" s="42" t="s">
        <v>16</v>
      </c>
      <c r="B1334" s="33" t="s">
        <v>2679</v>
      </c>
      <c r="C1334" s="40"/>
      <c r="D1334" s="35">
        <v>7.59119600624E12</v>
      </c>
      <c r="E1334" s="51" t="s">
        <v>2680</v>
      </c>
      <c r="F1334" s="37">
        <v>1.23</v>
      </c>
      <c r="G1334" s="38">
        <v>0.1</v>
      </c>
      <c r="H1334" s="37">
        <f t="shared" si="20"/>
        <v>1.107</v>
      </c>
      <c r="I1334" s="37">
        <v>5451.0</v>
      </c>
      <c r="J1334" s="39">
        <v>45435.0</v>
      </c>
      <c r="K1334" s="40"/>
      <c r="L1334" s="41">
        <f>+K1334*H1334</f>
        <v>0.0</v>
      </c>
    </row>
    <row r="1335" spans="8:8" ht="18.0" customHeight="1">
      <c r="A1335" s="42" t="s">
        <v>16</v>
      </c>
      <c r="B1335" s="33" t="s">
        <v>2681</v>
      </c>
      <c r="C1335" s="40"/>
      <c r="D1335" s="35">
        <v>7.590027001737E12</v>
      </c>
      <c r="E1335" s="86" t="s">
        <v>2682</v>
      </c>
      <c r="F1335" s="37">
        <v>2.1</v>
      </c>
      <c r="G1335" s="38">
        <v>0.1</v>
      </c>
      <c r="H1335" s="37">
        <f t="shared" si="20"/>
        <v>1.8900000000000001</v>
      </c>
      <c r="I1335" s="37">
        <v>233.0</v>
      </c>
      <c r="J1335" s="39">
        <v>45137.0</v>
      </c>
      <c r="K1335" s="40"/>
      <c r="L1335" s="41">
        <f>+K1335*H1335</f>
        <v>0.0</v>
      </c>
    </row>
    <row r="1336" spans="8:8" ht="18.0" customHeight="1">
      <c r="A1336" s="84" t="s">
        <v>151</v>
      </c>
      <c r="B1336" s="33" t="s">
        <v>2683</v>
      </c>
      <c r="C1336" s="40"/>
      <c r="D1336" s="55">
        <v>7.29208249362E11</v>
      </c>
      <c r="E1336" s="92" t="s">
        <v>2684</v>
      </c>
      <c r="F1336" s="37">
        <v>17.5</v>
      </c>
      <c r="G1336" s="38">
        <v>0.1</v>
      </c>
      <c r="H1336" s="37">
        <f t="shared" si="20"/>
        <v>15.75</v>
      </c>
      <c r="I1336" s="37">
        <v>87.0</v>
      </c>
      <c r="J1336" s="39">
        <v>45352.0</v>
      </c>
      <c r="K1336" s="40"/>
      <c r="L1336" s="41">
        <f>+K1336*H1336</f>
        <v>0.0</v>
      </c>
    </row>
    <row r="1337" spans="8:8" ht="18.0" customHeight="1">
      <c r="A1337" s="65" t="s">
        <v>70</v>
      </c>
      <c r="B1337" s="33" t="s">
        <v>2685</v>
      </c>
      <c r="C1337" s="40"/>
      <c r="D1337" s="35">
        <v>7.467217703422E12</v>
      </c>
      <c r="E1337" s="44" t="s">
        <v>2686</v>
      </c>
      <c r="F1337" s="37">
        <v>2.6</v>
      </c>
      <c r="G1337" s="38">
        <v>0.1</v>
      </c>
      <c r="H1337" s="37">
        <f t="shared" si="20"/>
        <v>2.34</v>
      </c>
      <c r="I1337" s="37">
        <v>13.0</v>
      </c>
      <c r="J1337" s="39">
        <v>45777.0</v>
      </c>
      <c r="K1337" s="40"/>
      <c r="L1337" s="41">
        <f>+K1337*H1337</f>
        <v>0.0</v>
      </c>
    </row>
    <row r="1338" spans="8:8" ht="18.0" customHeight="1">
      <c r="A1338" s="65" t="s">
        <v>70</v>
      </c>
      <c r="B1338" s="33" t="s">
        <v>2687</v>
      </c>
      <c r="C1338" s="40"/>
      <c r="D1338" s="35">
        <v>6.921875012667E12</v>
      </c>
      <c r="E1338" s="43" t="s">
        <v>2688</v>
      </c>
      <c r="F1338" s="37">
        <v>2.5</v>
      </c>
      <c r="G1338" s="38">
        <v>0.1</v>
      </c>
      <c r="H1338" s="37">
        <f t="shared" si="20"/>
        <v>2.25</v>
      </c>
      <c r="I1338" s="37">
        <v>126.0</v>
      </c>
      <c r="J1338" s="39">
        <v>45746.0</v>
      </c>
      <c r="K1338" s="40"/>
      <c r="L1338" s="41">
        <f>+K1338*H1338</f>
        <v>0.0</v>
      </c>
    </row>
    <row r="1339" spans="8:8" ht="18.0" customHeight="1">
      <c r="A1339" s="32" t="s">
        <v>22</v>
      </c>
      <c r="B1339" s="33" t="s">
        <v>2689</v>
      </c>
      <c r="C1339" s="40"/>
      <c r="D1339" s="35">
        <v>7.596347793574E12</v>
      </c>
      <c r="E1339" s="52" t="s">
        <v>2690</v>
      </c>
      <c r="F1339" s="37">
        <v>2.15</v>
      </c>
      <c r="G1339" s="38">
        <v>0.1</v>
      </c>
      <c r="H1339" s="37">
        <f t="shared" si="20"/>
        <v>1.9349999999999998</v>
      </c>
      <c r="I1339" s="37">
        <v>50.0</v>
      </c>
      <c r="J1339" s="39">
        <v>45444.0</v>
      </c>
      <c r="K1339" s="40"/>
      <c r="L1339" s="41">
        <f>+K1339*H1339</f>
        <v>0.0</v>
      </c>
    </row>
    <row r="1340" spans="8:8" ht="18.0" customHeight="1">
      <c r="A1340" s="42" t="s">
        <v>16</v>
      </c>
      <c r="B1340" s="33" t="s">
        <v>2691</v>
      </c>
      <c r="C1340" s="40"/>
      <c r="D1340" s="40"/>
      <c r="E1340" s="90" t="s">
        <v>2692</v>
      </c>
      <c r="F1340" s="37">
        <v>2.5</v>
      </c>
      <c r="G1340" s="38">
        <v>0.1</v>
      </c>
      <c r="H1340" s="37">
        <f t="shared" si="20"/>
        <v>2.25</v>
      </c>
      <c r="I1340" s="37">
        <v>41.0</v>
      </c>
      <c r="J1340" s="39">
        <v>45383.0</v>
      </c>
      <c r="K1340" s="40"/>
      <c r="L1340" s="41">
        <f>+K1340*H1340</f>
        <v>0.0</v>
      </c>
    </row>
    <row r="1341" spans="8:8" ht="18.0" customHeight="1">
      <c r="A1341" s="42" t="s">
        <v>16</v>
      </c>
      <c r="B1341" s="33" t="s">
        <v>2693</v>
      </c>
      <c r="C1341" s="40"/>
      <c r="D1341" s="35">
        <v>8.906130230978E12</v>
      </c>
      <c r="E1341" s="66" t="s">
        <v>2694</v>
      </c>
      <c r="F1341" s="37">
        <v>4.5</v>
      </c>
      <c r="G1341" s="38">
        <v>0.1</v>
      </c>
      <c r="H1341" s="37">
        <f t="shared" si="20"/>
        <v>4.05</v>
      </c>
      <c r="I1341" s="37">
        <v>13.0</v>
      </c>
      <c r="J1341" s="39">
        <v>45383.0</v>
      </c>
      <c r="K1341" s="40"/>
      <c r="L1341" s="41">
        <f>+K1341*H1341</f>
        <v>0.0</v>
      </c>
    </row>
    <row r="1342" spans="8:8" ht="18.0" customHeight="1">
      <c r="A1342" s="42" t="s">
        <v>16</v>
      </c>
      <c r="B1342" s="33" t="s">
        <v>2695</v>
      </c>
      <c r="C1342" s="40"/>
      <c r="D1342" s="35">
        <v>6.942189304149E12</v>
      </c>
      <c r="E1342" s="91" t="s">
        <v>2696</v>
      </c>
      <c r="F1342" s="37">
        <v>0.3</v>
      </c>
      <c r="G1342" s="38">
        <v>0.1</v>
      </c>
      <c r="H1342" s="37">
        <f t="shared" si="20"/>
        <v>0.27</v>
      </c>
      <c r="I1342" s="37">
        <v>24.0</v>
      </c>
      <c r="J1342" s="39">
        <v>45444.0</v>
      </c>
      <c r="K1342" s="40"/>
      <c r="L1342" s="41">
        <f>+K1342*H1342</f>
        <v>0.0</v>
      </c>
    </row>
    <row r="1343" spans="8:8" ht="18.0" customHeight="1">
      <c r="A1343" s="42" t="s">
        <v>16</v>
      </c>
      <c r="B1343" s="33" t="s">
        <v>2697</v>
      </c>
      <c r="C1343" s="40"/>
      <c r="D1343" s="40"/>
      <c r="E1343" s="59" t="s">
        <v>2698</v>
      </c>
      <c r="F1343" s="37">
        <v>2.0</v>
      </c>
      <c r="G1343" s="38">
        <v>0.1</v>
      </c>
      <c r="H1343" s="37">
        <f t="shared" si="20"/>
        <v>1.8</v>
      </c>
      <c r="I1343" s="37">
        <v>45.0</v>
      </c>
      <c r="J1343" s="39">
        <v>45383.0</v>
      </c>
      <c r="K1343" s="40"/>
      <c r="L1343" s="41">
        <f>+K1343*H1343</f>
        <v>0.0</v>
      </c>
    </row>
    <row r="1344" spans="8:8" ht="18.0" customHeight="1">
      <c r="A1344" s="42" t="s">
        <v>16</v>
      </c>
      <c r="B1344" s="33" t="s">
        <v>2699</v>
      </c>
      <c r="C1344" s="40"/>
      <c r="D1344" s="35">
        <v>8.906130230961E12</v>
      </c>
      <c r="E1344" s="76" t="s">
        <v>2700</v>
      </c>
      <c r="F1344" s="37">
        <v>4.35</v>
      </c>
      <c r="G1344" s="38">
        <v>0.1</v>
      </c>
      <c r="H1344" s="37">
        <f t="shared" si="20"/>
        <v>3.9149999999999996</v>
      </c>
      <c r="I1344" s="37">
        <v>10.0</v>
      </c>
      <c r="J1344" s="39">
        <v>45383.0</v>
      </c>
      <c r="K1344" s="40"/>
      <c r="L1344" s="41">
        <f>+K1344*H1344</f>
        <v>0.0</v>
      </c>
    </row>
    <row r="1345" spans="8:8" ht="18.0" customHeight="1">
      <c r="A1345" s="42" t="s">
        <v>16</v>
      </c>
      <c r="B1345" s="33" t="s">
        <v>2701</v>
      </c>
      <c r="C1345" s="40"/>
      <c r="D1345" s="35">
        <v>6.942189304156E12</v>
      </c>
      <c r="E1345" s="64" t="s">
        <v>2702</v>
      </c>
      <c r="F1345" s="37">
        <v>0.25</v>
      </c>
      <c r="G1345" s="38">
        <v>0.1</v>
      </c>
      <c r="H1345" s="37">
        <f t="shared" si="20"/>
        <v>0.225</v>
      </c>
      <c r="I1345" s="37">
        <v>266.0</v>
      </c>
      <c r="J1345" s="39">
        <v>45442.0</v>
      </c>
      <c r="K1345" s="40"/>
      <c r="L1345" s="41">
        <f>+K1345*H1345</f>
        <v>0.0</v>
      </c>
    </row>
    <row r="1346" spans="8:8" ht="18.0" customHeight="1">
      <c r="A1346" s="42" t="s">
        <v>16</v>
      </c>
      <c r="B1346" s="33" t="s">
        <v>2703</v>
      </c>
      <c r="C1346" s="40"/>
      <c r="D1346" s="35">
        <v>7.592454139304E12</v>
      </c>
      <c r="E1346" s="51" t="s">
        <v>2704</v>
      </c>
      <c r="F1346" s="37">
        <v>1.55</v>
      </c>
      <c r="G1346" s="38">
        <v>0.1</v>
      </c>
      <c r="H1346" s="37">
        <f t="shared" si="20"/>
        <v>1.395</v>
      </c>
      <c r="I1346" s="37">
        <v>32.0</v>
      </c>
      <c r="J1346" s="39">
        <v>45726.0</v>
      </c>
      <c r="K1346" s="40"/>
      <c r="L1346" s="41">
        <f>+K1346*H1346</f>
        <v>0.0</v>
      </c>
    </row>
    <row r="1347" spans="8:8" ht="18.0" customHeight="1">
      <c r="A1347" s="84" t="s">
        <v>151</v>
      </c>
      <c r="B1347" s="33" t="s">
        <v>2705</v>
      </c>
      <c r="C1347" s="40"/>
      <c r="D1347" s="35">
        <v>8.906130230657E12</v>
      </c>
      <c r="E1347" s="83" t="s">
        <v>2706</v>
      </c>
      <c r="F1347" s="37">
        <v>3.0</v>
      </c>
      <c r="G1347" s="38">
        <v>0.1</v>
      </c>
      <c r="H1347" s="37">
        <f t="shared" si="20"/>
        <v>2.7</v>
      </c>
      <c r="I1347" s="37">
        <v>54.0</v>
      </c>
      <c r="J1347" s="39">
        <v>45200.0</v>
      </c>
      <c r="K1347" s="40"/>
      <c r="L1347" s="41">
        <f>+K1347*H1347</f>
        <v>0.0</v>
      </c>
    </row>
    <row r="1348" spans="8:8" ht="18.0" customHeight="1">
      <c r="A1348" s="84" t="s">
        <v>151</v>
      </c>
      <c r="B1348" s="33" t="s">
        <v>2707</v>
      </c>
      <c r="C1348" s="40"/>
      <c r="D1348" s="40"/>
      <c r="E1348" s="69" t="s">
        <v>2708</v>
      </c>
      <c r="F1348" s="37">
        <v>2.5</v>
      </c>
      <c r="G1348" s="38">
        <v>0.1</v>
      </c>
      <c r="H1348" s="37">
        <f t="shared" si="20"/>
        <v>2.25</v>
      </c>
      <c r="I1348" s="37">
        <v>116.0</v>
      </c>
      <c r="J1348" s="39">
        <v>45505.0</v>
      </c>
      <c r="K1348" s="40"/>
      <c r="L1348" s="41">
        <f>+K1348*H1348</f>
        <v>0.0</v>
      </c>
    </row>
    <row r="1349" spans="8:8" ht="18.0" customHeight="1">
      <c r="A1349" s="42" t="s">
        <v>16</v>
      </c>
      <c r="B1349" s="33" t="s">
        <v>2709</v>
      </c>
      <c r="C1349" s="40"/>
      <c r="D1349" s="35">
        <v>7.592616165028E12</v>
      </c>
      <c r="E1349" s="48" t="s">
        <v>2710</v>
      </c>
      <c r="F1349" s="37">
        <v>1.44</v>
      </c>
      <c r="G1349" s="38">
        <v>0.1</v>
      </c>
      <c r="H1349" s="37">
        <f t="shared" si="20"/>
        <v>1.296</v>
      </c>
      <c r="I1349" s="37">
        <v>93.0</v>
      </c>
      <c r="J1349" s="39">
        <v>45732.0</v>
      </c>
      <c r="K1349" s="40"/>
      <c r="L1349" s="41">
        <f>+K1349*H1349</f>
        <v>0.0</v>
      </c>
    </row>
    <row r="1350" spans="8:8" ht="18.0" customHeight="1">
      <c r="A1350" s="42" t="s">
        <v>16</v>
      </c>
      <c r="B1350" s="33" t="s">
        <v>2711</v>
      </c>
      <c r="C1350" s="40"/>
      <c r="D1350" s="35">
        <v>7.598431000049E12</v>
      </c>
      <c r="E1350" s="63" t="s">
        <v>2712</v>
      </c>
      <c r="F1350" s="37">
        <v>1.95</v>
      </c>
      <c r="G1350" s="38">
        <v>0.1</v>
      </c>
      <c r="H1350" s="37">
        <f t="shared" si="20"/>
        <v>1.755</v>
      </c>
      <c r="I1350" s="37">
        <v>29.0</v>
      </c>
      <c r="J1350" s="39">
        <v>45230.0</v>
      </c>
      <c r="K1350" s="40"/>
      <c r="L1350" s="41">
        <f>+K1350*H1350</f>
        <v>0.0</v>
      </c>
    </row>
    <row r="1351" spans="8:8" ht="18.0" customHeight="1">
      <c r="A1351" s="42" t="s">
        <v>16</v>
      </c>
      <c r="B1351" s="33" t="s">
        <v>2713</v>
      </c>
      <c r="C1351" s="40"/>
      <c r="D1351" s="35">
        <v>8.906112610507E12</v>
      </c>
      <c r="E1351" s="59" t="s">
        <v>2714</v>
      </c>
      <c r="F1351" s="37">
        <v>0.45</v>
      </c>
      <c r="G1351" s="38">
        <v>0.1</v>
      </c>
      <c r="H1351" s="37">
        <f t="shared" si="20"/>
        <v>0.405</v>
      </c>
      <c r="I1351" s="37">
        <v>127.0</v>
      </c>
      <c r="J1351" s="39">
        <v>45290.0</v>
      </c>
      <c r="K1351" s="40"/>
      <c r="L1351" s="41">
        <f>+K1351*H1351</f>
        <v>0.0</v>
      </c>
    </row>
    <row r="1352" spans="8:8" ht="18.0" customHeight="1">
      <c r="A1352" s="65" t="s">
        <v>70</v>
      </c>
      <c r="B1352" s="33" t="s">
        <v>2715</v>
      </c>
      <c r="C1352" s="40"/>
      <c r="D1352" s="35">
        <v>7.598252000518E12</v>
      </c>
      <c r="E1352" s="59" t="s">
        <v>2716</v>
      </c>
      <c r="F1352" s="37">
        <v>1.7</v>
      </c>
      <c r="G1352" s="38">
        <v>0.1</v>
      </c>
      <c r="H1352" s="37">
        <f t="shared" si="20"/>
        <v>1.53</v>
      </c>
      <c r="I1352" s="37">
        <v>34.0</v>
      </c>
      <c r="J1352" s="39">
        <v>45746.0</v>
      </c>
      <c r="K1352" s="40"/>
      <c r="L1352" s="41">
        <f>+K1352*H1352</f>
        <v>0.0</v>
      </c>
    </row>
    <row r="1353" spans="8:8" ht="18.0" customHeight="1">
      <c r="A1353" s="42" t="s">
        <v>16</v>
      </c>
      <c r="B1353" s="33" t="s">
        <v>2717</v>
      </c>
      <c r="C1353" s="40"/>
      <c r="D1353" s="35">
        <v>7.598252000181E12</v>
      </c>
      <c r="E1353" s="81" t="s">
        <v>2718</v>
      </c>
      <c r="F1353" s="37">
        <v>1.0</v>
      </c>
      <c r="G1353" s="38">
        <v>0.1</v>
      </c>
      <c r="H1353" s="37">
        <f t="shared" si="20"/>
        <v>0.9</v>
      </c>
      <c r="I1353" s="37">
        <v>34.0</v>
      </c>
      <c r="J1353" s="39">
        <v>45595.0</v>
      </c>
      <c r="K1353" s="40"/>
      <c r="L1353" s="41">
        <f>+K1353*H1353</f>
        <v>0.0</v>
      </c>
    </row>
    <row r="1354" spans="8:8" ht="18.0" customHeight="1">
      <c r="A1354" s="84" t="s">
        <v>151</v>
      </c>
      <c r="B1354" s="33" t="s">
        <v>2719</v>
      </c>
      <c r="C1354" s="34" t="s">
        <v>24</v>
      </c>
      <c r="D1354" s="35">
        <v>8.906120310611E12</v>
      </c>
      <c r="E1354" s="102" t="s">
        <v>2720</v>
      </c>
      <c r="F1354" s="37">
        <v>1.5</v>
      </c>
      <c r="G1354" s="38">
        <v>0.1</v>
      </c>
      <c r="H1354" s="37">
        <f t="shared" si="20"/>
        <v>1.35</v>
      </c>
      <c r="I1354" s="37">
        <v>63350.0</v>
      </c>
      <c r="J1354" s="39">
        <v>45777.0</v>
      </c>
      <c r="K1354" s="40"/>
      <c r="L1354" s="41">
        <f>+K1354*H1354</f>
        <v>0.0</v>
      </c>
    </row>
    <row r="1355" spans="8:8" ht="18.0" customHeight="1">
      <c r="A1355" s="42" t="s">
        <v>16</v>
      </c>
      <c r="B1355" s="33" t="s">
        <v>2721</v>
      </c>
      <c r="C1355" s="40"/>
      <c r="D1355" s="35">
        <v>7.591955558188E12</v>
      </c>
      <c r="E1355" s="51" t="s">
        <v>2722</v>
      </c>
      <c r="F1355" s="37">
        <v>18.55</v>
      </c>
      <c r="G1355" s="38">
        <v>0.1</v>
      </c>
      <c r="H1355" s="37">
        <f t="shared" si="20"/>
        <v>16.695</v>
      </c>
      <c r="I1355" s="37">
        <v>41.0</v>
      </c>
      <c r="J1355" s="39">
        <v>45505.0</v>
      </c>
      <c r="K1355" s="40"/>
      <c r="L1355" s="41">
        <f>+K1355*H1355</f>
        <v>0.0</v>
      </c>
    </row>
    <row r="1356" spans="8:8" ht="18.0" customHeight="1">
      <c r="A1356" s="42" t="s">
        <v>16</v>
      </c>
      <c r="B1356" s="33" t="s">
        <v>2723</v>
      </c>
      <c r="C1356" s="40"/>
      <c r="D1356" s="35">
        <v>7.591619520247E12</v>
      </c>
      <c r="E1356" s="46" t="s">
        <v>2724</v>
      </c>
      <c r="F1356" s="37">
        <v>11.01</v>
      </c>
      <c r="G1356" s="38">
        <v>0.1</v>
      </c>
      <c r="H1356" s="37">
        <f t="shared" si="21" ref="H1356:H1419">+F1356-F1356*G1356</f>
        <v>9.908999999999999</v>
      </c>
      <c r="I1356" s="37">
        <v>27.0</v>
      </c>
      <c r="J1356" s="39">
        <v>45505.0</v>
      </c>
      <c r="K1356" s="40"/>
      <c r="L1356" s="41">
        <f>+K1356*H1356</f>
        <v>0.0</v>
      </c>
    </row>
    <row r="1357" spans="8:8" ht="18.0" customHeight="1">
      <c r="A1357" s="42" t="s">
        <v>16</v>
      </c>
      <c r="B1357" s="33" t="s">
        <v>2725</v>
      </c>
      <c r="C1357" s="40"/>
      <c r="D1357" s="35">
        <v>7.598252000365E12</v>
      </c>
      <c r="E1357" s="69" t="s">
        <v>2726</v>
      </c>
      <c r="F1357" s="37">
        <v>5.4</v>
      </c>
      <c r="G1357" s="38">
        <v>0.1</v>
      </c>
      <c r="H1357" s="37">
        <f t="shared" si="21"/>
        <v>4.86</v>
      </c>
      <c r="I1357" s="37">
        <v>12.0</v>
      </c>
      <c r="J1357" s="39">
        <v>45658.0</v>
      </c>
      <c r="K1357" s="40"/>
      <c r="L1357" s="41">
        <f>+K1357*H1357</f>
        <v>0.0</v>
      </c>
    </row>
    <row r="1358" spans="8:8" ht="18.0" customHeight="1">
      <c r="A1358" s="42" t="s">
        <v>16</v>
      </c>
      <c r="B1358" s="50" t="s">
        <v>2631</v>
      </c>
      <c r="C1358" s="40"/>
      <c r="D1358" s="35">
        <v>7.591243812374E12</v>
      </c>
      <c r="E1358" s="63" t="s">
        <v>2632</v>
      </c>
      <c r="F1358" s="37">
        <v>2.99</v>
      </c>
      <c r="G1358" s="38">
        <v>0.1</v>
      </c>
      <c r="H1358" s="37">
        <f t="shared" si="21"/>
        <v>2.6910000000000003</v>
      </c>
      <c r="I1358" s="37">
        <v>134.0</v>
      </c>
      <c r="J1358" s="39">
        <v>45838.0</v>
      </c>
      <c r="K1358" s="40"/>
      <c r="L1358" s="41">
        <f>+K1358*H1358</f>
        <v>0.0</v>
      </c>
    </row>
    <row r="1359" spans="8:8" ht="18.0" customHeight="1">
      <c r="A1359" s="42" t="s">
        <v>16</v>
      </c>
      <c r="B1359" s="33" t="s">
        <v>2727</v>
      </c>
      <c r="C1359" s="34" t="s">
        <v>24</v>
      </c>
      <c r="D1359" s="35">
        <v>7.592601101161E12</v>
      </c>
      <c r="E1359" s="79" t="s">
        <v>2728</v>
      </c>
      <c r="F1359" s="37">
        <v>1.95</v>
      </c>
      <c r="G1359" s="38">
        <v>0.1</v>
      </c>
      <c r="H1359" s="37">
        <f t="shared" si="21"/>
        <v>1.755</v>
      </c>
      <c r="I1359" s="37">
        <v>40.0</v>
      </c>
      <c r="J1359" s="39">
        <v>45565.0</v>
      </c>
      <c r="K1359" s="40"/>
      <c r="L1359" s="41">
        <f>+K1359*H1359</f>
        <v>0.0</v>
      </c>
    </row>
    <row r="1360" spans="8:8" ht="18.0" customHeight="1">
      <c r="A1360" s="42" t="s">
        <v>16</v>
      </c>
      <c r="B1360" s="33" t="s">
        <v>2729</v>
      </c>
      <c r="C1360" s="34" t="s">
        <v>24</v>
      </c>
      <c r="D1360" s="35">
        <v>7.592601101178E12</v>
      </c>
      <c r="E1360" s="79" t="s">
        <v>2730</v>
      </c>
      <c r="F1360" s="37">
        <v>3.7</v>
      </c>
      <c r="G1360" s="38">
        <v>0.1</v>
      </c>
      <c r="H1360" s="37">
        <f t="shared" si="21"/>
        <v>3.33</v>
      </c>
      <c r="I1360" s="37">
        <v>15.0</v>
      </c>
      <c r="J1360" s="39">
        <v>45535.0</v>
      </c>
      <c r="K1360" s="40"/>
      <c r="L1360" s="41">
        <f>+K1360*H1360</f>
        <v>0.0</v>
      </c>
    </row>
    <row r="1361" spans="8:8" ht="18.0" customHeight="1">
      <c r="A1361" s="42" t="s">
        <v>16</v>
      </c>
      <c r="B1361" s="33" t="s">
        <v>2731</v>
      </c>
      <c r="C1361" s="34" t="s">
        <v>24</v>
      </c>
      <c r="D1361" s="35">
        <v>7.592601100317E12</v>
      </c>
      <c r="E1361" s="112" t="s">
        <v>2732</v>
      </c>
      <c r="F1361" s="37">
        <v>1.85</v>
      </c>
      <c r="G1361" s="38">
        <v>0.1</v>
      </c>
      <c r="H1361" s="37">
        <f t="shared" si="21"/>
        <v>1.665</v>
      </c>
      <c r="I1361" s="37">
        <v>20.0</v>
      </c>
      <c r="J1361" s="39">
        <v>45443.0</v>
      </c>
      <c r="K1361" s="40"/>
      <c r="L1361" s="41">
        <f>+K1361*H1361</f>
        <v>0.0</v>
      </c>
    </row>
    <row r="1362" spans="8:8" ht="18.0" customHeight="1">
      <c r="A1362" s="32" t="s">
        <v>22</v>
      </c>
      <c r="B1362" s="33" t="s">
        <v>2733</v>
      </c>
      <c r="C1362" s="40"/>
      <c r="D1362" s="35">
        <v>7.592803000385E12</v>
      </c>
      <c r="E1362" s="63" t="s">
        <v>2734</v>
      </c>
      <c r="F1362" s="37">
        <v>2.2</v>
      </c>
      <c r="G1362" s="38">
        <v>0.1</v>
      </c>
      <c r="H1362" s="37">
        <f t="shared" si="21"/>
        <v>1.9800000000000002</v>
      </c>
      <c r="I1362" s="37">
        <v>4.0</v>
      </c>
      <c r="J1362" s="39">
        <v>45473.0</v>
      </c>
      <c r="K1362" s="40"/>
      <c r="L1362" s="41">
        <f>+K1362*H1362</f>
        <v>0.0</v>
      </c>
    </row>
    <row r="1363" spans="8:8" ht="18.0" customHeight="1">
      <c r="A1363" s="42" t="s">
        <v>16</v>
      </c>
      <c r="B1363" s="50" t="s">
        <v>2735</v>
      </c>
      <c r="C1363" s="40"/>
      <c r="D1363" s="35">
        <v>7.59280300033E12</v>
      </c>
      <c r="E1363" s="89" t="s">
        <v>2736</v>
      </c>
      <c r="F1363" s="37">
        <v>1.94</v>
      </c>
      <c r="G1363" s="38">
        <v>0.1</v>
      </c>
      <c r="H1363" s="37">
        <f t="shared" si="21"/>
        <v>1.746</v>
      </c>
      <c r="I1363" s="37">
        <v>2.0</v>
      </c>
      <c r="J1363" s="39">
        <v>45930.0</v>
      </c>
      <c r="K1363" s="40"/>
      <c r="L1363" s="41">
        <f>+K1363*H1363</f>
        <v>0.0</v>
      </c>
    </row>
    <row r="1364" spans="8:8" ht="18.0" customHeight="1">
      <c r="A1364" s="42" t="s">
        <v>16</v>
      </c>
      <c r="B1364" s="33" t="s">
        <v>2737</v>
      </c>
      <c r="C1364" s="40"/>
      <c r="D1364" s="35">
        <v>7.592803000316E12</v>
      </c>
      <c r="E1364" s="64" t="s">
        <v>2738</v>
      </c>
      <c r="F1364" s="37">
        <v>1.82</v>
      </c>
      <c r="G1364" s="38">
        <v>0.1</v>
      </c>
      <c r="H1364" s="37">
        <f t="shared" si="21"/>
        <v>1.6380000000000001</v>
      </c>
      <c r="I1364" s="37">
        <v>32.0</v>
      </c>
      <c r="J1364" s="39">
        <v>45747.0</v>
      </c>
      <c r="K1364" s="40"/>
      <c r="L1364" s="41">
        <f>+K1364*H1364</f>
        <v>0.0</v>
      </c>
    </row>
    <row r="1365" spans="8:8" ht="18.0" customHeight="1">
      <c r="A1365" s="42" t="s">
        <v>16</v>
      </c>
      <c r="B1365" s="33" t="s">
        <v>2739</v>
      </c>
      <c r="C1365" s="40"/>
      <c r="D1365" s="67">
        <v>1.8906047594948E13</v>
      </c>
      <c r="E1365" s="89" t="s">
        <v>2740</v>
      </c>
      <c r="F1365" s="37">
        <v>6.0</v>
      </c>
      <c r="G1365" s="38">
        <v>0.1</v>
      </c>
      <c r="H1365" s="37">
        <f t="shared" si="21"/>
        <v>5.4</v>
      </c>
      <c r="I1365" s="37">
        <v>141.0</v>
      </c>
      <c r="J1365" s="39">
        <v>45597.0</v>
      </c>
      <c r="K1365" s="40"/>
      <c r="L1365" s="41">
        <f>+K1365*H1365</f>
        <v>0.0</v>
      </c>
    </row>
    <row r="1366" spans="8:8" ht="18.0" customHeight="1">
      <c r="A1366" s="32" t="s">
        <v>22</v>
      </c>
      <c r="B1366" s="33" t="s">
        <v>2741</v>
      </c>
      <c r="C1366" s="40"/>
      <c r="D1366" s="35">
        <v>7.897930761919E12</v>
      </c>
      <c r="E1366" s="45" t="s">
        <v>2742</v>
      </c>
      <c r="F1366" s="37">
        <v>23.6</v>
      </c>
      <c r="G1366" s="38">
        <v>0.1</v>
      </c>
      <c r="H1366" s="37">
        <f t="shared" si="21"/>
        <v>21.240000000000002</v>
      </c>
      <c r="I1366" s="37">
        <v>13.0</v>
      </c>
      <c r="J1366" s="39">
        <v>45229.0</v>
      </c>
      <c r="K1366" s="40"/>
      <c r="L1366" s="41">
        <f>+K1366*H1366</f>
        <v>0.0</v>
      </c>
    </row>
    <row r="1367" spans="8:8" ht="18.0" customHeight="1">
      <c r="A1367" s="42" t="s">
        <v>16</v>
      </c>
      <c r="B1367" s="33" t="s">
        <v>2743</v>
      </c>
      <c r="C1367" s="40"/>
      <c r="D1367" s="35">
        <v>7.598252000235E12</v>
      </c>
      <c r="E1367" s="45" t="s">
        <v>2744</v>
      </c>
      <c r="F1367" s="37">
        <v>4.7</v>
      </c>
      <c r="G1367" s="38">
        <v>0.1</v>
      </c>
      <c r="H1367" s="37">
        <f t="shared" si="21"/>
        <v>4.23</v>
      </c>
      <c r="I1367" s="37">
        <v>12.0</v>
      </c>
      <c r="J1367" s="39">
        <v>45595.0</v>
      </c>
      <c r="K1367" s="40"/>
      <c r="L1367" s="41">
        <f>+K1367*H1367</f>
        <v>0.0</v>
      </c>
    </row>
    <row r="1368" spans="8:8" ht="18.0" customHeight="1">
      <c r="A1368" s="84" t="s">
        <v>151</v>
      </c>
      <c r="B1368" s="33" t="s">
        <v>2745</v>
      </c>
      <c r="C1368" s="40"/>
      <c r="D1368" s="35">
        <v>8.906085134895E12</v>
      </c>
      <c r="E1368" s="56" t="s">
        <v>2746</v>
      </c>
      <c r="F1368" s="37">
        <v>1.35</v>
      </c>
      <c r="G1368" s="38">
        <v>0.1</v>
      </c>
      <c r="H1368" s="37">
        <f t="shared" si="21"/>
        <v>1.215</v>
      </c>
      <c r="I1368" s="37">
        <v>82.0</v>
      </c>
      <c r="J1368" s="39">
        <v>45321.0</v>
      </c>
      <c r="K1368" s="40"/>
      <c r="L1368" s="41">
        <f>+K1368*H1368</f>
        <v>0.0</v>
      </c>
    </row>
    <row r="1369" spans="8:8" ht="18.0" customHeight="1">
      <c r="A1369" s="42" t="s">
        <v>16</v>
      </c>
      <c r="B1369" s="33" t="s">
        <v>2747</v>
      </c>
      <c r="C1369" s="34" t="s">
        <v>24</v>
      </c>
      <c r="D1369" s="35">
        <v>7.592430000802E12</v>
      </c>
      <c r="E1369" s="70" t="s">
        <v>2748</v>
      </c>
      <c r="F1369" s="37">
        <v>7.6</v>
      </c>
      <c r="G1369" s="38">
        <v>0.1</v>
      </c>
      <c r="H1369" s="37">
        <f t="shared" si="21"/>
        <v>6.84</v>
      </c>
      <c r="I1369" s="37">
        <v>24.0</v>
      </c>
      <c r="J1369" s="39">
        <v>45566.0</v>
      </c>
      <c r="K1369" s="40"/>
      <c r="L1369" s="41">
        <f>+K1369*H1369</f>
        <v>0.0</v>
      </c>
    </row>
    <row r="1370" spans="8:8" ht="18.0" customHeight="1">
      <c r="A1370" s="42" t="s">
        <v>16</v>
      </c>
      <c r="B1370" s="33" t="s">
        <v>2749</v>
      </c>
      <c r="C1370" s="40"/>
      <c r="D1370" s="35">
        <v>8.904306501075E12</v>
      </c>
      <c r="E1370" s="60" t="s">
        <v>2750</v>
      </c>
      <c r="F1370" s="37">
        <v>23.0</v>
      </c>
      <c r="G1370" s="38">
        <v>0.1</v>
      </c>
      <c r="H1370" s="37">
        <f t="shared" si="21"/>
        <v>20.7</v>
      </c>
      <c r="I1370" s="37">
        <v>10.0</v>
      </c>
      <c r="J1370" s="39">
        <v>45626.0</v>
      </c>
      <c r="K1370" s="40"/>
      <c r="L1370" s="41">
        <f>+K1370*H1370</f>
        <v>0.0</v>
      </c>
    </row>
    <row r="1371" spans="8:8" ht="18.0" customHeight="1">
      <c r="A1371" s="42" t="s">
        <v>16</v>
      </c>
      <c r="B1371" s="33" t="s">
        <v>2751</v>
      </c>
      <c r="C1371" s="40"/>
      <c r="D1371" s="35">
        <v>7.598668001178E12</v>
      </c>
      <c r="E1371" s="51" t="s">
        <v>2752</v>
      </c>
      <c r="F1371" s="37">
        <v>1.3</v>
      </c>
      <c r="G1371" s="38">
        <v>0.1</v>
      </c>
      <c r="H1371" s="37">
        <f t="shared" si="21"/>
        <v>1.17</v>
      </c>
      <c r="I1371" s="37">
        <v>54.0</v>
      </c>
      <c r="J1371" s="39">
        <v>45505.0</v>
      </c>
      <c r="K1371" s="40"/>
      <c r="L1371" s="41">
        <f>+K1371*H1371</f>
        <v>0.0</v>
      </c>
    </row>
    <row r="1372" spans="8:8" ht="18.0" customHeight="1">
      <c r="A1372" s="42" t="s">
        <v>16</v>
      </c>
      <c r="B1372" s="50" t="s">
        <v>2753</v>
      </c>
      <c r="C1372" s="40"/>
      <c r="D1372" s="35">
        <v>7.898216361595E12</v>
      </c>
      <c r="E1372" s="70" t="s">
        <v>2754</v>
      </c>
      <c r="F1372" s="37">
        <v>1.7</v>
      </c>
      <c r="G1372" s="38">
        <v>0.1</v>
      </c>
      <c r="H1372" s="37">
        <f t="shared" si="21"/>
        <v>1.53</v>
      </c>
      <c r="I1372" s="37">
        <v>1.0</v>
      </c>
      <c r="J1372" s="39">
        <v>45170.0</v>
      </c>
      <c r="K1372" s="40"/>
      <c r="L1372" s="41">
        <f>+K1372*H1372</f>
        <v>0.0</v>
      </c>
    </row>
    <row r="1373" spans="8:8" ht="18.0" customHeight="1">
      <c r="A1373" s="42" t="s">
        <v>16</v>
      </c>
      <c r="B1373" s="33" t="s">
        <v>2755</v>
      </c>
      <c r="C1373" s="40"/>
      <c r="D1373" s="35">
        <v>7.598176000489E12</v>
      </c>
      <c r="E1373" s="87" t="s">
        <v>2756</v>
      </c>
      <c r="F1373" s="37">
        <v>2.05</v>
      </c>
      <c r="G1373" s="38">
        <v>0.1</v>
      </c>
      <c r="H1373" s="37">
        <f t="shared" si="21"/>
        <v>1.8449999999999998</v>
      </c>
      <c r="I1373" s="37">
        <v>15.0</v>
      </c>
      <c r="J1373" s="39">
        <v>45565.0</v>
      </c>
      <c r="K1373" s="40"/>
      <c r="L1373" s="41">
        <f>+K1373*H1373</f>
        <v>0.0</v>
      </c>
    </row>
    <row r="1374" spans="8:8" ht="18.0" customHeight="1">
      <c r="A1374" s="42" t="s">
        <v>16</v>
      </c>
      <c r="B1374" s="33" t="s">
        <v>2757</v>
      </c>
      <c r="C1374" s="40"/>
      <c r="D1374" s="35">
        <v>8.906130230985E12</v>
      </c>
      <c r="E1374" s="69" t="s">
        <v>2758</v>
      </c>
      <c r="F1374" s="37">
        <v>5.1</v>
      </c>
      <c r="G1374" s="38">
        <v>0.1</v>
      </c>
      <c r="H1374" s="37">
        <f t="shared" si="21"/>
        <v>4.59</v>
      </c>
      <c r="I1374" s="37">
        <v>9.0</v>
      </c>
      <c r="J1374" s="39">
        <v>45444.0</v>
      </c>
      <c r="K1374" s="40"/>
      <c r="L1374" s="41">
        <f>+K1374*H1374</f>
        <v>0.0</v>
      </c>
    </row>
    <row r="1375" spans="8:8" ht="18.0" customHeight="1">
      <c r="A1375" s="42" t="s">
        <v>16</v>
      </c>
      <c r="B1375" s="50" t="s">
        <v>2759</v>
      </c>
      <c r="C1375" s="40"/>
      <c r="D1375" s="55">
        <v>7.20524031051E11</v>
      </c>
      <c r="E1375" s="77" t="s">
        <v>2760</v>
      </c>
      <c r="F1375" s="37">
        <v>2.7</v>
      </c>
      <c r="G1375" s="38">
        <v>0.1</v>
      </c>
      <c r="H1375" s="37">
        <f t="shared" si="21"/>
        <v>2.43</v>
      </c>
      <c r="I1375" s="37">
        <v>1268.0</v>
      </c>
      <c r="J1375" s="39">
        <v>45473.0</v>
      </c>
      <c r="K1375" s="40"/>
      <c r="L1375" s="41">
        <f>+K1375*H1375</f>
        <v>0.0</v>
      </c>
    </row>
    <row r="1376" spans="8:8" ht="18.0" customHeight="1">
      <c r="A1376" s="42" t="s">
        <v>16</v>
      </c>
      <c r="B1376" s="33" t="s">
        <v>2761</v>
      </c>
      <c r="C1376" s="40"/>
      <c r="D1376" s="35">
        <v>8.906085135878E12</v>
      </c>
      <c r="E1376" s="48" t="s">
        <v>2762</v>
      </c>
      <c r="F1376" s="37">
        <v>9.1</v>
      </c>
      <c r="G1376" s="38">
        <v>0.1</v>
      </c>
      <c r="H1376" s="37">
        <f t="shared" si="21"/>
        <v>8.19</v>
      </c>
      <c r="I1376" s="37">
        <v>99.0</v>
      </c>
      <c r="J1376" s="39">
        <v>45595.0</v>
      </c>
      <c r="K1376" s="40"/>
      <c r="L1376" s="41">
        <f>+K1376*H1376</f>
        <v>0.0</v>
      </c>
    </row>
    <row r="1377" spans="8:8" ht="18.0" customHeight="1">
      <c r="A1377" s="84" t="s">
        <v>151</v>
      </c>
      <c r="B1377" s="33" t="s">
        <v>2763</v>
      </c>
      <c r="C1377" s="40"/>
      <c r="D1377" s="40"/>
      <c r="E1377" s="90" t="s">
        <v>2764</v>
      </c>
      <c r="F1377" s="37">
        <v>10.5</v>
      </c>
      <c r="G1377" s="38">
        <v>0.1</v>
      </c>
      <c r="H1377" s="37">
        <f t="shared" si="21"/>
        <v>9.45</v>
      </c>
      <c r="I1377" s="37">
        <v>39.0</v>
      </c>
      <c r="J1377" s="39">
        <v>45412.0</v>
      </c>
      <c r="K1377" s="40"/>
      <c r="L1377" s="41">
        <f>+K1377*H1377</f>
        <v>0.0</v>
      </c>
    </row>
    <row r="1378" spans="8:8" ht="18.0" customHeight="1">
      <c r="A1378" s="84" t="s">
        <v>151</v>
      </c>
      <c r="B1378" s="33" t="s">
        <v>2765</v>
      </c>
      <c r="C1378" s="40"/>
      <c r="D1378" s="40"/>
      <c r="E1378" s="86" t="s">
        <v>2766</v>
      </c>
      <c r="F1378" s="37">
        <v>1.05</v>
      </c>
      <c r="G1378" s="38">
        <v>0.1</v>
      </c>
      <c r="H1378" s="37">
        <f t="shared" si="21"/>
        <v>0.9450000000000001</v>
      </c>
      <c r="I1378" s="37">
        <v>7.0</v>
      </c>
      <c r="J1378" s="39">
        <v>45383.0</v>
      </c>
      <c r="K1378" s="40"/>
      <c r="L1378" s="41">
        <f>+K1378*H1378</f>
        <v>0.0</v>
      </c>
    </row>
    <row r="1379" spans="8:8" ht="18.0" customHeight="1">
      <c r="A1379" s="65" t="s">
        <v>70</v>
      </c>
      <c r="B1379" s="50" t="s">
        <v>2767</v>
      </c>
      <c r="C1379" s="40"/>
      <c r="D1379" s="35">
        <v>7.896523212524E12</v>
      </c>
      <c r="E1379" s="44" t="s">
        <v>2768</v>
      </c>
      <c r="F1379" s="37">
        <v>1.4</v>
      </c>
      <c r="G1379" s="38">
        <v>0.1</v>
      </c>
      <c r="H1379" s="37">
        <f t="shared" si="21"/>
        <v>1.2599999999999998</v>
      </c>
      <c r="I1379" s="37">
        <v>1329.0</v>
      </c>
      <c r="J1379" s="39">
        <v>45200.0</v>
      </c>
      <c r="K1379" s="40"/>
      <c r="L1379" s="41">
        <f>+K1379*H1379</f>
        <v>0.0</v>
      </c>
    </row>
    <row r="1380" spans="8:8" ht="18.0" customHeight="1">
      <c r="A1380" s="42" t="s">
        <v>16</v>
      </c>
      <c r="B1380" s="33" t="s">
        <v>2769</v>
      </c>
      <c r="C1380" s="40"/>
      <c r="D1380" s="35">
        <v>7.598252000228E12</v>
      </c>
      <c r="E1380" s="61" t="s">
        <v>2770</v>
      </c>
      <c r="F1380" s="37">
        <v>4.0</v>
      </c>
      <c r="G1380" s="38">
        <v>0.1</v>
      </c>
      <c r="H1380" s="37">
        <f t="shared" si="21"/>
        <v>3.6</v>
      </c>
      <c r="I1380" s="37">
        <v>68.0</v>
      </c>
      <c r="J1380" s="39">
        <v>45595.0</v>
      </c>
      <c r="K1380" s="40"/>
      <c r="L1380" s="41">
        <f>+K1380*H1380</f>
        <v>0.0</v>
      </c>
    </row>
    <row r="1381" spans="8:8" ht="18.0" customHeight="1">
      <c r="A1381" s="42" t="s">
        <v>16</v>
      </c>
      <c r="B1381" s="33" t="s">
        <v>2771</v>
      </c>
      <c r="C1381" s="40"/>
      <c r="D1381" s="35">
        <v>7.598252000242E12</v>
      </c>
      <c r="E1381" s="60" t="s">
        <v>2772</v>
      </c>
      <c r="F1381" s="37">
        <v>5.3</v>
      </c>
      <c r="G1381" s="38">
        <v>0.1</v>
      </c>
      <c r="H1381" s="37">
        <f t="shared" si="21"/>
        <v>4.77</v>
      </c>
      <c r="I1381" s="37">
        <v>21.0</v>
      </c>
      <c r="J1381" s="39">
        <v>45595.0</v>
      </c>
      <c r="K1381" s="40"/>
      <c r="L1381" s="41">
        <f>+K1381*H1381</f>
        <v>0.0</v>
      </c>
    </row>
    <row r="1382" spans="8:8" ht="18.0" customHeight="1">
      <c r="A1382" s="42" t="s">
        <v>16</v>
      </c>
      <c r="B1382" s="33" t="s">
        <v>2773</v>
      </c>
      <c r="C1382" s="40"/>
      <c r="D1382" s="35">
        <v>7.406076104261E12</v>
      </c>
      <c r="E1382" s="111" t="s">
        <v>2774</v>
      </c>
      <c r="F1382" s="37">
        <v>12.6</v>
      </c>
      <c r="G1382" s="38">
        <v>0.1</v>
      </c>
      <c r="H1382" s="37">
        <f t="shared" si="21"/>
        <v>11.34</v>
      </c>
      <c r="I1382" s="37">
        <v>28.0</v>
      </c>
      <c r="J1382" s="39">
        <v>45870.0</v>
      </c>
      <c r="K1382" s="40"/>
      <c r="L1382" s="41">
        <f>+K1382*H1382</f>
        <v>0.0</v>
      </c>
    </row>
    <row r="1383" spans="8:8" ht="18.0" customHeight="1">
      <c r="A1383" s="42" t="s">
        <v>16</v>
      </c>
      <c r="B1383" s="33" t="s">
        <v>2775</v>
      </c>
      <c r="C1383" s="40"/>
      <c r="D1383" s="35">
        <v>7.598008000694E12</v>
      </c>
      <c r="E1383" s="36" t="s">
        <v>2776</v>
      </c>
      <c r="F1383" s="37">
        <v>42.0</v>
      </c>
      <c r="G1383" s="38">
        <v>0.1</v>
      </c>
      <c r="H1383" s="37">
        <f t="shared" si="21"/>
        <v>37.8</v>
      </c>
      <c r="I1383" s="37">
        <v>4.0</v>
      </c>
      <c r="J1383" s="39">
        <v>45656.0</v>
      </c>
      <c r="K1383" s="40"/>
      <c r="L1383" s="41">
        <f>+K1383*H1383</f>
        <v>0.0</v>
      </c>
    </row>
    <row r="1384" spans="8:8" ht="18.0" customHeight="1">
      <c r="A1384" s="42" t="s">
        <v>16</v>
      </c>
      <c r="B1384" s="33" t="s">
        <v>2777</v>
      </c>
      <c r="C1384" s="40"/>
      <c r="D1384" s="35">
        <v>7.591519051193E12</v>
      </c>
      <c r="E1384" s="77" t="s">
        <v>2778</v>
      </c>
      <c r="F1384" s="37">
        <v>8.69</v>
      </c>
      <c r="G1384" s="38">
        <v>0.1</v>
      </c>
      <c r="H1384" s="37">
        <f t="shared" si="21"/>
        <v>7.821</v>
      </c>
      <c r="I1384" s="37">
        <v>7.0</v>
      </c>
      <c r="J1384" s="39">
        <v>45809.0</v>
      </c>
      <c r="K1384" s="40"/>
      <c r="L1384" s="41">
        <f>+K1384*H1384</f>
        <v>0.0</v>
      </c>
    </row>
    <row r="1385" spans="8:8" ht="18.0" customHeight="1">
      <c r="A1385" s="42" t="s">
        <v>16</v>
      </c>
      <c r="B1385" s="33" t="s">
        <v>2779</v>
      </c>
      <c r="C1385" s="40"/>
      <c r="D1385" s="55">
        <v>7.88070552857E11</v>
      </c>
      <c r="E1385" s="70" t="s">
        <v>2780</v>
      </c>
      <c r="F1385" s="37">
        <v>7.7</v>
      </c>
      <c r="G1385" s="38">
        <v>0.1</v>
      </c>
      <c r="H1385" s="37">
        <f t="shared" si="21"/>
        <v>6.93</v>
      </c>
      <c r="I1385" s="37">
        <v>97.0</v>
      </c>
      <c r="J1385" s="39">
        <v>45566.0</v>
      </c>
      <c r="K1385" s="40"/>
      <c r="L1385" s="41">
        <f>+K1385*H1385</f>
        <v>0.0</v>
      </c>
    </row>
    <row r="1386" spans="8:8" ht="18.0" customHeight="1">
      <c r="A1386" s="42" t="s">
        <v>16</v>
      </c>
      <c r="B1386" s="33" t="s">
        <v>2781</v>
      </c>
      <c r="C1386" s="40"/>
      <c r="D1386" s="35">
        <v>7.592454003193E12</v>
      </c>
      <c r="E1386" s="78" t="s">
        <v>2782</v>
      </c>
      <c r="F1386" s="37">
        <v>4.6</v>
      </c>
      <c r="G1386" s="38">
        <v>0.1</v>
      </c>
      <c r="H1386" s="37">
        <f t="shared" si="21"/>
        <v>4.14</v>
      </c>
      <c r="I1386" s="37">
        <v>46.0</v>
      </c>
      <c r="J1386" s="39">
        <v>45480.0</v>
      </c>
      <c r="K1386" s="40"/>
      <c r="L1386" s="41">
        <f>+K1386*H1386</f>
        <v>0.0</v>
      </c>
    </row>
    <row r="1387" spans="8:8" ht="18.0" customHeight="1">
      <c r="A1387" s="42" t="s">
        <v>16</v>
      </c>
      <c r="B1387" s="33" t="s">
        <v>2783</v>
      </c>
      <c r="C1387" s="40"/>
      <c r="D1387" s="35">
        <v>7.598750000263E12</v>
      </c>
      <c r="E1387" s="97" t="s">
        <v>2784</v>
      </c>
      <c r="F1387" s="37">
        <v>9.05</v>
      </c>
      <c r="G1387" s="38">
        <v>0.1</v>
      </c>
      <c r="H1387" s="37">
        <f t="shared" si="21"/>
        <v>8.145000000000001</v>
      </c>
      <c r="I1387" s="37">
        <v>45.0</v>
      </c>
      <c r="J1387" s="39">
        <v>45565.0</v>
      </c>
      <c r="K1387" s="40"/>
      <c r="L1387" s="41">
        <f>+K1387*H1387</f>
        <v>0.0</v>
      </c>
    </row>
    <row r="1388" spans="8:8" ht="18.0" customHeight="1">
      <c r="A1388" s="47" t="s">
        <v>34</v>
      </c>
      <c r="B1388" s="33" t="s">
        <v>2785</v>
      </c>
      <c r="C1388" s="40"/>
      <c r="D1388" s="35">
        <v>7.591309002176E12</v>
      </c>
      <c r="E1388" s="74" t="s">
        <v>2786</v>
      </c>
      <c r="F1388" s="37">
        <v>8.178</v>
      </c>
      <c r="G1388" s="38">
        <v>0.1</v>
      </c>
      <c r="H1388" s="37">
        <f t="shared" si="21"/>
        <v>7.360200000000001</v>
      </c>
      <c r="I1388" s="37">
        <v>11.0</v>
      </c>
      <c r="J1388" s="39">
        <v>45231.0</v>
      </c>
      <c r="K1388" s="40"/>
      <c r="L1388" s="41">
        <f>+K1388*H1388</f>
        <v>0.0</v>
      </c>
    </row>
    <row r="1389" spans="8:8" ht="18.0" customHeight="1">
      <c r="A1389" s="47" t="s">
        <v>34</v>
      </c>
      <c r="B1389" s="33" t="s">
        <v>2787</v>
      </c>
      <c r="C1389" s="40"/>
      <c r="D1389" s="35">
        <v>7.591309901318E12</v>
      </c>
      <c r="E1389" s="102" t="s">
        <v>2788</v>
      </c>
      <c r="F1389" s="37">
        <v>3.074</v>
      </c>
      <c r="G1389" s="38">
        <v>0.1</v>
      </c>
      <c r="H1389" s="37">
        <f t="shared" si="21"/>
        <v>2.7666</v>
      </c>
      <c r="I1389" s="37">
        <v>5.0</v>
      </c>
      <c r="J1389" s="39">
        <v>45868.0</v>
      </c>
      <c r="K1389" s="40"/>
      <c r="L1389" s="41">
        <f>+K1389*H1389</f>
        <v>0.0</v>
      </c>
    </row>
    <row r="1390" spans="8:8" ht="18.0" customHeight="1">
      <c r="A1390" s="98" t="s">
        <v>260</v>
      </c>
      <c r="B1390" s="33" t="s">
        <v>2789</v>
      </c>
      <c r="C1390" s="40"/>
      <c r="D1390" s="35">
        <v>7.591309900762E12</v>
      </c>
      <c r="E1390" s="63" t="s">
        <v>2790</v>
      </c>
      <c r="F1390" s="37">
        <v>0.8932</v>
      </c>
      <c r="G1390" s="38">
        <v>0.1</v>
      </c>
      <c r="H1390" s="37">
        <f t="shared" si="21"/>
        <v>0.80388</v>
      </c>
      <c r="I1390" s="37">
        <v>9.0</v>
      </c>
      <c r="J1390" s="39">
        <v>45839.0</v>
      </c>
      <c r="K1390" s="40"/>
      <c r="L1390" s="41">
        <f>+K1390*H1390</f>
        <v>0.0</v>
      </c>
    </row>
    <row r="1391" spans="8:8" ht="18.0" customHeight="1">
      <c r="A1391" s="98" t="s">
        <v>260</v>
      </c>
      <c r="B1391" s="33" t="s">
        <v>2791</v>
      </c>
      <c r="C1391" s="40"/>
      <c r="D1391" s="35">
        <v>7.591309900779E12</v>
      </c>
      <c r="E1391" s="63" t="s">
        <v>2792</v>
      </c>
      <c r="F1391" s="37">
        <v>1.044</v>
      </c>
      <c r="G1391" s="38">
        <v>0.1</v>
      </c>
      <c r="H1391" s="37">
        <f t="shared" si="21"/>
        <v>0.9396</v>
      </c>
      <c r="I1391" s="37">
        <v>13.0</v>
      </c>
      <c r="J1391" s="39">
        <v>45777.0</v>
      </c>
      <c r="K1391" s="40"/>
      <c r="L1391" s="41">
        <f>+K1391*H1391</f>
        <v>0.0</v>
      </c>
    </row>
    <row r="1392" spans="8:8" ht="18.0" customHeight="1">
      <c r="A1392" s="98" t="s">
        <v>260</v>
      </c>
      <c r="B1392" s="33" t="s">
        <v>2793</v>
      </c>
      <c r="C1392" s="40"/>
      <c r="D1392" s="35">
        <v>7.591309900793E12</v>
      </c>
      <c r="E1392" s="63" t="s">
        <v>2794</v>
      </c>
      <c r="F1392" s="37">
        <v>1.45</v>
      </c>
      <c r="G1392" s="38">
        <v>0.1</v>
      </c>
      <c r="H1392" s="37">
        <f t="shared" si="21"/>
        <v>1.305</v>
      </c>
      <c r="I1392" s="37">
        <v>32.0</v>
      </c>
      <c r="J1392" s="39">
        <v>45777.0</v>
      </c>
      <c r="K1392" s="40"/>
      <c r="L1392" s="41">
        <f>+K1392*H1392</f>
        <v>0.0</v>
      </c>
    </row>
    <row r="1393" spans="8:8" ht="18.0" customHeight="1">
      <c r="A1393" s="42" t="s">
        <v>16</v>
      </c>
      <c r="B1393" s="50" t="s">
        <v>2795</v>
      </c>
      <c r="C1393" s="40"/>
      <c r="D1393" s="35">
        <v>6.921875010861E12</v>
      </c>
      <c r="E1393" s="79" t="s">
        <v>2796</v>
      </c>
      <c r="F1393" s="37">
        <v>0.65</v>
      </c>
      <c r="G1393" s="38">
        <v>0.1</v>
      </c>
      <c r="H1393" s="37">
        <f t="shared" si="21"/>
        <v>0.585</v>
      </c>
      <c r="I1393" s="37">
        <v>216.0</v>
      </c>
      <c r="J1393" s="39">
        <v>45626.0</v>
      </c>
      <c r="K1393" s="40"/>
      <c r="L1393" s="41">
        <f>+K1393*H1393</f>
        <v>0.0</v>
      </c>
    </row>
    <row r="1394" spans="8:8" ht="18.0" customHeight="1">
      <c r="A1394" s="42" t="s">
        <v>16</v>
      </c>
      <c r="B1394" s="33" t="s">
        <v>2797</v>
      </c>
      <c r="C1394" s="40"/>
      <c r="D1394" s="35">
        <v>6.035834982103E12</v>
      </c>
      <c r="E1394" s="69" t="s">
        <v>2798</v>
      </c>
      <c r="F1394" s="37">
        <v>3.0</v>
      </c>
      <c r="G1394" s="38">
        <v>0.1</v>
      </c>
      <c r="H1394" s="37">
        <f t="shared" si="21"/>
        <v>2.7</v>
      </c>
      <c r="I1394" s="37">
        <v>85.0</v>
      </c>
      <c r="J1394" s="39">
        <v>45747.0</v>
      </c>
      <c r="K1394" s="40"/>
      <c r="L1394" s="41">
        <f>+K1394*H1394</f>
        <v>0.0</v>
      </c>
    </row>
    <row r="1395" spans="8:8" ht="18.0" customHeight="1">
      <c r="A1395" s="42" t="s">
        <v>16</v>
      </c>
      <c r="B1395" s="33" t="s">
        <v>2799</v>
      </c>
      <c r="C1395" s="40"/>
      <c r="D1395" s="35">
        <v>7.591519317589E12</v>
      </c>
      <c r="E1395" s="64" t="s">
        <v>2800</v>
      </c>
      <c r="F1395" s="37">
        <v>7.43</v>
      </c>
      <c r="G1395" s="38">
        <v>0.1</v>
      </c>
      <c r="H1395" s="37">
        <f t="shared" si="21"/>
        <v>6.686999999999999</v>
      </c>
      <c r="I1395" s="37">
        <v>11.0</v>
      </c>
      <c r="J1395" s="39">
        <v>45413.0</v>
      </c>
      <c r="K1395" s="40"/>
      <c r="L1395" s="41">
        <f>+K1395*H1395</f>
        <v>0.0</v>
      </c>
    </row>
    <row r="1396" spans="8:8" ht="18.0" customHeight="1">
      <c r="A1396" s="65" t="s">
        <v>70</v>
      </c>
      <c r="B1396" s="33" t="s">
        <v>2801</v>
      </c>
      <c r="C1396" s="40"/>
      <c r="D1396" s="35">
        <v>7.598252000495E12</v>
      </c>
      <c r="E1396" s="90" t="s">
        <v>2802</v>
      </c>
      <c r="F1396" s="37">
        <v>2.85</v>
      </c>
      <c r="G1396" s="38">
        <v>0.1</v>
      </c>
      <c r="H1396" s="37">
        <f t="shared" si="21"/>
        <v>2.565</v>
      </c>
      <c r="I1396" s="37">
        <v>514.0</v>
      </c>
      <c r="J1396" s="39">
        <v>45716.0</v>
      </c>
      <c r="K1396" s="40"/>
      <c r="L1396" s="41">
        <f>+K1396*H1396</f>
        <v>0.0</v>
      </c>
    </row>
    <row r="1397" spans="8:8" ht="18.0" customHeight="1">
      <c r="A1397" s="65" t="s">
        <v>70</v>
      </c>
      <c r="B1397" s="33" t="s">
        <v>2803</v>
      </c>
      <c r="C1397" s="40"/>
      <c r="D1397" s="35">
        <v>7.598252000457E12</v>
      </c>
      <c r="E1397" s="68" t="s">
        <v>2804</v>
      </c>
      <c r="F1397" s="37">
        <v>3.05</v>
      </c>
      <c r="G1397" s="38">
        <v>0.1</v>
      </c>
      <c r="H1397" s="37">
        <f t="shared" si="21"/>
        <v>2.7449999999999997</v>
      </c>
      <c r="I1397" s="37">
        <v>29.0</v>
      </c>
      <c r="J1397" s="39">
        <v>45746.0</v>
      </c>
      <c r="K1397" s="40"/>
      <c r="L1397" s="41">
        <f>+K1397*H1397</f>
        <v>0.0</v>
      </c>
    </row>
    <row r="1398" spans="8:8" ht="18.0" customHeight="1">
      <c r="A1398" s="65" t="s">
        <v>70</v>
      </c>
      <c r="B1398" s="33" t="s">
        <v>2805</v>
      </c>
      <c r="C1398" s="40"/>
      <c r="D1398" s="35">
        <v>7.598252000501E12</v>
      </c>
      <c r="E1398" s="100" t="s">
        <v>2806</v>
      </c>
      <c r="F1398" s="37">
        <v>3.05</v>
      </c>
      <c r="G1398" s="38">
        <v>0.1</v>
      </c>
      <c r="H1398" s="37">
        <f t="shared" si="21"/>
        <v>2.7449999999999997</v>
      </c>
      <c r="I1398" s="37">
        <v>621.0</v>
      </c>
      <c r="J1398" s="39">
        <v>45746.0</v>
      </c>
      <c r="K1398" s="40"/>
      <c r="L1398" s="41">
        <f>+K1398*H1398</f>
        <v>0.0</v>
      </c>
    </row>
    <row r="1399" spans="8:8" ht="18.0" customHeight="1">
      <c r="A1399" s="42" t="s">
        <v>16</v>
      </c>
      <c r="B1399" s="33" t="s">
        <v>2807</v>
      </c>
      <c r="C1399" s="40"/>
      <c r="D1399" s="35">
        <v>7.467217703293E12</v>
      </c>
      <c r="E1399" s="45" t="s">
        <v>2808</v>
      </c>
      <c r="F1399" s="37">
        <v>15.15</v>
      </c>
      <c r="G1399" s="38">
        <v>0.1</v>
      </c>
      <c r="H1399" s="37">
        <f t="shared" si="21"/>
        <v>13.635</v>
      </c>
      <c r="I1399" s="37">
        <v>6.0</v>
      </c>
      <c r="J1399" s="39">
        <v>45658.0</v>
      </c>
      <c r="K1399" s="40"/>
      <c r="L1399" s="41">
        <f>+K1399*H1399</f>
        <v>0.0</v>
      </c>
    </row>
    <row r="1400" spans="8:8" ht="18.0" customHeight="1">
      <c r="A1400" s="42" t="s">
        <v>16</v>
      </c>
      <c r="B1400" s="33" t="s">
        <v>2809</v>
      </c>
      <c r="C1400" s="40"/>
      <c r="D1400" s="35">
        <v>7.460840419203E12</v>
      </c>
      <c r="E1400" s="56" t="s">
        <v>2810</v>
      </c>
      <c r="F1400" s="37">
        <v>16.75</v>
      </c>
      <c r="G1400" s="38">
        <v>0.1</v>
      </c>
      <c r="H1400" s="37">
        <f t="shared" si="21"/>
        <v>15.075</v>
      </c>
      <c r="I1400" s="37">
        <v>35.0</v>
      </c>
      <c r="J1400" s="39">
        <v>45381.0</v>
      </c>
      <c r="K1400" s="40"/>
      <c r="L1400" s="41">
        <f>+K1400*H1400</f>
        <v>0.0</v>
      </c>
    </row>
    <row r="1401" spans="8:8" ht="18.0" customHeight="1">
      <c r="A1401" s="65" t="s">
        <v>70</v>
      </c>
      <c r="B1401" s="33" t="s">
        <v>2811</v>
      </c>
      <c r="C1401" s="40"/>
      <c r="D1401" s="35">
        <v>7.598252101826E12</v>
      </c>
      <c r="E1401" s="76" t="s">
        <v>2812</v>
      </c>
      <c r="F1401" s="37">
        <v>4.2</v>
      </c>
      <c r="G1401" s="38">
        <v>0.1</v>
      </c>
      <c r="H1401" s="37">
        <f t="shared" si="21"/>
        <v>3.7800000000000002</v>
      </c>
      <c r="I1401" s="37">
        <v>7.0</v>
      </c>
      <c r="J1401" s="39">
        <v>45412.0</v>
      </c>
      <c r="K1401" s="40"/>
      <c r="L1401" s="41">
        <f>+K1401*H1401</f>
        <v>0.0</v>
      </c>
    </row>
    <row r="1402" spans="8:8" ht="18.0" customHeight="1">
      <c r="A1402" s="65" t="s">
        <v>70</v>
      </c>
      <c r="B1402" s="33" t="s">
        <v>2813</v>
      </c>
      <c r="C1402" s="40"/>
      <c r="D1402" s="35">
        <v>7.598252000464E12</v>
      </c>
      <c r="E1402" s="78" t="s">
        <v>2814</v>
      </c>
      <c r="F1402" s="37">
        <v>4.9</v>
      </c>
      <c r="G1402" s="38">
        <v>0.1</v>
      </c>
      <c r="H1402" s="37">
        <f t="shared" si="21"/>
        <v>4.41</v>
      </c>
      <c r="I1402" s="37">
        <v>8.0</v>
      </c>
      <c r="J1402" s="39">
        <v>45746.0</v>
      </c>
      <c r="K1402" s="40"/>
      <c r="L1402" s="41">
        <f>+K1402*H1402</f>
        <v>0.0</v>
      </c>
    </row>
    <row r="1403" spans="8:8" ht="18.0" customHeight="1">
      <c r="A1403" s="42" t="s">
        <v>16</v>
      </c>
      <c r="B1403" s="33" t="s">
        <v>2815</v>
      </c>
      <c r="C1403" s="40"/>
      <c r="D1403" s="35">
        <v>7.591020001113E12</v>
      </c>
      <c r="E1403" s="43" t="s">
        <v>2816</v>
      </c>
      <c r="F1403" s="37">
        <v>1.5</v>
      </c>
      <c r="G1403" s="38">
        <v>0.1</v>
      </c>
      <c r="H1403" s="37">
        <f t="shared" si="21"/>
        <v>1.35</v>
      </c>
      <c r="I1403" s="37">
        <v>33.0</v>
      </c>
      <c r="J1403" s="39">
        <v>46081.0</v>
      </c>
      <c r="K1403" s="40"/>
      <c r="L1403" s="41">
        <f>+K1403*H1403</f>
        <v>0.0</v>
      </c>
    </row>
    <row r="1404" spans="8:8" ht="18.0" customHeight="1">
      <c r="A1404" s="42" t="s">
        <v>16</v>
      </c>
      <c r="B1404" s="33" t="s">
        <v>2817</v>
      </c>
      <c r="C1404" s="40"/>
      <c r="D1404" s="35">
        <v>7.591020080965E12</v>
      </c>
      <c r="E1404" s="76" t="s">
        <v>2818</v>
      </c>
      <c r="F1404" s="37">
        <v>3.25</v>
      </c>
      <c r="G1404" s="38">
        <v>0.1</v>
      </c>
      <c r="H1404" s="37">
        <f t="shared" si="21"/>
        <v>2.925</v>
      </c>
      <c r="I1404" s="37">
        <v>19.0</v>
      </c>
      <c r="J1404" s="39">
        <v>44985.0</v>
      </c>
      <c r="K1404" s="40"/>
      <c r="L1404" s="41">
        <f>+K1404*H1404</f>
        <v>0.0</v>
      </c>
    </row>
    <row r="1405" spans="8:8" ht="18.0" customHeight="1">
      <c r="A1405" s="42" t="s">
        <v>16</v>
      </c>
      <c r="B1405" s="33" t="s">
        <v>2819</v>
      </c>
      <c r="C1405" s="40"/>
      <c r="D1405" s="35">
        <v>7.598252000198E12</v>
      </c>
      <c r="E1405" s="56" t="s">
        <v>2820</v>
      </c>
      <c r="F1405" s="37">
        <v>1.7</v>
      </c>
      <c r="G1405" s="38">
        <v>0.1</v>
      </c>
      <c r="H1405" s="37">
        <f t="shared" si="21"/>
        <v>1.53</v>
      </c>
      <c r="I1405" s="37">
        <v>87.0</v>
      </c>
      <c r="J1405" s="39">
        <v>45595.0</v>
      </c>
      <c r="K1405" s="40"/>
      <c r="L1405" s="41">
        <f>+K1405*H1405</f>
        <v>0.0</v>
      </c>
    </row>
    <row r="1406" spans="8:8" ht="18.0" customHeight="1">
      <c r="A1406" s="65" t="s">
        <v>70</v>
      </c>
      <c r="B1406" s="50" t="s">
        <v>2821</v>
      </c>
      <c r="C1406" s="40"/>
      <c r="D1406" s="35">
        <v>7.591196000583E12</v>
      </c>
      <c r="E1406" s="59" t="s">
        <v>2822</v>
      </c>
      <c r="F1406" s="37">
        <v>6.45</v>
      </c>
      <c r="G1406" s="38">
        <v>0.1</v>
      </c>
      <c r="H1406" s="37">
        <f t="shared" si="21"/>
        <v>5.805</v>
      </c>
      <c r="I1406" s="37">
        <v>152.0</v>
      </c>
      <c r="J1406" s="39">
        <v>45470.0</v>
      </c>
      <c r="K1406" s="40"/>
      <c r="L1406" s="41">
        <f>+K1406*H1406</f>
        <v>0.0</v>
      </c>
    </row>
    <row r="1407" spans="8:8" ht="18.0" customHeight="1">
      <c r="A1407" s="65" t="s">
        <v>70</v>
      </c>
      <c r="B1407" s="50" t="s">
        <v>2823</v>
      </c>
      <c r="C1407" s="40"/>
      <c r="D1407" s="35">
        <v>7.592601100348E12</v>
      </c>
      <c r="E1407" s="53" t="s">
        <v>2824</v>
      </c>
      <c r="F1407" s="37">
        <v>4.65</v>
      </c>
      <c r="G1407" s="38">
        <v>0.1</v>
      </c>
      <c r="H1407" s="37">
        <f t="shared" si="21"/>
        <v>4.1850000000000005</v>
      </c>
      <c r="I1407" s="37">
        <v>213.0</v>
      </c>
      <c r="J1407" s="39">
        <v>45382.0</v>
      </c>
      <c r="K1407" s="40"/>
      <c r="L1407" s="41">
        <f>+K1407*H1407</f>
        <v>0.0</v>
      </c>
    </row>
    <row r="1408" spans="8:8" ht="18.0" customHeight="1">
      <c r="A1408" s="42" t="s">
        <v>16</v>
      </c>
      <c r="B1408" s="33" t="s">
        <v>2825</v>
      </c>
      <c r="C1408" s="40"/>
      <c r="D1408" s="35">
        <v>7.591519005974E12</v>
      </c>
      <c r="E1408" s="93" t="s">
        <v>2826</v>
      </c>
      <c r="F1408" s="37">
        <v>13.36</v>
      </c>
      <c r="G1408" s="38">
        <v>0.1</v>
      </c>
      <c r="H1408" s="37">
        <f t="shared" si="21"/>
        <v>12.024</v>
      </c>
      <c r="I1408" s="37">
        <v>7.0</v>
      </c>
      <c r="J1408" s="39">
        <v>45748.0</v>
      </c>
      <c r="K1408" s="40"/>
      <c r="L1408" s="41">
        <f>+K1408*H1408</f>
        <v>0.0</v>
      </c>
    </row>
    <row r="1409" spans="8:8" ht="18.0" customHeight="1">
      <c r="A1409" s="42" t="s">
        <v>16</v>
      </c>
      <c r="B1409" s="33" t="s">
        <v>2827</v>
      </c>
      <c r="C1409" s="40"/>
      <c r="D1409" s="35">
        <v>7.591519003574E12</v>
      </c>
      <c r="E1409" s="78" t="s">
        <v>2828</v>
      </c>
      <c r="F1409" s="37">
        <v>1.83</v>
      </c>
      <c r="G1409" s="38">
        <v>0.1</v>
      </c>
      <c r="H1409" s="37">
        <f t="shared" si="21"/>
        <v>1.647</v>
      </c>
      <c r="I1409" s="37">
        <v>78.0</v>
      </c>
      <c r="J1409" s="39">
        <v>45536.0</v>
      </c>
      <c r="K1409" s="40"/>
      <c r="L1409" s="41">
        <f>+K1409*H1409</f>
        <v>0.0</v>
      </c>
    </row>
    <row r="1410" spans="8:8" ht="18.0" customHeight="1">
      <c r="A1410" s="42" t="s">
        <v>16</v>
      </c>
      <c r="B1410" s="33" t="s">
        <v>2829</v>
      </c>
      <c r="C1410" s="40"/>
      <c r="D1410" s="35">
        <v>7.591519006599E12</v>
      </c>
      <c r="E1410" s="120" t="s">
        <v>2830</v>
      </c>
      <c r="F1410" s="37">
        <v>13.88</v>
      </c>
      <c r="G1410" s="38">
        <v>0.1</v>
      </c>
      <c r="H1410" s="37">
        <f t="shared" si="21"/>
        <v>12.492</v>
      </c>
      <c r="I1410" s="37">
        <v>2.0</v>
      </c>
      <c r="J1410" s="39">
        <v>45901.0</v>
      </c>
      <c r="K1410" s="40"/>
      <c r="L1410" s="41">
        <f>+K1410*H1410</f>
        <v>0.0</v>
      </c>
    </row>
    <row r="1411" spans="8:8" ht="18.0" customHeight="1">
      <c r="A1411" s="42" t="s">
        <v>16</v>
      </c>
      <c r="B1411" s="50" t="s">
        <v>2831</v>
      </c>
      <c r="C1411" s="40"/>
      <c r="D1411" s="35">
        <v>7.591519000474E12</v>
      </c>
      <c r="E1411" s="89" t="s">
        <v>2832</v>
      </c>
      <c r="F1411" s="37">
        <v>2.14</v>
      </c>
      <c r="G1411" s="38">
        <v>0.1</v>
      </c>
      <c r="H1411" s="37">
        <f t="shared" si="21"/>
        <v>1.9260000000000002</v>
      </c>
      <c r="I1411" s="37">
        <v>184.0</v>
      </c>
      <c r="J1411" s="39">
        <v>45748.0</v>
      </c>
      <c r="K1411" s="40"/>
      <c r="L1411" s="41">
        <f>+K1411*H1411</f>
        <v>0.0</v>
      </c>
    </row>
    <row r="1412" spans="8:8" ht="18.0" customHeight="1">
      <c r="A1412" s="42" t="s">
        <v>16</v>
      </c>
      <c r="B1412" s="50" t="s">
        <v>2833</v>
      </c>
      <c r="C1412" s="40"/>
      <c r="D1412" s="35">
        <v>7.591519001587E12</v>
      </c>
      <c r="E1412" s="89" t="s">
        <v>2834</v>
      </c>
      <c r="F1412" s="37">
        <v>3.26</v>
      </c>
      <c r="G1412" s="38">
        <v>0.1</v>
      </c>
      <c r="H1412" s="37">
        <f t="shared" si="21"/>
        <v>2.9339999999999997</v>
      </c>
      <c r="I1412" s="37">
        <v>191.0</v>
      </c>
      <c r="J1412" s="39">
        <v>45748.0</v>
      </c>
      <c r="K1412" s="40"/>
      <c r="L1412" s="41">
        <f>+K1412*H1412</f>
        <v>0.0</v>
      </c>
    </row>
    <row r="1413" spans="8:8" ht="18.0" customHeight="1">
      <c r="A1413" s="42" t="s">
        <v>16</v>
      </c>
      <c r="B1413" s="33" t="s">
        <v>2835</v>
      </c>
      <c r="C1413" s="40"/>
      <c r="D1413" s="35">
        <v>7.59280300046E12</v>
      </c>
      <c r="E1413" s="57" t="s">
        <v>2836</v>
      </c>
      <c r="F1413" s="37">
        <v>3.64</v>
      </c>
      <c r="G1413" s="38">
        <v>0.1</v>
      </c>
      <c r="H1413" s="37">
        <f t="shared" si="21"/>
        <v>3.2760000000000002</v>
      </c>
      <c r="I1413" s="37">
        <v>7.0</v>
      </c>
      <c r="J1413" s="39">
        <v>45503.0</v>
      </c>
      <c r="K1413" s="40"/>
      <c r="L1413" s="41">
        <f>+K1413*H1413</f>
        <v>0.0</v>
      </c>
    </row>
    <row r="1414" spans="8:8" ht="18.0" customHeight="1">
      <c r="A1414" s="42" t="s">
        <v>16</v>
      </c>
      <c r="B1414" s="33" t="s">
        <v>2837</v>
      </c>
      <c r="C1414" s="40"/>
      <c r="D1414" s="35">
        <v>7.59280300132E12</v>
      </c>
      <c r="E1414" s="49" t="s">
        <v>2838</v>
      </c>
      <c r="F1414" s="37">
        <v>2.28</v>
      </c>
      <c r="G1414" s="38">
        <v>0.1</v>
      </c>
      <c r="H1414" s="37">
        <f t="shared" si="21"/>
        <v>2.0519999999999996</v>
      </c>
      <c r="I1414" s="37">
        <v>57.0</v>
      </c>
      <c r="J1414" s="39">
        <v>45535.0</v>
      </c>
      <c r="K1414" s="40"/>
      <c r="L1414" s="41">
        <f>+K1414*H1414</f>
        <v>0.0</v>
      </c>
    </row>
    <row r="1415" spans="8:8" ht="18.0" customHeight="1">
      <c r="A1415" s="42" t="s">
        <v>16</v>
      </c>
      <c r="B1415" s="33" t="s">
        <v>2839</v>
      </c>
      <c r="C1415" s="40"/>
      <c r="D1415" s="35">
        <v>7.592803002419E12</v>
      </c>
      <c r="E1415" s="86" t="s">
        <v>2840</v>
      </c>
      <c r="F1415" s="37">
        <v>2.36</v>
      </c>
      <c r="G1415" s="38">
        <v>0.1</v>
      </c>
      <c r="H1415" s="37">
        <f t="shared" si="21"/>
        <v>2.1239999999999997</v>
      </c>
      <c r="I1415" s="37">
        <v>180.0</v>
      </c>
      <c r="J1415" s="39">
        <v>45503.0</v>
      </c>
      <c r="K1415" s="40"/>
      <c r="L1415" s="41">
        <f>+K1415*H1415</f>
        <v>0.0</v>
      </c>
    </row>
    <row r="1416" spans="8:8" ht="18.0" customHeight="1">
      <c r="A1416" s="42" t="s">
        <v>16</v>
      </c>
      <c r="B1416" s="33" t="s">
        <v>2841</v>
      </c>
      <c r="C1416" s="40"/>
      <c r="D1416" s="35">
        <v>7.59161900275E12</v>
      </c>
      <c r="E1416" s="63" t="s">
        <v>2842</v>
      </c>
      <c r="F1416" s="37">
        <v>0.81</v>
      </c>
      <c r="G1416" s="38">
        <v>0.1</v>
      </c>
      <c r="H1416" s="37">
        <f t="shared" si="21"/>
        <v>0.7290000000000001</v>
      </c>
      <c r="I1416" s="37">
        <v>168.0</v>
      </c>
      <c r="J1416" s="39">
        <v>45534.0</v>
      </c>
      <c r="K1416" s="40"/>
      <c r="L1416" s="41">
        <f>+K1416*H1416</f>
        <v>0.0</v>
      </c>
    </row>
    <row r="1417" spans="8:8" ht="18.0" customHeight="1">
      <c r="A1417" s="84" t="s">
        <v>151</v>
      </c>
      <c r="B1417" s="33" t="s">
        <v>2843</v>
      </c>
      <c r="C1417" s="40"/>
      <c r="D1417" s="35">
        <v>7.59223600213E12</v>
      </c>
      <c r="E1417" s="76" t="s">
        <v>2844</v>
      </c>
      <c r="F1417" s="37">
        <v>1.5</v>
      </c>
      <c r="G1417" s="38">
        <v>0.1</v>
      </c>
      <c r="H1417" s="37">
        <f t="shared" si="21"/>
        <v>1.35</v>
      </c>
      <c r="I1417" s="37">
        <v>179.0</v>
      </c>
      <c r="J1417" s="39">
        <v>45199.0</v>
      </c>
      <c r="K1417" s="40"/>
      <c r="L1417" s="41">
        <f>+K1417*H1417</f>
        <v>0.0</v>
      </c>
    </row>
    <row r="1418" spans="8:8" ht="18.0" customHeight="1">
      <c r="A1418" s="42" t="s">
        <v>16</v>
      </c>
      <c r="B1418" s="50" t="s">
        <v>2845</v>
      </c>
      <c r="C1418" s="40"/>
      <c r="D1418" s="35">
        <v>7.591519237016E12</v>
      </c>
      <c r="E1418" s="53" t="s">
        <v>2846</v>
      </c>
      <c r="F1418" s="37">
        <v>4.05</v>
      </c>
      <c r="G1418" s="38">
        <v>0.1</v>
      </c>
      <c r="H1418" s="37">
        <f t="shared" si="21"/>
        <v>3.6449999999999996</v>
      </c>
      <c r="I1418" s="37">
        <v>81.0</v>
      </c>
      <c r="J1418" s="39">
        <v>45413.0</v>
      </c>
      <c r="K1418" s="40"/>
      <c r="L1418" s="41">
        <f>+K1418*H1418</f>
        <v>0.0</v>
      </c>
    </row>
    <row r="1419" spans="8:8" ht="18.0" customHeight="1">
      <c r="A1419" s="42" t="s">
        <v>16</v>
      </c>
      <c r="B1419" s="50" t="s">
        <v>2847</v>
      </c>
      <c r="C1419" s="40"/>
      <c r="D1419" s="35">
        <v>7.591519236026E12</v>
      </c>
      <c r="E1419" s="69" t="s">
        <v>2848</v>
      </c>
      <c r="F1419" s="37">
        <v>2.23</v>
      </c>
      <c r="G1419" s="38">
        <v>0.1</v>
      </c>
      <c r="H1419" s="37">
        <f t="shared" si="21"/>
        <v>2.007</v>
      </c>
      <c r="I1419" s="37">
        <v>52.0</v>
      </c>
      <c r="J1419" s="39">
        <v>45901.0</v>
      </c>
      <c r="K1419" s="40"/>
      <c r="L1419" s="41">
        <f>+K1419*H1419</f>
        <v>0.0</v>
      </c>
    </row>
    <row r="1420" spans="8:8" ht="18.0" customHeight="1">
      <c r="A1420" s="65" t="s">
        <v>70</v>
      </c>
      <c r="B1420" s="33" t="s">
        <v>2849</v>
      </c>
      <c r="C1420" s="40"/>
      <c r="D1420" s="35">
        <v>7.703712036178E12</v>
      </c>
      <c r="E1420" s="111" t="s">
        <v>2850</v>
      </c>
      <c r="F1420" s="37">
        <v>1.5</v>
      </c>
      <c r="G1420" s="38">
        <v>0.1</v>
      </c>
      <c r="H1420" s="37">
        <f t="shared" si="22" ref="H1420:H1483">+F1420-F1420*G1420</f>
        <v>1.35</v>
      </c>
      <c r="I1420" s="37">
        <v>253.0</v>
      </c>
      <c r="J1420" s="39">
        <v>45868.0</v>
      </c>
      <c r="K1420" s="40"/>
      <c r="L1420" s="41">
        <f>+K1420*H1420</f>
        <v>0.0</v>
      </c>
    </row>
    <row r="1421" spans="8:8" ht="18.0" customHeight="1">
      <c r="A1421" s="47" t="s">
        <v>34</v>
      </c>
      <c r="B1421" s="33" t="s">
        <v>2851</v>
      </c>
      <c r="C1421" s="40"/>
      <c r="D1421" s="35">
        <v>7.599104000045E12</v>
      </c>
      <c r="E1421" s="121" t="s">
        <v>2852</v>
      </c>
      <c r="F1421" s="37">
        <v>3.016</v>
      </c>
      <c r="G1421" s="38">
        <v>0.1</v>
      </c>
      <c r="H1421" s="37">
        <f t="shared" si="22"/>
        <v>2.7144</v>
      </c>
      <c r="I1421" s="37">
        <v>50.0</v>
      </c>
      <c r="J1421" s="39">
        <v>46539.0</v>
      </c>
      <c r="K1421" s="40"/>
      <c r="L1421" s="41">
        <f>+K1421*H1421</f>
        <v>0.0</v>
      </c>
    </row>
    <row r="1422" spans="8:8" ht="18.0" customHeight="1">
      <c r="A1422" s="47" t="s">
        <v>34</v>
      </c>
      <c r="B1422" s="33" t="s">
        <v>2853</v>
      </c>
      <c r="C1422" s="40"/>
      <c r="D1422" s="35">
        <v>7.599104000021E12</v>
      </c>
      <c r="E1422" s="122" t="s">
        <v>2854</v>
      </c>
      <c r="F1422" s="37">
        <v>2.262</v>
      </c>
      <c r="G1422" s="38">
        <v>0.1</v>
      </c>
      <c r="H1422" s="37">
        <f t="shared" si="22"/>
        <v>2.0358</v>
      </c>
      <c r="I1422" s="37">
        <v>89.0</v>
      </c>
      <c r="J1422" s="39">
        <v>46539.0</v>
      </c>
      <c r="K1422" s="40"/>
      <c r="L1422" s="41">
        <f>+K1422*H1422</f>
        <v>0.0</v>
      </c>
    </row>
    <row r="1423" spans="8:8" ht="18.0" customHeight="1">
      <c r="A1423" s="42" t="s">
        <v>16</v>
      </c>
      <c r="B1423" s="50" t="s">
        <v>2855</v>
      </c>
      <c r="C1423" s="40"/>
      <c r="D1423" s="35">
        <v>7.591519005134E12</v>
      </c>
      <c r="E1423" s="66" t="s">
        <v>2856</v>
      </c>
      <c r="F1423" s="37">
        <v>2.36</v>
      </c>
      <c r="G1423" s="38">
        <v>0.1</v>
      </c>
      <c r="H1423" s="37">
        <f t="shared" si="22"/>
        <v>2.1239999999999997</v>
      </c>
      <c r="I1423" s="37">
        <v>62.0</v>
      </c>
      <c r="J1423" s="39">
        <v>45809.0</v>
      </c>
      <c r="K1423" s="40"/>
      <c r="L1423" s="41">
        <f>+K1423*H1423</f>
        <v>0.0</v>
      </c>
    </row>
    <row r="1424" spans="8:8" ht="18.0" customHeight="1">
      <c r="A1424" s="42" t="s">
        <v>16</v>
      </c>
      <c r="B1424" s="50" t="s">
        <v>2857</v>
      </c>
      <c r="C1424" s="40"/>
      <c r="D1424" s="35">
        <v>7.591519005141E12</v>
      </c>
      <c r="E1424" s="66" t="s">
        <v>2858</v>
      </c>
      <c r="F1424" s="37">
        <v>3.43</v>
      </c>
      <c r="G1424" s="38">
        <v>0.1</v>
      </c>
      <c r="H1424" s="37">
        <f t="shared" si="22"/>
        <v>3.087</v>
      </c>
      <c r="I1424" s="37">
        <v>118.0</v>
      </c>
      <c r="J1424" s="39">
        <v>45839.0</v>
      </c>
      <c r="K1424" s="40"/>
      <c r="L1424" s="41">
        <f>+K1424*H1424</f>
        <v>0.0</v>
      </c>
    </row>
    <row r="1425" spans="8:8" ht="18.0" customHeight="1">
      <c r="A1425" s="42" t="s">
        <v>16</v>
      </c>
      <c r="B1425" s="33" t="s">
        <v>2859</v>
      </c>
      <c r="C1425" s="40"/>
      <c r="D1425" s="35">
        <v>8.904278581549E12</v>
      </c>
      <c r="E1425" s="81" t="s">
        <v>2860</v>
      </c>
      <c r="F1425" s="37">
        <v>6.0</v>
      </c>
      <c r="G1425" s="38">
        <v>0.1</v>
      </c>
      <c r="H1425" s="37">
        <f t="shared" si="22"/>
        <v>5.4</v>
      </c>
      <c r="I1425" s="37">
        <v>47.0</v>
      </c>
      <c r="J1425" s="39">
        <v>45595.0</v>
      </c>
      <c r="K1425" s="40"/>
      <c r="L1425" s="41">
        <f>+K1425*H1425</f>
        <v>0.0</v>
      </c>
    </row>
    <row r="1426" spans="8:8" ht="18.0" customHeight="1">
      <c r="A1426" s="42" t="s">
        <v>16</v>
      </c>
      <c r="B1426" s="33" t="s">
        <v>2861</v>
      </c>
      <c r="C1426" s="40"/>
      <c r="D1426" s="35">
        <v>8.906089281472E12</v>
      </c>
      <c r="E1426" s="43" t="s">
        <v>2862</v>
      </c>
      <c r="F1426" s="37">
        <v>5.5</v>
      </c>
      <c r="G1426" s="38">
        <v>0.1</v>
      </c>
      <c r="H1426" s="37">
        <f t="shared" si="22"/>
        <v>4.95</v>
      </c>
      <c r="I1426" s="37">
        <v>108.0</v>
      </c>
      <c r="J1426" s="39">
        <v>45473.0</v>
      </c>
      <c r="K1426" s="40"/>
      <c r="L1426" s="41">
        <f>+K1426*H1426</f>
        <v>0.0</v>
      </c>
    </row>
    <row r="1427" spans="8:8" ht="18.0" customHeight="1">
      <c r="A1427" s="42" t="s">
        <v>16</v>
      </c>
      <c r="B1427" s="33" t="s">
        <v>2863</v>
      </c>
      <c r="C1427" s="40"/>
      <c r="D1427" s="35">
        <v>7.591519007428E12</v>
      </c>
      <c r="E1427" s="70" t="s">
        <v>2864</v>
      </c>
      <c r="F1427" s="37">
        <v>1.29</v>
      </c>
      <c r="G1427" s="38">
        <v>0.1</v>
      </c>
      <c r="H1427" s="37">
        <f t="shared" si="22"/>
        <v>1.161</v>
      </c>
      <c r="I1427" s="37">
        <v>23.0</v>
      </c>
      <c r="J1427" s="39">
        <v>45839.0</v>
      </c>
      <c r="K1427" s="40"/>
      <c r="L1427" s="41">
        <f>+K1427*H1427</f>
        <v>0.0</v>
      </c>
    </row>
    <row r="1428" spans="8:8" ht="18.0" customHeight="1">
      <c r="A1428" s="42" t="s">
        <v>16</v>
      </c>
      <c r="B1428" s="33" t="s">
        <v>2865</v>
      </c>
      <c r="C1428" s="40"/>
      <c r="D1428" s="35">
        <v>7.590027001843E12</v>
      </c>
      <c r="E1428" s="88" t="s">
        <v>2866</v>
      </c>
      <c r="F1428" s="37">
        <v>2.34</v>
      </c>
      <c r="G1428" s="38">
        <v>0.1</v>
      </c>
      <c r="H1428" s="37">
        <f t="shared" si="22"/>
        <v>2.106</v>
      </c>
      <c r="I1428" s="37">
        <v>108.0</v>
      </c>
      <c r="J1428" s="39">
        <v>45137.0</v>
      </c>
      <c r="K1428" s="40"/>
      <c r="L1428" s="41">
        <f>+K1428*H1428</f>
        <v>0.0</v>
      </c>
    </row>
    <row r="1429" spans="8:8" ht="18.0" customHeight="1">
      <c r="A1429" s="42" t="s">
        <v>16</v>
      </c>
      <c r="B1429" s="33" t="s">
        <v>2867</v>
      </c>
      <c r="C1429" s="40"/>
      <c r="D1429" s="35">
        <v>7.598176000212E12</v>
      </c>
      <c r="E1429" s="46" t="s">
        <v>2868</v>
      </c>
      <c r="F1429" s="37">
        <v>1.8</v>
      </c>
      <c r="G1429" s="38">
        <v>0.1</v>
      </c>
      <c r="H1429" s="37">
        <f t="shared" si="22"/>
        <v>1.62</v>
      </c>
      <c r="I1429" s="37">
        <v>109.0</v>
      </c>
      <c r="J1429" s="39">
        <v>45595.0</v>
      </c>
      <c r="K1429" s="40"/>
      <c r="L1429" s="41">
        <f>+K1429*H1429</f>
        <v>0.0</v>
      </c>
    </row>
    <row r="1430" spans="8:8" ht="18.0" customHeight="1">
      <c r="A1430" s="42" t="s">
        <v>16</v>
      </c>
      <c r="B1430" s="50" t="s">
        <v>2869</v>
      </c>
      <c r="C1430" s="40"/>
      <c r="D1430" s="35">
        <v>7.592803002112E12</v>
      </c>
      <c r="E1430" s="45" t="s">
        <v>2870</v>
      </c>
      <c r="F1430" s="37">
        <v>2.23</v>
      </c>
      <c r="G1430" s="38">
        <v>0.1</v>
      </c>
      <c r="H1430" s="37">
        <f t="shared" si="22"/>
        <v>2.007</v>
      </c>
      <c r="I1430" s="37">
        <v>47.0</v>
      </c>
      <c r="J1430" s="39">
        <v>45504.0</v>
      </c>
      <c r="K1430" s="40"/>
      <c r="L1430" s="41">
        <f>+K1430*H1430</f>
        <v>0.0</v>
      </c>
    </row>
    <row r="1431" spans="8:8" ht="18.0" customHeight="1">
      <c r="A1431" s="65" t="s">
        <v>70</v>
      </c>
      <c r="B1431" s="33" t="s">
        <v>2871</v>
      </c>
      <c r="C1431" s="40"/>
      <c r="D1431" s="35">
        <v>7.592803002426E12</v>
      </c>
      <c r="E1431" s="68" t="s">
        <v>2872</v>
      </c>
      <c r="F1431" s="37">
        <v>2.94</v>
      </c>
      <c r="G1431" s="38">
        <v>0.1</v>
      </c>
      <c r="H1431" s="37">
        <f t="shared" si="22"/>
        <v>2.646</v>
      </c>
      <c r="I1431" s="37">
        <v>52.0</v>
      </c>
      <c r="J1431" s="39">
        <v>45535.0</v>
      </c>
      <c r="K1431" s="40"/>
      <c r="L1431" s="41">
        <f>+K1431*H1431</f>
        <v>0.0</v>
      </c>
    </row>
    <row r="1432" spans="8:8" ht="18.0" customHeight="1">
      <c r="A1432" s="42" t="s">
        <v>16</v>
      </c>
      <c r="B1432" s="33" t="s">
        <v>2873</v>
      </c>
      <c r="C1432" s="40"/>
      <c r="D1432" s="35">
        <v>8.437009433553E12</v>
      </c>
      <c r="E1432" s="97" t="s">
        <v>2874</v>
      </c>
      <c r="F1432" s="37">
        <v>5.0</v>
      </c>
      <c r="G1432" s="38">
        <v>0.1</v>
      </c>
      <c r="H1432" s="37">
        <f t="shared" si="22"/>
        <v>4.5</v>
      </c>
      <c r="I1432" s="37">
        <v>10.0</v>
      </c>
      <c r="J1432" s="39">
        <v>45838.0</v>
      </c>
      <c r="K1432" s="40"/>
      <c r="L1432" s="41">
        <f>+K1432*H1432</f>
        <v>0.0</v>
      </c>
    </row>
    <row r="1433" spans="8:8" ht="18.0" customHeight="1">
      <c r="A1433" s="42" t="s">
        <v>16</v>
      </c>
      <c r="B1433" s="33" t="s">
        <v>2875</v>
      </c>
      <c r="C1433" s="40"/>
      <c r="D1433" s="35">
        <v>7.468318319574E12</v>
      </c>
      <c r="E1433" s="83" t="s">
        <v>2876</v>
      </c>
      <c r="F1433" s="37">
        <v>10.15</v>
      </c>
      <c r="G1433" s="38">
        <v>0.1</v>
      </c>
      <c r="H1433" s="37">
        <f t="shared" si="22"/>
        <v>9.135</v>
      </c>
      <c r="I1433" s="37">
        <v>3.0</v>
      </c>
      <c r="J1433" s="39">
        <v>44958.0</v>
      </c>
      <c r="K1433" s="40"/>
      <c r="L1433" s="41">
        <f>+K1433*H1433</f>
        <v>0.0</v>
      </c>
    </row>
    <row r="1434" spans="8:8" ht="18.0" customHeight="1">
      <c r="A1434" s="65" t="s">
        <v>70</v>
      </c>
      <c r="B1434" s="33" t="s">
        <v>2877</v>
      </c>
      <c r="C1434" s="40"/>
      <c r="D1434" s="35">
        <v>8.904306500955E12</v>
      </c>
      <c r="E1434" s="111" t="s">
        <v>2878</v>
      </c>
      <c r="F1434" s="37">
        <v>6.0</v>
      </c>
      <c r="G1434" s="38">
        <v>0.1</v>
      </c>
      <c r="H1434" s="37">
        <f t="shared" si="22"/>
        <v>5.4</v>
      </c>
      <c r="I1434" s="37">
        <v>13.0</v>
      </c>
      <c r="J1434" s="39">
        <v>45199.0</v>
      </c>
      <c r="K1434" s="40"/>
      <c r="L1434" s="41">
        <f>+K1434*H1434</f>
        <v>0.0</v>
      </c>
    </row>
    <row r="1435" spans="8:8" ht="18.0" customHeight="1">
      <c r="A1435" s="65" t="s">
        <v>70</v>
      </c>
      <c r="B1435" s="33" t="s">
        <v>2879</v>
      </c>
      <c r="C1435" s="40"/>
      <c r="D1435" s="35">
        <v>7.598008000861E12</v>
      </c>
      <c r="E1435" s="66" t="s">
        <v>2880</v>
      </c>
      <c r="F1435" s="37">
        <v>4.1</v>
      </c>
      <c r="G1435" s="38">
        <v>0.1</v>
      </c>
      <c r="H1435" s="37">
        <f t="shared" si="22"/>
        <v>3.6899999999999995</v>
      </c>
      <c r="I1435" s="37">
        <v>33.0</v>
      </c>
      <c r="J1435" s="39">
        <v>45746.0</v>
      </c>
      <c r="K1435" s="40"/>
      <c r="L1435" s="41">
        <f>+K1435*H1435</f>
        <v>0.0</v>
      </c>
    </row>
    <row r="1436" spans="8:8" ht="18.0" customHeight="1">
      <c r="A1436" s="42" t="s">
        <v>16</v>
      </c>
      <c r="B1436" s="33" t="s">
        <v>2881</v>
      </c>
      <c r="C1436" s="40"/>
      <c r="D1436" s="35">
        <v>7.591519000184E12</v>
      </c>
      <c r="E1436" s="46" t="s">
        <v>2882</v>
      </c>
      <c r="F1436" s="37">
        <v>3.06</v>
      </c>
      <c r="G1436" s="38">
        <v>0.1</v>
      </c>
      <c r="H1436" s="37">
        <f t="shared" si="22"/>
        <v>2.754</v>
      </c>
      <c r="I1436" s="37">
        <v>9.0</v>
      </c>
      <c r="J1436" s="39">
        <v>45566.0</v>
      </c>
      <c r="K1436" s="40"/>
      <c r="L1436" s="41">
        <f>+K1436*H1436</f>
        <v>0.0</v>
      </c>
    </row>
    <row r="1437" spans="8:8" ht="18.0" customHeight="1">
      <c r="A1437" s="65" t="s">
        <v>70</v>
      </c>
      <c r="B1437" s="33" t="s">
        <v>2883</v>
      </c>
      <c r="C1437" s="40"/>
      <c r="D1437" s="35">
        <v>7.594000850176E12</v>
      </c>
      <c r="E1437" s="88" t="s">
        <v>2884</v>
      </c>
      <c r="F1437" s="37">
        <v>1.85</v>
      </c>
      <c r="G1437" s="38">
        <v>0.1</v>
      </c>
      <c r="H1437" s="37">
        <f t="shared" si="22"/>
        <v>1.665</v>
      </c>
      <c r="I1437" s="37">
        <v>18.0</v>
      </c>
      <c r="J1437" s="39">
        <v>45290.0</v>
      </c>
      <c r="K1437" s="40"/>
      <c r="L1437" s="41">
        <f>+K1437*H1437</f>
        <v>0.0</v>
      </c>
    </row>
    <row r="1438" spans="8:8" ht="18.0" customHeight="1">
      <c r="A1438" s="42" t="s">
        <v>16</v>
      </c>
      <c r="B1438" s="33" t="s">
        <v>2885</v>
      </c>
      <c r="C1438" s="40"/>
      <c r="D1438" s="55">
        <v>7.8110019571E11</v>
      </c>
      <c r="E1438" s="91" t="s">
        <v>2886</v>
      </c>
      <c r="F1438" s="37">
        <v>9.9</v>
      </c>
      <c r="G1438" s="38">
        <v>0.1</v>
      </c>
      <c r="H1438" s="37">
        <f t="shared" si="22"/>
        <v>8.91</v>
      </c>
      <c r="I1438" s="37">
        <v>5.0</v>
      </c>
      <c r="J1438" s="39">
        <v>45382.0</v>
      </c>
      <c r="K1438" s="40"/>
      <c r="L1438" s="41">
        <f>+K1438*H1438</f>
        <v>0.0</v>
      </c>
    </row>
    <row r="1439" spans="8:8" ht="18.0" customHeight="1">
      <c r="A1439" s="65" t="s">
        <v>70</v>
      </c>
      <c r="B1439" s="33" t="s">
        <v>2887</v>
      </c>
      <c r="C1439" s="40"/>
      <c r="D1439" s="35">
        <v>7.592616170015E12</v>
      </c>
      <c r="E1439" s="81" t="s">
        <v>2888</v>
      </c>
      <c r="F1439" s="37">
        <v>1.54</v>
      </c>
      <c r="G1439" s="38">
        <v>0.1</v>
      </c>
      <c r="H1439" s="37">
        <f t="shared" si="22"/>
        <v>1.3860000000000001</v>
      </c>
      <c r="I1439" s="37">
        <v>70.0</v>
      </c>
      <c r="J1439" s="39">
        <v>45431.0</v>
      </c>
      <c r="K1439" s="40"/>
      <c r="L1439" s="41">
        <f>+K1439*H1439</f>
        <v>0.0</v>
      </c>
    </row>
    <row r="1440" spans="8:8" ht="18.0" customHeight="1">
      <c r="A1440" s="42" t="s">
        <v>16</v>
      </c>
      <c r="B1440" s="33" t="s">
        <v>2889</v>
      </c>
      <c r="C1440" s="40"/>
      <c r="D1440" s="35">
        <v>7.594001564119E12</v>
      </c>
      <c r="E1440" s="95" t="s">
        <v>2890</v>
      </c>
      <c r="F1440" s="37">
        <v>8.7</v>
      </c>
      <c r="G1440" s="38">
        <v>0.1</v>
      </c>
      <c r="H1440" s="37">
        <f t="shared" si="22"/>
        <v>7.829999999999999</v>
      </c>
      <c r="I1440" s="37">
        <v>72.0</v>
      </c>
      <c r="J1440" s="39">
        <v>45100.0</v>
      </c>
      <c r="K1440" s="40"/>
      <c r="L1440" s="41">
        <f>+K1440*H1440</f>
        <v>0.0</v>
      </c>
    </row>
    <row r="1441" spans="8:8" ht="18.0" customHeight="1">
      <c r="A1441" s="84" t="s">
        <v>151</v>
      </c>
      <c r="B1441" s="33" t="s">
        <v>2891</v>
      </c>
      <c r="C1441" s="40"/>
      <c r="D1441" s="35">
        <v>7.800061165181E12</v>
      </c>
      <c r="E1441" s="52" t="s">
        <v>2892</v>
      </c>
      <c r="F1441" s="37">
        <v>1.05</v>
      </c>
      <c r="G1441" s="38">
        <v>0.1</v>
      </c>
      <c r="H1441" s="37">
        <f t="shared" si="22"/>
        <v>0.9450000000000001</v>
      </c>
      <c r="I1441" s="37">
        <v>18.0</v>
      </c>
      <c r="J1441" s="39">
        <v>45015.0</v>
      </c>
      <c r="K1441" s="40"/>
      <c r="L1441" s="41">
        <f>+K1441*H1441</f>
        <v>0.0</v>
      </c>
    </row>
    <row r="1442" spans="8:8" ht="18.0" customHeight="1">
      <c r="A1442" s="42" t="s">
        <v>16</v>
      </c>
      <c r="B1442" s="33" t="s">
        <v>2893</v>
      </c>
      <c r="C1442" s="40"/>
      <c r="D1442" s="35">
        <v>7.594001564126E12</v>
      </c>
      <c r="E1442" s="116" t="s">
        <v>2894</v>
      </c>
      <c r="F1442" s="37">
        <v>8.7</v>
      </c>
      <c r="G1442" s="38">
        <v>0.1</v>
      </c>
      <c r="H1442" s="37">
        <f t="shared" si="22"/>
        <v>7.829999999999999</v>
      </c>
      <c r="I1442" s="37">
        <v>28.0</v>
      </c>
      <c r="J1442" s="39">
        <v>45381.0</v>
      </c>
      <c r="K1442" s="40"/>
      <c r="L1442" s="41">
        <f>+K1442*H1442</f>
        <v>0.0</v>
      </c>
    </row>
    <row r="1443" spans="8:8" ht="18.0" customHeight="1">
      <c r="A1443" s="42" t="s">
        <v>16</v>
      </c>
      <c r="B1443" s="33" t="s">
        <v>2895</v>
      </c>
      <c r="C1443" s="40"/>
      <c r="D1443" s="35">
        <v>7.592803002532E12</v>
      </c>
      <c r="E1443" s="61" t="s">
        <v>2896</v>
      </c>
      <c r="F1443" s="37">
        <v>13.76</v>
      </c>
      <c r="G1443" s="38">
        <v>0.1</v>
      </c>
      <c r="H1443" s="37">
        <f t="shared" si="22"/>
        <v>12.384</v>
      </c>
      <c r="I1443" s="37">
        <v>3.0</v>
      </c>
      <c r="J1443" s="39">
        <v>45473.0</v>
      </c>
      <c r="K1443" s="40"/>
      <c r="L1443" s="41">
        <f>+K1443*H1443</f>
        <v>0.0</v>
      </c>
    </row>
    <row r="1444" spans="8:8" ht="18.0" customHeight="1">
      <c r="A1444" s="42" t="s">
        <v>16</v>
      </c>
      <c r="B1444" s="33" t="s">
        <v>2897</v>
      </c>
      <c r="C1444" s="40"/>
      <c r="D1444" s="35">
        <v>7.592803002549E12</v>
      </c>
      <c r="E1444" s="61" t="s">
        <v>2898</v>
      </c>
      <c r="F1444" s="37">
        <v>17.62</v>
      </c>
      <c r="G1444" s="38">
        <v>0.1</v>
      </c>
      <c r="H1444" s="37">
        <f t="shared" si="22"/>
        <v>15.858</v>
      </c>
      <c r="I1444" s="37">
        <v>24.0</v>
      </c>
      <c r="J1444" s="39">
        <v>45350.0</v>
      </c>
      <c r="K1444" s="40"/>
      <c r="L1444" s="41">
        <f>+K1444*H1444</f>
        <v>0.0</v>
      </c>
    </row>
    <row r="1445" spans="8:8" ht="18.0" customHeight="1">
      <c r="A1445" s="42" t="s">
        <v>16</v>
      </c>
      <c r="B1445" s="33" t="s">
        <v>2899</v>
      </c>
      <c r="C1445" s="40"/>
      <c r="D1445" s="35">
        <v>7.592803002525E12</v>
      </c>
      <c r="E1445" s="45" t="s">
        <v>2900</v>
      </c>
      <c r="F1445" s="37">
        <v>6.83</v>
      </c>
      <c r="G1445" s="38">
        <v>0.1</v>
      </c>
      <c r="H1445" s="37">
        <f t="shared" si="22"/>
        <v>6.147</v>
      </c>
      <c r="I1445" s="37">
        <v>39.0</v>
      </c>
      <c r="J1445" s="39">
        <v>45565.0</v>
      </c>
      <c r="K1445" s="40"/>
      <c r="L1445" s="41">
        <f>+K1445*H1445</f>
        <v>0.0</v>
      </c>
    </row>
    <row r="1446" spans="8:8" ht="18.0" customHeight="1">
      <c r="A1446" s="42" t="s">
        <v>16</v>
      </c>
      <c r="B1446" s="33" t="s">
        <v>2901</v>
      </c>
      <c r="C1446" s="40"/>
      <c r="D1446" s="35">
        <v>7.598852001045E12</v>
      </c>
      <c r="E1446" s="45" t="s">
        <v>2902</v>
      </c>
      <c r="F1446" s="37">
        <v>9.8</v>
      </c>
      <c r="G1446" s="38">
        <v>0.1</v>
      </c>
      <c r="H1446" s="37">
        <f t="shared" si="22"/>
        <v>8.82</v>
      </c>
      <c r="I1446" s="37">
        <v>17.0</v>
      </c>
      <c r="J1446" s="39">
        <v>45778.0</v>
      </c>
      <c r="K1446" s="40"/>
      <c r="L1446" s="41">
        <f>+K1446*H1446</f>
        <v>0.0</v>
      </c>
    </row>
    <row r="1447" spans="8:8" ht="18.0" customHeight="1">
      <c r="A1447" s="42" t="s">
        <v>16</v>
      </c>
      <c r="B1447" s="33" t="s">
        <v>2903</v>
      </c>
      <c r="C1447" s="40"/>
      <c r="D1447" s="35">
        <v>7.598852001052E12</v>
      </c>
      <c r="E1447" s="45" t="s">
        <v>2904</v>
      </c>
      <c r="F1447" s="37">
        <v>12.6</v>
      </c>
      <c r="G1447" s="38">
        <v>0.1</v>
      </c>
      <c r="H1447" s="37">
        <f t="shared" si="22"/>
        <v>11.34</v>
      </c>
      <c r="I1447" s="37">
        <v>5.0</v>
      </c>
      <c r="J1447" s="39">
        <v>45778.0</v>
      </c>
      <c r="K1447" s="40"/>
      <c r="L1447" s="41">
        <f>+K1447*H1447</f>
        <v>0.0</v>
      </c>
    </row>
    <row r="1448" spans="8:8" ht="18.0" customHeight="1">
      <c r="A1448" s="65" t="s">
        <v>70</v>
      </c>
      <c r="B1448" s="50" t="s">
        <v>2905</v>
      </c>
      <c r="C1448" s="40"/>
      <c r="D1448" s="35">
        <v>7.591196002204E12</v>
      </c>
      <c r="E1448" s="66" t="s">
        <v>2906</v>
      </c>
      <c r="F1448" s="37">
        <v>6.91</v>
      </c>
      <c r="G1448" s="38">
        <v>0.1</v>
      </c>
      <c r="H1448" s="37">
        <f t="shared" si="22"/>
        <v>6.219</v>
      </c>
      <c r="I1448" s="37">
        <v>68.0</v>
      </c>
      <c r="J1448" s="39">
        <v>45452.0</v>
      </c>
      <c r="K1448" s="40"/>
      <c r="L1448" s="41">
        <f>+K1448*H1448</f>
        <v>0.0</v>
      </c>
    </row>
    <row r="1449" spans="8:8" ht="18.0" customHeight="1">
      <c r="A1449" s="42" t="s">
        <v>16</v>
      </c>
      <c r="B1449" s="33" t="s">
        <v>2907</v>
      </c>
      <c r="C1449" s="40"/>
      <c r="D1449" s="35">
        <v>7.59102000633E12</v>
      </c>
      <c r="E1449" s="48" t="s">
        <v>2908</v>
      </c>
      <c r="F1449" s="37">
        <v>1.37</v>
      </c>
      <c r="G1449" s="38">
        <v>0.1</v>
      </c>
      <c r="H1449" s="37">
        <f t="shared" si="22"/>
        <v>1.233</v>
      </c>
      <c r="I1449" s="37">
        <v>167.0</v>
      </c>
      <c r="J1449" s="39">
        <v>46595.0</v>
      </c>
      <c r="K1449" s="40"/>
      <c r="L1449" s="41">
        <f>+K1449*H1449</f>
        <v>0.0</v>
      </c>
    </row>
    <row r="1450" spans="8:8" ht="18.0" customHeight="1">
      <c r="A1450" s="42" t="s">
        <v>16</v>
      </c>
      <c r="B1450" s="50" t="s">
        <v>2909</v>
      </c>
      <c r="C1450" s="40"/>
      <c r="D1450" s="35">
        <v>7.591020005012E12</v>
      </c>
      <c r="E1450" s="48" t="s">
        <v>2910</v>
      </c>
      <c r="F1450" s="37">
        <v>0.73</v>
      </c>
      <c r="G1450" s="38">
        <v>0.1</v>
      </c>
      <c r="H1450" s="37">
        <f t="shared" si="22"/>
        <v>0.657</v>
      </c>
      <c r="I1450" s="37">
        <v>457.0</v>
      </c>
      <c r="J1450" s="39">
        <v>46561.0</v>
      </c>
      <c r="K1450" s="40"/>
      <c r="L1450" s="41">
        <f>+K1450*H1450</f>
        <v>0.0</v>
      </c>
    </row>
    <row r="1451" spans="8:8" ht="18.0" customHeight="1">
      <c r="A1451" s="42" t="s">
        <v>16</v>
      </c>
      <c r="B1451" s="33" t="s">
        <v>2911</v>
      </c>
      <c r="C1451" s="40"/>
      <c r="D1451" s="35">
        <v>7.59102000844E12</v>
      </c>
      <c r="E1451" s="49" t="s">
        <v>2912</v>
      </c>
      <c r="F1451" s="37">
        <v>5.79</v>
      </c>
      <c r="G1451" s="38">
        <v>0.1</v>
      </c>
      <c r="H1451" s="37">
        <f t="shared" si="22"/>
        <v>5.211</v>
      </c>
      <c r="I1451" s="37">
        <v>291.0</v>
      </c>
      <c r="J1451" s="39">
        <v>46587.0</v>
      </c>
      <c r="K1451" s="40"/>
      <c r="L1451" s="41">
        <f>+K1451*H1451</f>
        <v>0.0</v>
      </c>
    </row>
    <row r="1452" spans="8:8" ht="18.0" customHeight="1">
      <c r="A1452" s="42" t="s">
        <v>16</v>
      </c>
      <c r="B1452" s="33" t="s">
        <v>2913</v>
      </c>
      <c r="C1452" s="40"/>
      <c r="D1452" s="35">
        <v>7.59102000323E12</v>
      </c>
      <c r="E1452" s="48" t="s">
        <v>2914</v>
      </c>
      <c r="F1452" s="37">
        <v>1.3</v>
      </c>
      <c r="G1452" s="38">
        <v>0.1</v>
      </c>
      <c r="H1452" s="37">
        <f t="shared" si="22"/>
        <v>1.17</v>
      </c>
      <c r="I1452" s="37">
        <v>434.0</v>
      </c>
      <c r="J1452" s="39">
        <v>46508.0</v>
      </c>
      <c r="K1452" s="40"/>
      <c r="L1452" s="41">
        <f>+K1452*H1452</f>
        <v>0.0</v>
      </c>
    </row>
    <row r="1453" spans="8:8" ht="18.0" customHeight="1">
      <c r="A1453" s="42" t="s">
        <v>16</v>
      </c>
      <c r="B1453" s="33" t="s">
        <v>2915</v>
      </c>
      <c r="C1453" s="40"/>
      <c r="D1453" s="35">
        <v>7.591020005029E12</v>
      </c>
      <c r="E1453" s="48" t="s">
        <v>2916</v>
      </c>
      <c r="F1453" s="37">
        <v>1.89</v>
      </c>
      <c r="G1453" s="38">
        <v>0.1</v>
      </c>
      <c r="H1453" s="37">
        <f t="shared" si="22"/>
        <v>1.7009999999999998</v>
      </c>
      <c r="I1453" s="37">
        <v>233.0</v>
      </c>
      <c r="J1453" s="39">
        <v>46539.0</v>
      </c>
      <c r="K1453" s="40"/>
      <c r="L1453" s="41">
        <f>+K1453*H1453</f>
        <v>0.0</v>
      </c>
    </row>
    <row r="1454" spans="8:8" ht="18.0" customHeight="1">
      <c r="A1454" s="42" t="s">
        <v>16</v>
      </c>
      <c r="B1454" s="33" t="s">
        <v>17</v>
      </c>
      <c r="C1454" s="40"/>
      <c r="D1454" s="55">
        <v>7.33739009067E11</v>
      </c>
      <c r="E1454" s="48" t="s">
        <v>18</v>
      </c>
      <c r="F1454" s="37">
        <v>23.4</v>
      </c>
      <c r="G1454" s="38">
        <v>0.1</v>
      </c>
      <c r="H1454" s="37">
        <f t="shared" si="22"/>
        <v>21.06</v>
      </c>
      <c r="I1454" s="37">
        <v>9.0</v>
      </c>
      <c r="J1454" s="39">
        <v>45523.0</v>
      </c>
      <c r="K1454" s="40"/>
      <c r="L1454" s="41">
        <f>+K1454*H1454</f>
        <v>0.0</v>
      </c>
    </row>
    <row r="1455" spans="8:8" ht="18.0" customHeight="1">
      <c r="A1455" s="98" t="s">
        <v>260</v>
      </c>
      <c r="B1455" s="33" t="s">
        <v>2917</v>
      </c>
      <c r="C1455" s="40"/>
      <c r="D1455" s="35">
        <v>7.592904000093E12</v>
      </c>
      <c r="E1455" s="76" t="s">
        <v>2918</v>
      </c>
      <c r="F1455" s="37">
        <v>3.248</v>
      </c>
      <c r="G1455" s="38">
        <v>0.1</v>
      </c>
      <c r="H1455" s="37">
        <f t="shared" si="22"/>
        <v>2.9232000000000005</v>
      </c>
      <c r="I1455" s="37">
        <v>17.0</v>
      </c>
      <c r="J1455" s="39">
        <v>45839.0</v>
      </c>
      <c r="K1455" s="40"/>
      <c r="L1455" s="41">
        <f>+K1455*H1455</f>
        <v>0.0</v>
      </c>
    </row>
    <row r="1456" spans="8:8" ht="18.0" customHeight="1">
      <c r="A1456" s="42" t="s">
        <v>16</v>
      </c>
      <c r="B1456" s="33" t="s">
        <v>2919</v>
      </c>
      <c r="C1456" s="40"/>
      <c r="D1456" s="35">
        <v>7.592710003899E12</v>
      </c>
      <c r="E1456" s="71" t="s">
        <v>2920</v>
      </c>
      <c r="F1456" s="37">
        <v>3.65</v>
      </c>
      <c r="G1456" s="38">
        <v>0.1</v>
      </c>
      <c r="H1456" s="37">
        <f t="shared" si="22"/>
        <v>3.285</v>
      </c>
      <c r="I1456" s="37">
        <v>9.0</v>
      </c>
      <c r="J1456" s="39">
        <v>45536.0</v>
      </c>
      <c r="K1456" s="40"/>
      <c r="L1456" s="41">
        <f>+K1456*H1456</f>
        <v>0.0</v>
      </c>
    </row>
    <row r="1457" spans="8:8" ht="18.0" customHeight="1">
      <c r="A1457" s="42" t="s">
        <v>16</v>
      </c>
      <c r="B1457" s="33" t="s">
        <v>2921</v>
      </c>
      <c r="C1457" s="40"/>
      <c r="D1457" s="35">
        <v>7.730969302879E12</v>
      </c>
      <c r="E1457" s="45" t="s">
        <v>2922</v>
      </c>
      <c r="F1457" s="37">
        <v>16.63</v>
      </c>
      <c r="G1457" s="38">
        <v>0.1</v>
      </c>
      <c r="H1457" s="37">
        <f t="shared" si="22"/>
        <v>14.966999999999999</v>
      </c>
      <c r="I1457" s="37">
        <v>24.0</v>
      </c>
      <c r="J1457" s="39">
        <v>45717.0</v>
      </c>
      <c r="K1457" s="40"/>
      <c r="L1457" s="41">
        <f>+K1457*H1457</f>
        <v>0.0</v>
      </c>
    </row>
    <row r="1458" spans="8:8" ht="18.0" customHeight="1">
      <c r="A1458" s="84" t="s">
        <v>151</v>
      </c>
      <c r="B1458" s="33" t="s">
        <v>2923</v>
      </c>
      <c r="C1458" s="40"/>
      <c r="D1458" s="40"/>
      <c r="E1458" s="48" t="s">
        <v>2924</v>
      </c>
      <c r="F1458" s="37">
        <v>1.5</v>
      </c>
      <c r="G1458" s="38">
        <v>0.1</v>
      </c>
      <c r="H1458" s="37">
        <f t="shared" si="22"/>
        <v>1.35</v>
      </c>
      <c r="I1458" s="37">
        <v>100.0</v>
      </c>
      <c r="J1458" s="39">
        <v>45351.0</v>
      </c>
      <c r="K1458" s="40"/>
      <c r="L1458" s="41">
        <f>+K1458*H1458</f>
        <v>0.0</v>
      </c>
    </row>
    <row r="1459" spans="8:8" ht="18.0" customHeight="1">
      <c r="A1459" s="84" t="s">
        <v>151</v>
      </c>
      <c r="B1459" s="50" t="s">
        <v>2925</v>
      </c>
      <c r="C1459" s="40"/>
      <c r="D1459" s="35">
        <v>7.800061170109E12</v>
      </c>
      <c r="E1459" s="46" t="s">
        <v>2926</v>
      </c>
      <c r="F1459" s="37">
        <v>2.46</v>
      </c>
      <c r="G1459" s="38">
        <v>0.1</v>
      </c>
      <c r="H1459" s="37">
        <f t="shared" si="22"/>
        <v>2.214</v>
      </c>
      <c r="I1459" s="37">
        <v>4.0</v>
      </c>
      <c r="J1459" s="39">
        <v>45536.0</v>
      </c>
      <c r="K1459" s="40"/>
      <c r="L1459" s="41">
        <f>+K1459*H1459</f>
        <v>0.0</v>
      </c>
    </row>
    <row r="1460" spans="8:8" ht="18.0" customHeight="1">
      <c r="A1460" s="42" t="s">
        <v>16</v>
      </c>
      <c r="B1460" s="33" t="s">
        <v>2927</v>
      </c>
      <c r="C1460" s="40"/>
      <c r="D1460" s="55">
        <v>7.33739022486E11</v>
      </c>
      <c r="E1460" s="76" t="s">
        <v>2928</v>
      </c>
      <c r="F1460" s="37">
        <v>9.1</v>
      </c>
      <c r="G1460" s="38">
        <v>0.1</v>
      </c>
      <c r="H1460" s="37">
        <f t="shared" si="22"/>
        <v>8.19</v>
      </c>
      <c r="I1460" s="37">
        <v>1.0</v>
      </c>
      <c r="J1460" s="39">
        <v>45114.0</v>
      </c>
      <c r="K1460" s="40"/>
      <c r="L1460" s="41">
        <f>+K1460*H1460</f>
        <v>0.0</v>
      </c>
    </row>
    <row r="1461" spans="8:8" ht="18.0" customHeight="1">
      <c r="A1461" s="98" t="s">
        <v>260</v>
      </c>
      <c r="B1461" s="50" t="s">
        <v>2929</v>
      </c>
      <c r="C1461" s="40"/>
      <c r="D1461" s="35">
        <v>7.630523600444E12</v>
      </c>
      <c r="E1461" s="103" t="s">
        <v>2930</v>
      </c>
      <c r="F1461" s="37">
        <v>9.048</v>
      </c>
      <c r="G1461" s="38">
        <v>0.1</v>
      </c>
      <c r="H1461" s="37">
        <f t="shared" si="22"/>
        <v>8.1432</v>
      </c>
      <c r="I1461" s="37">
        <v>43.0</v>
      </c>
      <c r="J1461" s="39">
        <v>45413.0</v>
      </c>
      <c r="K1461" s="40"/>
      <c r="L1461" s="41">
        <f>+K1461*H1461</f>
        <v>0.0</v>
      </c>
    </row>
    <row r="1462" spans="8:8" ht="18.0" customHeight="1">
      <c r="A1462" s="65" t="s">
        <v>70</v>
      </c>
      <c r="B1462" s="33" t="s">
        <v>2931</v>
      </c>
      <c r="C1462" s="40"/>
      <c r="D1462" s="35">
        <v>8.906148420774E12</v>
      </c>
      <c r="E1462" s="59" t="s">
        <v>2932</v>
      </c>
      <c r="F1462" s="37">
        <v>4.3</v>
      </c>
      <c r="G1462" s="38">
        <v>0.1</v>
      </c>
      <c r="H1462" s="37">
        <f t="shared" si="22"/>
        <v>3.8699999999999997</v>
      </c>
      <c r="I1462" s="37">
        <v>17.0</v>
      </c>
      <c r="J1462" s="39">
        <v>45170.0</v>
      </c>
      <c r="K1462" s="40"/>
      <c r="L1462" s="41">
        <f>+K1462*H1462</f>
        <v>0.0</v>
      </c>
    </row>
    <row r="1463" spans="8:8" ht="18.0" customHeight="1">
      <c r="A1463" s="98" t="s">
        <v>260</v>
      </c>
      <c r="B1463" s="33" t="s">
        <v>2933</v>
      </c>
      <c r="C1463" s="34" t="s">
        <v>24</v>
      </c>
      <c r="D1463" s="35">
        <v>7.597478001682E12</v>
      </c>
      <c r="E1463" s="106" t="s">
        <v>2934</v>
      </c>
      <c r="F1463" s="37">
        <v>9.396</v>
      </c>
      <c r="G1463" s="38">
        <v>0.1</v>
      </c>
      <c r="H1463" s="37">
        <f t="shared" si="22"/>
        <v>8.4564</v>
      </c>
      <c r="I1463" s="37">
        <v>12.0</v>
      </c>
      <c r="J1463" s="39">
        <v>45474.0</v>
      </c>
      <c r="K1463" s="40"/>
      <c r="L1463" s="41">
        <f>+K1463*H1463</f>
        <v>0.0</v>
      </c>
    </row>
    <row r="1464" spans="8:8" ht="18.0" customHeight="1">
      <c r="A1464" s="98" t="s">
        <v>260</v>
      </c>
      <c r="B1464" s="33" t="s">
        <v>2935</v>
      </c>
      <c r="C1464" s="34" t="s">
        <v>24</v>
      </c>
      <c r="D1464" s="35">
        <v>7.597478001699E12</v>
      </c>
      <c r="E1464" s="102" t="s">
        <v>2936</v>
      </c>
      <c r="F1464" s="37">
        <v>9.396</v>
      </c>
      <c r="G1464" s="38">
        <v>0.1</v>
      </c>
      <c r="H1464" s="37">
        <f t="shared" si="22"/>
        <v>8.4564</v>
      </c>
      <c r="I1464" s="37">
        <v>13.0</v>
      </c>
      <c r="J1464" s="39">
        <v>45536.0</v>
      </c>
      <c r="K1464" s="40"/>
      <c r="L1464" s="41">
        <f>+K1464*H1464</f>
        <v>0.0</v>
      </c>
    </row>
    <row r="1465" spans="8:8" ht="18.0" customHeight="1">
      <c r="A1465" s="65" t="s">
        <v>70</v>
      </c>
      <c r="B1465" s="33" t="s">
        <v>2937</v>
      </c>
      <c r="C1465" s="40"/>
      <c r="D1465" s="35">
        <v>8.906148420781E12</v>
      </c>
      <c r="E1465" s="86" t="s">
        <v>2938</v>
      </c>
      <c r="F1465" s="37">
        <v>0.6</v>
      </c>
      <c r="G1465" s="38">
        <v>0.1</v>
      </c>
      <c r="H1465" s="37">
        <f t="shared" si="22"/>
        <v>0.54</v>
      </c>
      <c r="I1465" s="37">
        <v>370.0</v>
      </c>
      <c r="J1465" s="39">
        <v>45352.0</v>
      </c>
      <c r="K1465" s="40"/>
      <c r="L1465" s="41">
        <f>+K1465*H1465</f>
        <v>0.0</v>
      </c>
    </row>
    <row r="1466" spans="8:8" ht="18.0" customHeight="1">
      <c r="A1466" s="32" t="s">
        <v>22</v>
      </c>
      <c r="B1466" s="33" t="s">
        <v>2939</v>
      </c>
      <c r="C1466" s="40"/>
      <c r="D1466" s="55">
        <v>2.1281084282E10</v>
      </c>
      <c r="E1466" s="61" t="s">
        <v>2940</v>
      </c>
      <c r="F1466" s="37">
        <v>2.1</v>
      </c>
      <c r="G1466" s="38">
        <v>0.1</v>
      </c>
      <c r="H1466" s="37">
        <f t="shared" si="22"/>
        <v>1.8900000000000001</v>
      </c>
      <c r="I1466" s="37">
        <v>125.0</v>
      </c>
      <c r="J1466" s="39">
        <v>45292.0</v>
      </c>
      <c r="K1466" s="40"/>
      <c r="L1466" s="41">
        <f>+K1466*H1466</f>
        <v>0.0</v>
      </c>
    </row>
    <row r="1467" spans="8:8" ht="18.0" customHeight="1">
      <c r="A1467" s="32" t="s">
        <v>22</v>
      </c>
      <c r="B1467" s="33" t="s">
        <v>2941</v>
      </c>
      <c r="C1467" s="40"/>
      <c r="D1467" s="55">
        <v>2.1281084299E10</v>
      </c>
      <c r="E1467" s="61" t="s">
        <v>2942</v>
      </c>
      <c r="F1467" s="37">
        <v>3.05</v>
      </c>
      <c r="G1467" s="38">
        <v>0.1</v>
      </c>
      <c r="H1467" s="37">
        <f t="shared" si="22"/>
        <v>2.7449999999999997</v>
      </c>
      <c r="I1467" s="37">
        <v>64.0</v>
      </c>
      <c r="J1467" s="39">
        <v>45292.0</v>
      </c>
      <c r="K1467" s="40"/>
      <c r="L1467" s="41">
        <f>+K1467*H1467</f>
        <v>0.0</v>
      </c>
    </row>
    <row r="1468" spans="8:8" ht="18.0" customHeight="1">
      <c r="A1468" s="84" t="s">
        <v>151</v>
      </c>
      <c r="B1468" s="33" t="s">
        <v>2943</v>
      </c>
      <c r="C1468" s="40"/>
      <c r="D1468" s="35">
        <v>8.906085134925E12</v>
      </c>
      <c r="E1468" s="59" t="s">
        <v>2944</v>
      </c>
      <c r="F1468" s="37">
        <v>0.95</v>
      </c>
      <c r="G1468" s="38">
        <v>0.1</v>
      </c>
      <c r="H1468" s="37">
        <f t="shared" si="22"/>
        <v>0.855</v>
      </c>
      <c r="I1468" s="37">
        <v>1218.0</v>
      </c>
      <c r="J1468" s="39">
        <v>45015.0</v>
      </c>
      <c r="K1468" s="40"/>
      <c r="L1468" s="41">
        <f>+K1468*H1468</f>
        <v>0.0</v>
      </c>
    </row>
    <row r="1469" spans="8:8" ht="18.0" customHeight="1">
      <c r="A1469" s="42" t="s">
        <v>16</v>
      </c>
      <c r="B1469" s="33" t="s">
        <v>2945</v>
      </c>
      <c r="C1469" s="40"/>
      <c r="D1469" s="35">
        <v>8.901079006974E12</v>
      </c>
      <c r="E1469" s="46" t="s">
        <v>2946</v>
      </c>
      <c r="F1469" s="37">
        <v>4.2</v>
      </c>
      <c r="G1469" s="38">
        <v>0.1</v>
      </c>
      <c r="H1469" s="37">
        <f t="shared" si="22"/>
        <v>3.7800000000000002</v>
      </c>
      <c r="I1469" s="37">
        <v>31.0</v>
      </c>
      <c r="J1469" s="39">
        <v>46052.0</v>
      </c>
      <c r="K1469" s="40"/>
      <c r="L1469" s="41">
        <f>+K1469*H1469</f>
        <v>0.0</v>
      </c>
    </row>
    <row r="1470" spans="8:8" ht="18.0" customHeight="1">
      <c r="A1470" s="32" t="s">
        <v>22</v>
      </c>
      <c r="B1470" s="33" t="s">
        <v>2947</v>
      </c>
      <c r="C1470" s="40"/>
      <c r="D1470" s="35">
        <v>7.703281009412E12</v>
      </c>
      <c r="E1470" s="91" t="s">
        <v>2948</v>
      </c>
      <c r="F1470" s="37">
        <v>26.68</v>
      </c>
      <c r="G1470" s="38">
        <v>0.1</v>
      </c>
      <c r="H1470" s="37">
        <f t="shared" si="22"/>
        <v>24.012</v>
      </c>
      <c r="I1470" s="37">
        <v>10.0</v>
      </c>
      <c r="J1470" s="39">
        <v>45352.0</v>
      </c>
      <c r="K1470" s="40"/>
      <c r="L1470" s="41">
        <f>+K1470*H1470</f>
        <v>0.0</v>
      </c>
    </row>
    <row r="1471" spans="8:8" ht="18.0" customHeight="1">
      <c r="A1471" s="42" t="s">
        <v>16</v>
      </c>
      <c r="B1471" s="33" t="s">
        <v>2949</v>
      </c>
      <c r="C1471" s="40"/>
      <c r="D1471" s="35">
        <v>8.904178904004E12</v>
      </c>
      <c r="E1471" s="52" t="s">
        <v>2950</v>
      </c>
      <c r="F1471" s="37">
        <v>0.35</v>
      </c>
      <c r="G1471" s="38">
        <v>0.1</v>
      </c>
      <c r="H1471" s="37">
        <f t="shared" si="22"/>
        <v>0.31499999999999995</v>
      </c>
      <c r="I1471" s="37">
        <v>150.0</v>
      </c>
      <c r="J1471" s="39">
        <v>45536.0</v>
      </c>
      <c r="K1471" s="40"/>
      <c r="L1471" s="41">
        <f>+K1471*H1471</f>
        <v>0.0</v>
      </c>
    </row>
    <row r="1472" spans="8:8" ht="18.0" customHeight="1">
      <c r="A1472" s="42" t="s">
        <v>16</v>
      </c>
      <c r="B1472" s="33" t="s">
        <v>2951</v>
      </c>
      <c r="C1472" s="40"/>
      <c r="D1472" s="67">
        <v>1.8901790701537E13</v>
      </c>
      <c r="E1472" s="76" t="s">
        <v>2952</v>
      </c>
      <c r="F1472" s="37">
        <v>3.0</v>
      </c>
      <c r="G1472" s="38">
        <v>0.1</v>
      </c>
      <c r="H1472" s="37">
        <f t="shared" si="22"/>
        <v>2.7</v>
      </c>
      <c r="I1472" s="37">
        <v>6.0</v>
      </c>
      <c r="J1472" s="39">
        <v>45565.0</v>
      </c>
      <c r="K1472" s="40"/>
      <c r="L1472" s="41">
        <f>+K1472*H1472</f>
        <v>0.0</v>
      </c>
    </row>
    <row r="1473" spans="8:8" ht="18.0" customHeight="1">
      <c r="A1473" s="42" t="s">
        <v>16</v>
      </c>
      <c r="B1473" s="33" t="s">
        <v>2953</v>
      </c>
      <c r="C1473" s="40"/>
      <c r="D1473" s="35">
        <v>7.598008000366E12</v>
      </c>
      <c r="E1473" s="61" t="s">
        <v>2954</v>
      </c>
      <c r="F1473" s="37">
        <v>4.7</v>
      </c>
      <c r="G1473" s="38">
        <v>0.1</v>
      </c>
      <c r="H1473" s="37">
        <f t="shared" si="22"/>
        <v>4.23</v>
      </c>
      <c r="I1473" s="37">
        <v>7.0</v>
      </c>
      <c r="J1473" s="39">
        <v>45595.0</v>
      </c>
      <c r="K1473" s="40"/>
      <c r="L1473" s="41">
        <f>+K1473*H1473</f>
        <v>0.0</v>
      </c>
    </row>
    <row r="1474" spans="8:8" ht="18.0" customHeight="1">
      <c r="A1474" s="42" t="s">
        <v>16</v>
      </c>
      <c r="B1474" s="33" t="s">
        <v>2955</v>
      </c>
      <c r="C1474" s="40"/>
      <c r="D1474" s="35">
        <v>8.906005117007E12</v>
      </c>
      <c r="E1474" s="78" t="s">
        <v>2956</v>
      </c>
      <c r="F1474" s="37">
        <v>3.0</v>
      </c>
      <c r="G1474" s="38">
        <v>0.1</v>
      </c>
      <c r="H1474" s="37">
        <f t="shared" si="22"/>
        <v>2.7</v>
      </c>
      <c r="I1474" s="37">
        <v>3.0</v>
      </c>
      <c r="J1474" s="39">
        <v>45229.0</v>
      </c>
      <c r="K1474" s="40"/>
      <c r="L1474" s="41">
        <f>+K1474*H1474</f>
        <v>0.0</v>
      </c>
    </row>
    <row r="1475" spans="8:8" ht="18.0" customHeight="1">
      <c r="A1475" s="42" t="s">
        <v>16</v>
      </c>
      <c r="B1475" s="33" t="s">
        <v>2957</v>
      </c>
      <c r="C1475" s="40"/>
      <c r="D1475" s="35">
        <v>8.906130230213E12</v>
      </c>
      <c r="E1475" s="68" t="s">
        <v>2958</v>
      </c>
      <c r="F1475" s="37">
        <v>3.0</v>
      </c>
      <c r="G1475" s="38">
        <v>0.1</v>
      </c>
      <c r="H1475" s="37">
        <f t="shared" si="22"/>
        <v>2.7</v>
      </c>
      <c r="I1475" s="37">
        <v>20.0</v>
      </c>
      <c r="J1475" s="39">
        <v>45566.0</v>
      </c>
      <c r="K1475" s="40"/>
      <c r="L1475" s="41">
        <f>+K1475*H1475</f>
        <v>0.0</v>
      </c>
    </row>
    <row r="1476" spans="8:8" ht="18.0" customHeight="1">
      <c r="A1476" s="42" t="s">
        <v>16</v>
      </c>
      <c r="B1476" s="33" t="s">
        <v>2959</v>
      </c>
      <c r="C1476" s="40"/>
      <c r="D1476" s="35">
        <v>7.750215003749E12</v>
      </c>
      <c r="E1476" s="78" t="s">
        <v>2960</v>
      </c>
      <c r="F1476" s="37">
        <v>4.8</v>
      </c>
      <c r="G1476" s="38">
        <v>0.1</v>
      </c>
      <c r="H1476" s="37">
        <f t="shared" si="22"/>
        <v>4.32</v>
      </c>
      <c r="I1476" s="37">
        <v>29.0</v>
      </c>
      <c r="J1476" s="39">
        <v>45229.0</v>
      </c>
      <c r="K1476" s="40"/>
      <c r="L1476" s="41">
        <f>+K1476*H1476</f>
        <v>0.0</v>
      </c>
    </row>
    <row r="1477" spans="8:8" ht="18.0" customHeight="1">
      <c r="A1477" s="42" t="s">
        <v>16</v>
      </c>
      <c r="B1477" s="33" t="s">
        <v>2961</v>
      </c>
      <c r="C1477" s="40"/>
      <c r="D1477" s="35">
        <v>8.902297022319E12</v>
      </c>
      <c r="E1477" s="45" t="s">
        <v>2962</v>
      </c>
      <c r="F1477" s="37">
        <v>3.0</v>
      </c>
      <c r="G1477" s="38">
        <v>0.1</v>
      </c>
      <c r="H1477" s="37">
        <f t="shared" si="22"/>
        <v>2.7</v>
      </c>
      <c r="I1477" s="37">
        <v>10.0</v>
      </c>
      <c r="J1477" s="39">
        <v>45658.0</v>
      </c>
      <c r="K1477" s="40"/>
      <c r="L1477" s="41">
        <f>+K1477*H1477</f>
        <v>0.0</v>
      </c>
    </row>
    <row r="1478" spans="8:8" ht="18.0" customHeight="1">
      <c r="A1478" s="42" t="s">
        <v>16</v>
      </c>
      <c r="B1478" s="33" t="s">
        <v>2963</v>
      </c>
      <c r="C1478" s="40"/>
      <c r="D1478" s="35">
        <v>7.592454141109E12</v>
      </c>
      <c r="E1478" s="87" t="s">
        <v>2964</v>
      </c>
      <c r="F1478" s="37">
        <v>0.8</v>
      </c>
      <c r="G1478" s="38">
        <v>0.1</v>
      </c>
      <c r="H1478" s="37">
        <f t="shared" si="22"/>
        <v>0.7200000000000001</v>
      </c>
      <c r="I1478" s="37">
        <v>67.0</v>
      </c>
      <c r="J1478" s="39">
        <v>45534.0</v>
      </c>
      <c r="K1478" s="40"/>
      <c r="L1478" s="41">
        <f>+K1478*H1478</f>
        <v>0.0</v>
      </c>
    </row>
    <row r="1479" spans="8:8" ht="18.0" customHeight="1">
      <c r="A1479" s="42" t="s">
        <v>16</v>
      </c>
      <c r="B1479" s="33" t="s">
        <v>2965</v>
      </c>
      <c r="C1479" s="40"/>
      <c r="D1479" s="35">
        <v>8.906045368308E12</v>
      </c>
      <c r="E1479" s="52" t="s">
        <v>2966</v>
      </c>
      <c r="F1479" s="37">
        <v>1.334</v>
      </c>
      <c r="G1479" s="38">
        <v>0.1</v>
      </c>
      <c r="H1479" s="37">
        <f t="shared" si="22"/>
        <v>1.2006000000000001</v>
      </c>
      <c r="I1479" s="37">
        <v>6.0</v>
      </c>
      <c r="J1479" s="39">
        <v>45566.0</v>
      </c>
      <c r="K1479" s="40"/>
      <c r="L1479" s="41">
        <f>+K1479*H1479</f>
        <v>0.0</v>
      </c>
    </row>
    <row r="1480" spans="8:8" ht="18.0" customHeight="1">
      <c r="A1480" s="42" t="s">
        <v>16</v>
      </c>
      <c r="B1480" s="33" t="s">
        <v>2967</v>
      </c>
      <c r="C1480" s="40"/>
      <c r="D1480" s="35">
        <v>8.904178903946E12</v>
      </c>
      <c r="E1480" s="52" t="s">
        <v>2968</v>
      </c>
      <c r="F1480" s="37">
        <v>0.4</v>
      </c>
      <c r="G1480" s="38">
        <v>0.1</v>
      </c>
      <c r="H1480" s="37">
        <f t="shared" si="22"/>
        <v>0.36000000000000004</v>
      </c>
      <c r="I1480" s="37">
        <v>42.0</v>
      </c>
      <c r="J1480" s="39">
        <v>45536.0</v>
      </c>
      <c r="K1480" s="40"/>
      <c r="L1480" s="41">
        <f>+K1480*H1480</f>
        <v>0.0</v>
      </c>
    </row>
    <row r="1481" spans="8:8" ht="18.0" customHeight="1">
      <c r="A1481" s="42" t="s">
        <v>16</v>
      </c>
      <c r="B1481" s="33" t="s">
        <v>2969</v>
      </c>
      <c r="C1481" s="40"/>
      <c r="D1481" s="35">
        <v>7.750215003756E12</v>
      </c>
      <c r="E1481" s="68" t="s">
        <v>2970</v>
      </c>
      <c r="F1481" s="37">
        <v>5.0</v>
      </c>
      <c r="G1481" s="38">
        <v>0.1</v>
      </c>
      <c r="H1481" s="37">
        <f t="shared" si="22"/>
        <v>4.5</v>
      </c>
      <c r="I1481" s="37">
        <v>24.0</v>
      </c>
      <c r="J1481" s="39">
        <v>45078.0</v>
      </c>
      <c r="K1481" s="40"/>
      <c r="L1481" s="41">
        <f>+K1481*H1481</f>
        <v>0.0</v>
      </c>
    </row>
    <row r="1482" spans="8:8" ht="18.0" customHeight="1">
      <c r="A1482" s="42" t="s">
        <v>16</v>
      </c>
      <c r="B1482" s="33" t="s">
        <v>2971</v>
      </c>
      <c r="C1482" s="40"/>
      <c r="D1482" s="35">
        <v>7.592616576879E12</v>
      </c>
      <c r="E1482" s="77" t="s">
        <v>2972</v>
      </c>
      <c r="F1482" s="37">
        <v>0.87</v>
      </c>
      <c r="G1482" s="38">
        <v>0.1</v>
      </c>
      <c r="H1482" s="37">
        <f t="shared" si="22"/>
        <v>0.783</v>
      </c>
      <c r="I1482" s="37">
        <v>8.0</v>
      </c>
      <c r="J1482" s="39">
        <v>45021.0</v>
      </c>
      <c r="K1482" s="40"/>
      <c r="L1482" s="41">
        <f>+K1482*H1482</f>
        <v>0.0</v>
      </c>
    </row>
    <row r="1483" spans="8:8" ht="18.0" customHeight="1">
      <c r="A1483" s="42" t="s">
        <v>16</v>
      </c>
      <c r="B1483" s="33" t="s">
        <v>2973</v>
      </c>
      <c r="C1483" s="40"/>
      <c r="D1483" s="35">
        <v>8.902502118967E12</v>
      </c>
      <c r="E1483" s="45" t="s">
        <v>2974</v>
      </c>
      <c r="F1483" s="37">
        <v>4.5</v>
      </c>
      <c r="G1483" s="38">
        <v>0.1</v>
      </c>
      <c r="H1483" s="37">
        <f t="shared" si="22"/>
        <v>4.05</v>
      </c>
      <c r="I1483" s="37">
        <v>3.0</v>
      </c>
      <c r="J1483" s="39">
        <v>45412.0</v>
      </c>
      <c r="K1483" s="40"/>
      <c r="L1483" s="41">
        <f>+K1483*H1483</f>
        <v>0.0</v>
      </c>
    </row>
    <row r="1484" spans="8:8" ht="18.0" customHeight="1">
      <c r="A1484" s="42" t="s">
        <v>16</v>
      </c>
      <c r="B1484" s="33" t="s">
        <v>2975</v>
      </c>
      <c r="C1484" s="40"/>
      <c r="D1484" s="35">
        <v>8.902297021015E12</v>
      </c>
      <c r="E1484" s="45" t="s">
        <v>2976</v>
      </c>
      <c r="F1484" s="37">
        <v>4.5</v>
      </c>
      <c r="G1484" s="38">
        <v>0.1</v>
      </c>
      <c r="H1484" s="37">
        <f t="shared" si="23" ref="H1484:H1547">+F1484-F1484*G1484</f>
        <v>4.05</v>
      </c>
      <c r="I1484" s="37">
        <v>6.0</v>
      </c>
      <c r="J1484" s="39">
        <v>45658.0</v>
      </c>
      <c r="K1484" s="40"/>
      <c r="L1484" s="41">
        <f>+K1484*H1484</f>
        <v>0.0</v>
      </c>
    </row>
    <row r="1485" spans="8:8" ht="18.0" customHeight="1">
      <c r="A1485" s="42" t="s">
        <v>16</v>
      </c>
      <c r="B1485" s="33" t="s">
        <v>2977</v>
      </c>
      <c r="C1485" s="40"/>
      <c r="D1485" s="55">
        <v>6.75696260047E11</v>
      </c>
      <c r="E1485" s="57" t="s">
        <v>2978</v>
      </c>
      <c r="F1485" s="37">
        <v>1.4</v>
      </c>
      <c r="G1485" s="38">
        <v>0.1</v>
      </c>
      <c r="H1485" s="37">
        <f t="shared" si="23"/>
        <v>1.2599999999999998</v>
      </c>
      <c r="I1485" s="37">
        <v>39.0</v>
      </c>
      <c r="J1485" s="39">
        <v>45352.0</v>
      </c>
      <c r="K1485" s="40"/>
      <c r="L1485" s="41">
        <f>+K1485*H1485</f>
        <v>0.0</v>
      </c>
    </row>
    <row r="1486" spans="8:8" ht="18.0" customHeight="1">
      <c r="A1486" s="42" t="s">
        <v>16</v>
      </c>
      <c r="B1486" s="33" t="s">
        <v>2979</v>
      </c>
      <c r="C1486" s="40"/>
      <c r="D1486" s="40"/>
      <c r="E1486" s="78" t="s">
        <v>2980</v>
      </c>
      <c r="F1486" s="37">
        <v>0.45</v>
      </c>
      <c r="G1486" s="38">
        <v>0.1</v>
      </c>
      <c r="H1486" s="37">
        <f t="shared" si="23"/>
        <v>0.405</v>
      </c>
      <c r="I1486" s="37">
        <v>17.0</v>
      </c>
      <c r="J1486" s="39">
        <v>45108.0</v>
      </c>
      <c r="K1486" s="40"/>
      <c r="L1486" s="41">
        <f>+K1486*H1486</f>
        <v>0.0</v>
      </c>
    </row>
    <row r="1487" spans="8:8" ht="18.0" customHeight="1">
      <c r="A1487" s="42" t="s">
        <v>16</v>
      </c>
      <c r="B1487" s="50" t="s">
        <v>2981</v>
      </c>
      <c r="C1487" s="40"/>
      <c r="D1487" s="35">
        <v>7.703712035997E12</v>
      </c>
      <c r="E1487" s="86" t="s">
        <v>2982</v>
      </c>
      <c r="F1487" s="37">
        <v>0.85</v>
      </c>
      <c r="G1487" s="38">
        <v>0.1</v>
      </c>
      <c r="H1487" s="37">
        <f t="shared" si="23"/>
        <v>0.765</v>
      </c>
      <c r="I1487" s="37">
        <v>28.0</v>
      </c>
      <c r="J1487" s="39">
        <v>45229.0</v>
      </c>
      <c r="K1487" s="40"/>
      <c r="L1487" s="41">
        <f>+K1487*H1487</f>
        <v>0.0</v>
      </c>
    </row>
    <row r="1488" spans="8:8" ht="18.0" customHeight="1">
      <c r="A1488" s="42" t="s">
        <v>16</v>
      </c>
      <c r="B1488" s="33" t="s">
        <v>2983</v>
      </c>
      <c r="C1488" s="40"/>
      <c r="D1488" s="35">
        <v>7.594001101222E12</v>
      </c>
      <c r="E1488" s="51" t="s">
        <v>2984</v>
      </c>
      <c r="F1488" s="37">
        <v>1.49</v>
      </c>
      <c r="G1488" s="38">
        <v>0.1</v>
      </c>
      <c r="H1488" s="37">
        <f t="shared" si="23"/>
        <v>1.341</v>
      </c>
      <c r="I1488" s="37">
        <v>1.0</v>
      </c>
      <c r="J1488" s="39">
        <v>45321.0</v>
      </c>
      <c r="K1488" s="40"/>
      <c r="L1488" s="41">
        <f>+K1488*H1488</f>
        <v>0.0</v>
      </c>
    </row>
    <row r="1489" spans="8:8" ht="18.0" customHeight="1">
      <c r="A1489" s="42" t="s">
        <v>16</v>
      </c>
      <c r="B1489" s="33" t="s">
        <v>2985</v>
      </c>
      <c r="C1489" s="40"/>
      <c r="D1489" s="35">
        <v>7.406076105329E12</v>
      </c>
      <c r="E1489" s="68" t="s">
        <v>2986</v>
      </c>
      <c r="F1489" s="37">
        <v>5.6</v>
      </c>
      <c r="G1489" s="38">
        <v>0.1</v>
      </c>
      <c r="H1489" s="37">
        <f t="shared" si="23"/>
        <v>5.039999999999999</v>
      </c>
      <c r="I1489" s="37">
        <v>15.0</v>
      </c>
      <c r="J1489" s="39">
        <v>45321.0</v>
      </c>
      <c r="K1489" s="40"/>
      <c r="L1489" s="41">
        <f>+K1489*H1489</f>
        <v>0.0</v>
      </c>
    </row>
    <row r="1490" spans="8:8" ht="18.0" customHeight="1">
      <c r="A1490" s="42" t="s">
        <v>16</v>
      </c>
      <c r="B1490" s="33" t="s">
        <v>2987</v>
      </c>
      <c r="C1490" s="40"/>
      <c r="D1490" s="35">
        <v>7.592710003912E12</v>
      </c>
      <c r="E1490" s="89" t="s">
        <v>2988</v>
      </c>
      <c r="F1490" s="37">
        <v>4.35</v>
      </c>
      <c r="G1490" s="38">
        <v>0.1</v>
      </c>
      <c r="H1490" s="37">
        <f t="shared" si="23"/>
        <v>3.9149999999999996</v>
      </c>
      <c r="I1490" s="37">
        <v>10.0</v>
      </c>
      <c r="J1490" s="39">
        <v>45748.0</v>
      </c>
      <c r="K1490" s="40"/>
      <c r="L1490" s="41">
        <f>+K1490*H1490</f>
        <v>0.0</v>
      </c>
    </row>
    <row r="1491" spans="8:8" ht="18.0" customHeight="1">
      <c r="A1491" s="98" t="s">
        <v>260</v>
      </c>
      <c r="B1491" s="33" t="s">
        <v>2989</v>
      </c>
      <c r="C1491" s="40"/>
      <c r="D1491" s="35">
        <v>6.939411505283E12</v>
      </c>
      <c r="E1491" s="90" t="s">
        <v>2990</v>
      </c>
      <c r="F1491" s="37">
        <v>9.454</v>
      </c>
      <c r="G1491" s="38">
        <v>0.1</v>
      </c>
      <c r="H1491" s="37">
        <f t="shared" si="23"/>
        <v>8.508600000000001</v>
      </c>
      <c r="I1491" s="37">
        <v>9.0</v>
      </c>
      <c r="J1491" s="39">
        <v>45815.0</v>
      </c>
      <c r="K1491" s="40"/>
      <c r="L1491" s="41">
        <f>+K1491*H1491</f>
        <v>0.0</v>
      </c>
    </row>
    <row r="1492" spans="8:8" ht="18.0" customHeight="1">
      <c r="A1492" s="47" t="s">
        <v>34</v>
      </c>
      <c r="B1492" s="33" t="s">
        <v>2991</v>
      </c>
      <c r="C1492" s="40"/>
      <c r="D1492" s="35">
        <v>7.592090001447E12</v>
      </c>
      <c r="E1492" s="49" t="s">
        <v>2992</v>
      </c>
      <c r="F1492" s="37">
        <v>2.9</v>
      </c>
      <c r="G1492" s="38">
        <v>0.1</v>
      </c>
      <c r="H1492" s="37">
        <f t="shared" si="23"/>
        <v>2.61</v>
      </c>
      <c r="I1492" s="37">
        <v>19.0</v>
      </c>
      <c r="J1492" s="39">
        <v>45870.0</v>
      </c>
      <c r="K1492" s="40"/>
      <c r="L1492" s="41">
        <f>+K1492*H1492</f>
        <v>0.0</v>
      </c>
    </row>
    <row r="1493" spans="8:8" ht="18.0" customHeight="1">
      <c r="A1493" s="47" t="s">
        <v>34</v>
      </c>
      <c r="B1493" s="33" t="s">
        <v>2993</v>
      </c>
      <c r="C1493" s="40"/>
      <c r="D1493" s="35">
        <v>7.592090001454E12</v>
      </c>
      <c r="E1493" s="43" t="s">
        <v>2994</v>
      </c>
      <c r="F1493" s="37">
        <v>2.9</v>
      </c>
      <c r="G1493" s="38">
        <v>0.1</v>
      </c>
      <c r="H1493" s="37">
        <f t="shared" si="23"/>
        <v>2.61</v>
      </c>
      <c r="I1493" s="37">
        <v>9.0</v>
      </c>
      <c r="J1493" s="39">
        <v>45870.0</v>
      </c>
      <c r="K1493" s="40"/>
      <c r="L1493" s="41">
        <f>+K1493*H1493</f>
        <v>0.0</v>
      </c>
    </row>
    <row r="1494" spans="8:8" ht="18.0" customHeight="1">
      <c r="A1494" s="47" t="s">
        <v>34</v>
      </c>
      <c r="B1494" s="33" t="s">
        <v>2995</v>
      </c>
      <c r="C1494" s="40"/>
      <c r="D1494" s="35">
        <v>7.592090001461E12</v>
      </c>
      <c r="E1494" s="78" t="s">
        <v>2996</v>
      </c>
      <c r="F1494" s="37">
        <v>2.9</v>
      </c>
      <c r="G1494" s="38">
        <v>0.1</v>
      </c>
      <c r="H1494" s="37">
        <f t="shared" si="23"/>
        <v>2.61</v>
      </c>
      <c r="I1494" s="37">
        <v>20.0</v>
      </c>
      <c r="J1494" s="39">
        <v>45809.0</v>
      </c>
      <c r="K1494" s="40"/>
      <c r="L1494" s="41">
        <f>+K1494*H1494</f>
        <v>0.0</v>
      </c>
    </row>
    <row r="1495" spans="8:8" ht="18.0" customHeight="1">
      <c r="A1495" s="47" t="s">
        <v>34</v>
      </c>
      <c r="B1495" s="33" t="s">
        <v>2997</v>
      </c>
      <c r="C1495" s="34" t="s">
        <v>24</v>
      </c>
      <c r="D1495" s="35">
        <v>7.89102403305E12</v>
      </c>
      <c r="E1495" s="43" t="s">
        <v>2998</v>
      </c>
      <c r="F1495" s="37">
        <v>3.074</v>
      </c>
      <c r="G1495" s="38">
        <v>0.1</v>
      </c>
      <c r="H1495" s="37">
        <f t="shared" si="23"/>
        <v>2.7666</v>
      </c>
      <c r="I1495" s="37">
        <v>15.0</v>
      </c>
      <c r="J1495" s="39">
        <v>45778.0</v>
      </c>
      <c r="K1495" s="40"/>
      <c r="L1495" s="41">
        <f>+K1495*H1495</f>
        <v>0.0</v>
      </c>
    </row>
    <row r="1496" spans="8:8" ht="18.0" customHeight="1">
      <c r="A1496" s="47" t="s">
        <v>34</v>
      </c>
      <c r="B1496" s="33" t="s">
        <v>2999</v>
      </c>
      <c r="C1496" s="40"/>
      <c r="D1496" s="35">
        <v>7.59161600205E12</v>
      </c>
      <c r="E1496" s="46" t="s">
        <v>3000</v>
      </c>
      <c r="F1496" s="37">
        <v>2.668</v>
      </c>
      <c r="G1496" s="38">
        <v>0.1</v>
      </c>
      <c r="H1496" s="37">
        <f t="shared" si="23"/>
        <v>2.4012000000000002</v>
      </c>
      <c r="I1496" s="37">
        <v>3.0</v>
      </c>
      <c r="J1496" s="39">
        <v>45596.0</v>
      </c>
      <c r="K1496" s="40"/>
      <c r="L1496" s="41">
        <f>+K1496*H1496</f>
        <v>0.0</v>
      </c>
    </row>
    <row r="1497" spans="8:8" ht="18.0" customHeight="1">
      <c r="A1497" s="47" t="s">
        <v>34</v>
      </c>
      <c r="B1497" s="33" t="s">
        <v>3001</v>
      </c>
      <c r="C1497" s="40"/>
      <c r="D1497" s="35">
        <v>7.595751001305E12</v>
      </c>
      <c r="E1497" s="69" t="s">
        <v>3002</v>
      </c>
      <c r="F1497" s="37">
        <v>3.364</v>
      </c>
      <c r="G1497" s="38">
        <v>0.1</v>
      </c>
      <c r="H1497" s="37">
        <f t="shared" si="23"/>
        <v>3.0276</v>
      </c>
      <c r="I1497" s="37">
        <v>18.0</v>
      </c>
      <c r="J1497" s="39">
        <v>45536.0</v>
      </c>
      <c r="K1497" s="40"/>
      <c r="L1497" s="41">
        <f>+K1497*H1497</f>
        <v>0.0</v>
      </c>
    </row>
    <row r="1498" spans="8:8" ht="18.0" customHeight="1">
      <c r="A1498" s="47" t="s">
        <v>34</v>
      </c>
      <c r="B1498" s="33" t="s">
        <v>3003</v>
      </c>
      <c r="C1498" s="40"/>
      <c r="D1498" s="35">
        <v>7.595751001312E12</v>
      </c>
      <c r="E1498" s="69" t="s">
        <v>3004</v>
      </c>
      <c r="F1498" s="37">
        <v>3.364</v>
      </c>
      <c r="G1498" s="38">
        <v>0.1</v>
      </c>
      <c r="H1498" s="37">
        <f t="shared" si="23"/>
        <v>3.0276</v>
      </c>
      <c r="I1498" s="37">
        <v>18.0</v>
      </c>
      <c r="J1498" s="39">
        <v>45536.0</v>
      </c>
      <c r="K1498" s="40"/>
      <c r="L1498" s="41">
        <f>+K1498*H1498</f>
        <v>0.0</v>
      </c>
    </row>
    <row r="1499" spans="8:8" ht="18.0" customHeight="1">
      <c r="A1499" s="47" t="s">
        <v>34</v>
      </c>
      <c r="B1499" s="33" t="s">
        <v>3005</v>
      </c>
      <c r="C1499" s="34" t="s">
        <v>24</v>
      </c>
      <c r="D1499" s="35">
        <v>7.891024028704E12</v>
      </c>
      <c r="E1499" s="91" t="s">
        <v>3006</v>
      </c>
      <c r="F1499" s="37">
        <v>3.712</v>
      </c>
      <c r="G1499" s="38">
        <v>0.1</v>
      </c>
      <c r="H1499" s="37">
        <f t="shared" si="23"/>
        <v>3.3408</v>
      </c>
      <c r="I1499" s="37">
        <v>28.0</v>
      </c>
      <c r="J1499" s="39">
        <v>45717.0</v>
      </c>
      <c r="K1499" s="40"/>
      <c r="L1499" s="41">
        <f>+K1499*H1499</f>
        <v>0.0</v>
      </c>
    </row>
    <row r="1500" spans="8:8" ht="18.0" customHeight="1">
      <c r="A1500" s="42" t="s">
        <v>16</v>
      </c>
      <c r="B1500" s="33" t="s">
        <v>3007</v>
      </c>
      <c r="C1500" s="40"/>
      <c r="D1500" s="35">
        <v>7.59243200402E12</v>
      </c>
      <c r="E1500" s="100" t="s">
        <v>3008</v>
      </c>
      <c r="F1500" s="37">
        <v>8.43</v>
      </c>
      <c r="G1500" s="38">
        <v>0.1</v>
      </c>
      <c r="H1500" s="37">
        <f t="shared" si="23"/>
        <v>7.587</v>
      </c>
      <c r="I1500" s="37">
        <v>26.0</v>
      </c>
      <c r="J1500" s="39">
        <v>45689.0</v>
      </c>
      <c r="K1500" s="40"/>
      <c r="L1500" s="41">
        <f>+K1500*H1500</f>
        <v>0.0</v>
      </c>
    </row>
    <row r="1501" spans="8:8" ht="18.0" customHeight="1">
      <c r="A1501" s="42" t="s">
        <v>16</v>
      </c>
      <c r="B1501" s="33" t="s">
        <v>3009</v>
      </c>
      <c r="C1501" s="40"/>
      <c r="D1501" s="35">
        <v>7.591020081078E12</v>
      </c>
      <c r="E1501" s="45" t="s">
        <v>3010</v>
      </c>
      <c r="F1501" s="37">
        <v>4.9</v>
      </c>
      <c r="G1501" s="38">
        <v>0.1</v>
      </c>
      <c r="H1501" s="37">
        <f t="shared" si="23"/>
        <v>4.41</v>
      </c>
      <c r="I1501" s="37">
        <v>63.0</v>
      </c>
      <c r="J1501" s="39">
        <v>45520.0</v>
      </c>
      <c r="K1501" s="40"/>
      <c r="L1501" s="41">
        <f>+K1501*H1501</f>
        <v>0.0</v>
      </c>
    </row>
    <row r="1502" spans="8:8" ht="18.0" customHeight="1">
      <c r="A1502" s="42" t="s">
        <v>16</v>
      </c>
      <c r="B1502" s="33" t="s">
        <v>3011</v>
      </c>
      <c r="C1502" s="34" t="s">
        <v>24</v>
      </c>
      <c r="D1502" s="35">
        <v>7.592601100805E12</v>
      </c>
      <c r="E1502" s="51" t="s">
        <v>3012</v>
      </c>
      <c r="F1502" s="37">
        <v>4.4</v>
      </c>
      <c r="G1502" s="38">
        <v>0.1</v>
      </c>
      <c r="H1502" s="37">
        <f t="shared" si="23"/>
        <v>3.9600000000000004</v>
      </c>
      <c r="I1502" s="37">
        <v>91.0</v>
      </c>
      <c r="J1502" s="39">
        <v>45565.0</v>
      </c>
      <c r="K1502" s="40"/>
      <c r="L1502" s="41">
        <f>+K1502*H1502</f>
        <v>0.0</v>
      </c>
    </row>
    <row r="1503" spans="8:8" ht="18.0" customHeight="1">
      <c r="A1503" s="32" t="s">
        <v>22</v>
      </c>
      <c r="B1503" s="33" t="s">
        <v>3013</v>
      </c>
      <c r="C1503" s="40"/>
      <c r="D1503" s="35">
        <v>7.592348021418E12</v>
      </c>
      <c r="E1503" s="103" t="s">
        <v>3014</v>
      </c>
      <c r="F1503" s="37">
        <v>9.3</v>
      </c>
      <c r="G1503" s="38">
        <v>0.1</v>
      </c>
      <c r="H1503" s="37">
        <f t="shared" si="23"/>
        <v>8.370000000000001</v>
      </c>
      <c r="I1503" s="37">
        <v>135.0</v>
      </c>
      <c r="J1503" s="39">
        <v>45383.0</v>
      </c>
      <c r="K1503" s="40"/>
      <c r="L1503" s="41">
        <f>+K1503*H1503</f>
        <v>0.0</v>
      </c>
    </row>
    <row r="1504" spans="8:8" ht="18.0" customHeight="1">
      <c r="A1504" s="98" t="s">
        <v>260</v>
      </c>
      <c r="B1504" s="50" t="s">
        <v>3015</v>
      </c>
      <c r="C1504" s="40"/>
      <c r="D1504" s="40"/>
      <c r="E1504" s="46" t="s">
        <v>3016</v>
      </c>
      <c r="F1504" s="37">
        <v>13.92</v>
      </c>
      <c r="G1504" s="38">
        <v>0.1</v>
      </c>
      <c r="H1504" s="37">
        <f t="shared" si="23"/>
        <v>12.528</v>
      </c>
      <c r="I1504" s="37">
        <v>108.0</v>
      </c>
      <c r="J1504" s="39">
        <v>46539.0</v>
      </c>
      <c r="K1504" s="40"/>
      <c r="L1504" s="41">
        <f>+K1504*H1504</f>
        <v>0.0</v>
      </c>
    </row>
    <row r="1505" spans="8:8" ht="18.0" customHeight="1">
      <c r="A1505" s="98" t="s">
        <v>260</v>
      </c>
      <c r="B1505" s="33" t="s">
        <v>3017</v>
      </c>
      <c r="C1505" s="40"/>
      <c r="D1505" s="35">
        <v>7.597008002615E12</v>
      </c>
      <c r="E1505" s="45" t="s">
        <v>3018</v>
      </c>
      <c r="F1505" s="37">
        <v>27.318</v>
      </c>
      <c r="G1505" s="38">
        <v>0.1</v>
      </c>
      <c r="H1505" s="37">
        <f t="shared" si="23"/>
        <v>24.5862</v>
      </c>
      <c r="I1505" s="37">
        <v>1.0</v>
      </c>
      <c r="J1505" s="39">
        <v>45324.0</v>
      </c>
      <c r="K1505" s="40"/>
      <c r="L1505" s="41">
        <f>+K1505*H1505</f>
        <v>0.0</v>
      </c>
    </row>
    <row r="1506" spans="8:8" ht="18.0" customHeight="1">
      <c r="A1506" s="98" t="s">
        <v>260</v>
      </c>
      <c r="B1506" s="33" t="s">
        <v>3019</v>
      </c>
      <c r="C1506" s="40"/>
      <c r="D1506" s="40"/>
      <c r="E1506" s="81" t="s">
        <v>3020</v>
      </c>
      <c r="F1506" s="37">
        <v>0.08</v>
      </c>
      <c r="G1506" s="38">
        <v>0.1</v>
      </c>
      <c r="H1506" s="37">
        <f t="shared" si="23"/>
        <v>0.07200000000000001</v>
      </c>
      <c r="I1506" s="37">
        <v>1140.0</v>
      </c>
      <c r="J1506" s="39">
        <v>46289.0</v>
      </c>
      <c r="K1506" s="40"/>
      <c r="L1506" s="41">
        <f>+K1506*H1506</f>
        <v>0.0</v>
      </c>
    </row>
    <row r="1507" spans="8:8" ht="18.0" customHeight="1">
      <c r="A1507" s="84" t="s">
        <v>151</v>
      </c>
      <c r="B1507" s="50" t="s">
        <v>3021</v>
      </c>
      <c r="C1507" s="40"/>
      <c r="D1507" s="35">
        <v>7.800061180108E12</v>
      </c>
      <c r="E1507" s="89" t="s">
        <v>3022</v>
      </c>
      <c r="F1507" s="37">
        <v>0.85</v>
      </c>
      <c r="G1507" s="38">
        <v>0.1</v>
      </c>
      <c r="H1507" s="37">
        <f t="shared" si="23"/>
        <v>0.765</v>
      </c>
      <c r="I1507" s="37">
        <v>125.0</v>
      </c>
      <c r="J1507" s="39">
        <v>45078.0</v>
      </c>
      <c r="K1507" s="40"/>
      <c r="L1507" s="41">
        <f>+K1507*H1507</f>
        <v>0.0</v>
      </c>
    </row>
    <row r="1508" spans="8:8" ht="18.0" customHeight="1">
      <c r="A1508" s="65" t="s">
        <v>70</v>
      </c>
      <c r="B1508" s="33" t="s">
        <v>3023</v>
      </c>
      <c r="C1508" s="40"/>
      <c r="D1508" s="35">
        <v>7.467217700742E12</v>
      </c>
      <c r="E1508" s="68" t="s">
        <v>3024</v>
      </c>
      <c r="F1508" s="37">
        <v>4.75</v>
      </c>
      <c r="G1508" s="38">
        <v>0.1</v>
      </c>
      <c r="H1508" s="37">
        <f t="shared" si="23"/>
        <v>4.275</v>
      </c>
      <c r="I1508" s="37">
        <v>69.0</v>
      </c>
      <c r="J1508" s="39">
        <v>45807.0</v>
      </c>
      <c r="K1508" s="40"/>
      <c r="L1508" s="41">
        <f>+K1508*H1508</f>
        <v>0.0</v>
      </c>
    </row>
    <row r="1509" spans="8:8" ht="18.0" customHeight="1">
      <c r="A1509" s="62" t="s">
        <v>61</v>
      </c>
      <c r="B1509" s="33" t="s">
        <v>3025</v>
      </c>
      <c r="C1509" s="40"/>
      <c r="D1509" s="35">
        <v>7.591519317534E12</v>
      </c>
      <c r="E1509" s="70" t="s">
        <v>3026</v>
      </c>
      <c r="F1509" s="37">
        <v>6.59</v>
      </c>
      <c r="G1509" s="38">
        <v>0.1</v>
      </c>
      <c r="H1509" s="37">
        <f t="shared" si="23"/>
        <v>5.931</v>
      </c>
      <c r="I1509" s="37">
        <v>13.0</v>
      </c>
      <c r="J1509" s="39">
        <v>45444.0</v>
      </c>
      <c r="K1509" s="40"/>
      <c r="L1509" s="41">
        <f>+K1509*H1509</f>
        <v>0.0</v>
      </c>
    </row>
    <row r="1510" spans="8:8" ht="18.0" customHeight="1">
      <c r="A1510" s="42" t="s">
        <v>16</v>
      </c>
      <c r="B1510" s="33" t="s">
        <v>3027</v>
      </c>
      <c r="C1510" s="40"/>
      <c r="D1510" s="35">
        <v>7.591619520575E12</v>
      </c>
      <c r="E1510" s="87" t="s">
        <v>3028</v>
      </c>
      <c r="F1510" s="37">
        <v>8.2</v>
      </c>
      <c r="G1510" s="38">
        <v>0.1</v>
      </c>
      <c r="H1510" s="37">
        <f t="shared" si="23"/>
        <v>7.379999999999999</v>
      </c>
      <c r="I1510" s="37">
        <v>2.0</v>
      </c>
      <c r="J1510" s="39">
        <v>45778.0</v>
      </c>
      <c r="K1510" s="40"/>
      <c r="L1510" s="41">
        <f>+K1510*H1510</f>
        <v>0.0</v>
      </c>
    </row>
    <row r="1511" spans="8:8" ht="18.0" customHeight="1">
      <c r="A1511" s="62" t="s">
        <v>61</v>
      </c>
      <c r="B1511" s="33" t="s">
        <v>3029</v>
      </c>
      <c r="C1511" s="40"/>
      <c r="D1511" s="35">
        <v>7.598677000414E12</v>
      </c>
      <c r="E1511" s="80" t="s">
        <v>3030</v>
      </c>
      <c r="F1511" s="37">
        <v>1.8</v>
      </c>
      <c r="G1511" s="38">
        <v>0.1</v>
      </c>
      <c r="H1511" s="37">
        <f t="shared" si="23"/>
        <v>1.62</v>
      </c>
      <c r="I1511" s="37">
        <v>28.0</v>
      </c>
      <c r="J1511" s="39">
        <v>45778.0</v>
      </c>
      <c r="K1511" s="40"/>
      <c r="L1511" s="41">
        <f>+K1511*H1511</f>
        <v>0.0</v>
      </c>
    </row>
    <row r="1512" spans="8:8" ht="18.0" customHeight="1">
      <c r="A1512" s="62" t="s">
        <v>61</v>
      </c>
      <c r="B1512" s="33" t="s">
        <v>3031</v>
      </c>
      <c r="C1512" s="40"/>
      <c r="D1512" s="35">
        <v>7.591619520582E12</v>
      </c>
      <c r="E1512" s="61" t="s">
        <v>3032</v>
      </c>
      <c r="F1512" s="37">
        <v>3.72</v>
      </c>
      <c r="G1512" s="38">
        <v>0.1</v>
      </c>
      <c r="H1512" s="37">
        <f t="shared" si="23"/>
        <v>3.3480000000000003</v>
      </c>
      <c r="I1512" s="37">
        <v>41.0</v>
      </c>
      <c r="J1512" s="39">
        <v>45076.0</v>
      </c>
      <c r="K1512" s="40"/>
      <c r="L1512" s="41">
        <f>+K1512*H1512</f>
        <v>0.0</v>
      </c>
    </row>
    <row r="1513" spans="8:8" ht="18.0" customHeight="1">
      <c r="A1513" s="42" t="s">
        <v>16</v>
      </c>
      <c r="B1513" s="33" t="s">
        <v>3033</v>
      </c>
      <c r="C1513" s="40"/>
      <c r="D1513" s="35">
        <v>7.592710003905E12</v>
      </c>
      <c r="E1513" s="45" t="s">
        <v>3034</v>
      </c>
      <c r="F1513" s="37">
        <v>3.65</v>
      </c>
      <c r="G1513" s="38">
        <v>0.1</v>
      </c>
      <c r="H1513" s="37">
        <f t="shared" si="23"/>
        <v>3.285</v>
      </c>
      <c r="I1513" s="37">
        <v>12.0</v>
      </c>
      <c r="J1513" s="39">
        <v>45901.0</v>
      </c>
      <c r="K1513" s="40"/>
      <c r="L1513" s="41">
        <f>+K1513*H1513</f>
        <v>0.0</v>
      </c>
    </row>
    <row r="1514" spans="8:8" ht="18.0" customHeight="1">
      <c r="A1514" s="42" t="s">
        <v>16</v>
      </c>
      <c r="B1514" s="33" t="s">
        <v>3035</v>
      </c>
      <c r="C1514" s="40"/>
      <c r="D1514" s="55">
        <v>7.8807055284E11</v>
      </c>
      <c r="E1514" s="88" t="s">
        <v>3036</v>
      </c>
      <c r="F1514" s="37">
        <v>2.52</v>
      </c>
      <c r="G1514" s="38">
        <v>0.1</v>
      </c>
      <c r="H1514" s="37">
        <f t="shared" si="23"/>
        <v>2.268</v>
      </c>
      <c r="I1514" s="37">
        <v>58.0</v>
      </c>
      <c r="J1514" s="39">
        <v>45777.0</v>
      </c>
      <c r="K1514" s="40"/>
      <c r="L1514" s="41">
        <f>+K1514*H1514</f>
        <v>0.0</v>
      </c>
    </row>
    <row r="1515" spans="8:8" ht="18.0" customHeight="1">
      <c r="A1515" s="42" t="s">
        <v>16</v>
      </c>
      <c r="B1515" s="33" t="s">
        <v>3037</v>
      </c>
      <c r="C1515" s="40"/>
      <c r="D1515" s="35">
        <v>7.703153027414E12</v>
      </c>
      <c r="E1515" s="87" t="s">
        <v>3038</v>
      </c>
      <c r="F1515" s="37">
        <v>5.49</v>
      </c>
      <c r="G1515" s="38">
        <v>0.1</v>
      </c>
      <c r="H1515" s="37">
        <f t="shared" si="23"/>
        <v>4.941</v>
      </c>
      <c r="I1515" s="37">
        <v>8.0</v>
      </c>
      <c r="J1515" s="39">
        <v>45017.0</v>
      </c>
      <c r="K1515" s="40"/>
      <c r="L1515" s="41">
        <f>+K1515*H1515</f>
        <v>0.0</v>
      </c>
    </row>
    <row r="1516" spans="8:8" ht="18.0" customHeight="1">
      <c r="A1516" s="84" t="s">
        <v>151</v>
      </c>
      <c r="B1516" s="33" t="s">
        <v>3039</v>
      </c>
      <c r="C1516" s="40"/>
      <c r="D1516" s="35">
        <v>8.908003460499E12</v>
      </c>
      <c r="E1516" s="66" t="s">
        <v>3040</v>
      </c>
      <c r="F1516" s="37">
        <v>1.5</v>
      </c>
      <c r="G1516" s="38">
        <v>0.1</v>
      </c>
      <c r="H1516" s="37">
        <f t="shared" si="23"/>
        <v>1.35</v>
      </c>
      <c r="I1516" s="37">
        <v>7.0</v>
      </c>
      <c r="J1516" s="39">
        <v>45076.0</v>
      </c>
      <c r="K1516" s="40"/>
      <c r="L1516" s="41">
        <f>+K1516*H1516</f>
        <v>0.0</v>
      </c>
    </row>
    <row r="1517" spans="8:8" ht="18.0" customHeight="1">
      <c r="A1517" s="42" t="s">
        <v>16</v>
      </c>
      <c r="B1517" s="33" t="s">
        <v>3041</v>
      </c>
      <c r="C1517" s="40"/>
      <c r="D1517" s="35">
        <v>8.90613023048E12</v>
      </c>
      <c r="E1517" s="69" t="s">
        <v>3042</v>
      </c>
      <c r="F1517" s="37">
        <v>7.5</v>
      </c>
      <c r="G1517" s="38">
        <v>0.1</v>
      </c>
      <c r="H1517" s="37">
        <f t="shared" si="23"/>
        <v>6.75</v>
      </c>
      <c r="I1517" s="37">
        <v>1.0</v>
      </c>
      <c r="J1517" s="39">
        <v>45352.0</v>
      </c>
      <c r="K1517" s="40"/>
      <c r="L1517" s="41">
        <f>+K1517*H1517</f>
        <v>0.0</v>
      </c>
    </row>
    <row r="1518" spans="8:8" ht="18.0" customHeight="1">
      <c r="A1518" s="42" t="s">
        <v>16</v>
      </c>
      <c r="B1518" s="33" t="s">
        <v>3043</v>
      </c>
      <c r="C1518" s="40"/>
      <c r="D1518" s="35">
        <v>7.592616576985E12</v>
      </c>
      <c r="E1518" s="87" t="s">
        <v>3044</v>
      </c>
      <c r="F1518" s="37">
        <v>3.16</v>
      </c>
      <c r="G1518" s="38">
        <v>0.1</v>
      </c>
      <c r="H1518" s="37">
        <f t="shared" si="23"/>
        <v>2.8440000000000003</v>
      </c>
      <c r="I1518" s="37">
        <v>56.0</v>
      </c>
      <c r="J1518" s="39">
        <v>45290.0</v>
      </c>
      <c r="K1518" s="40"/>
      <c r="L1518" s="41">
        <f>+K1518*H1518</f>
        <v>0.0</v>
      </c>
    </row>
    <row r="1519" spans="8:8" ht="18.0" customHeight="1">
      <c r="A1519" s="42" t="s">
        <v>16</v>
      </c>
      <c r="B1519" s="33" t="s">
        <v>3045</v>
      </c>
      <c r="C1519" s="40"/>
      <c r="D1519" s="35">
        <v>7.592454891264E12</v>
      </c>
      <c r="E1519" s="49" t="s">
        <v>3046</v>
      </c>
      <c r="F1519" s="37">
        <v>2.15</v>
      </c>
      <c r="G1519" s="38">
        <v>0.1</v>
      </c>
      <c r="H1519" s="37">
        <f t="shared" si="23"/>
        <v>1.9349999999999998</v>
      </c>
      <c r="I1519" s="37">
        <v>8.0</v>
      </c>
      <c r="J1519" s="39">
        <v>45474.0</v>
      </c>
      <c r="K1519" s="40"/>
      <c r="L1519" s="41">
        <f>+K1519*H1519</f>
        <v>0.0</v>
      </c>
    </row>
    <row r="1520" spans="8:8" ht="18.0" customHeight="1">
      <c r="A1520" s="42" t="s">
        <v>16</v>
      </c>
      <c r="B1520" s="50" t="s">
        <v>3047</v>
      </c>
      <c r="C1520" s="40"/>
      <c r="D1520" s="35">
        <v>7.592454891271E12</v>
      </c>
      <c r="E1520" s="44" t="s">
        <v>3048</v>
      </c>
      <c r="F1520" s="37">
        <v>2.8</v>
      </c>
      <c r="G1520" s="38">
        <v>0.1</v>
      </c>
      <c r="H1520" s="37">
        <f t="shared" si="23"/>
        <v>2.5199999999999996</v>
      </c>
      <c r="I1520" s="37">
        <v>1.0</v>
      </c>
      <c r="J1520" s="39">
        <v>45366.0</v>
      </c>
      <c r="K1520" s="40"/>
      <c r="L1520" s="41">
        <f>+K1520*H1520</f>
        <v>0.0</v>
      </c>
    </row>
    <row r="1521" spans="8:8" ht="18.0" customHeight="1">
      <c r="A1521" s="42" t="s">
        <v>16</v>
      </c>
      <c r="B1521" s="33" t="s">
        <v>3049</v>
      </c>
      <c r="C1521" s="40"/>
      <c r="D1521" s="35">
        <v>7.592454002462E12</v>
      </c>
      <c r="E1521" s="116" t="s">
        <v>3050</v>
      </c>
      <c r="F1521" s="37">
        <v>23.95</v>
      </c>
      <c r="G1521" s="38">
        <v>0.1</v>
      </c>
      <c r="H1521" s="37">
        <f t="shared" si="23"/>
        <v>21.555</v>
      </c>
      <c r="I1521" s="37">
        <v>34.0</v>
      </c>
      <c r="J1521" s="39">
        <v>45321.0</v>
      </c>
      <c r="K1521" s="40"/>
      <c r="L1521" s="41">
        <f>+K1521*H1521</f>
        <v>0.0</v>
      </c>
    </row>
    <row r="1522" spans="8:8" ht="18.0" customHeight="1">
      <c r="A1522" s="65" t="s">
        <v>70</v>
      </c>
      <c r="B1522" s="50" t="s">
        <v>3051</v>
      </c>
      <c r="C1522" s="40"/>
      <c r="D1522" s="35">
        <v>7.591955558294E12</v>
      </c>
      <c r="E1522" s="81" t="s">
        <v>3052</v>
      </c>
      <c r="F1522" s="37">
        <v>2.4</v>
      </c>
      <c r="G1522" s="38">
        <v>0.1</v>
      </c>
      <c r="H1522" s="37">
        <f t="shared" si="23"/>
        <v>2.16</v>
      </c>
      <c r="I1522" s="37">
        <v>17.0</v>
      </c>
      <c r="J1522" s="39">
        <v>45838.0</v>
      </c>
      <c r="K1522" s="40"/>
      <c r="L1522" s="41">
        <f>+K1522*H1522</f>
        <v>0.0</v>
      </c>
    </row>
    <row r="1523" spans="8:8" ht="18.0" customHeight="1">
      <c r="A1523" s="42" t="s">
        <v>16</v>
      </c>
      <c r="B1523" s="33" t="s">
        <v>3053</v>
      </c>
      <c r="C1523" s="40"/>
      <c r="D1523" s="35">
        <v>7.707288820261E12</v>
      </c>
      <c r="E1523" s="103" t="s">
        <v>3054</v>
      </c>
      <c r="F1523" s="37">
        <v>20.0</v>
      </c>
      <c r="G1523" s="38">
        <v>0.1</v>
      </c>
      <c r="H1523" s="37">
        <f t="shared" si="23"/>
        <v>18.0</v>
      </c>
      <c r="I1523" s="37">
        <v>7.0</v>
      </c>
      <c r="J1523" s="39">
        <v>45321.0</v>
      </c>
      <c r="K1523" s="40"/>
      <c r="L1523" s="41">
        <f>+K1523*H1523</f>
        <v>0.0</v>
      </c>
    </row>
    <row r="1524" spans="8:8" ht="18.0" customHeight="1">
      <c r="A1524" s="42" t="s">
        <v>16</v>
      </c>
      <c r="B1524" s="33" t="s">
        <v>3055</v>
      </c>
      <c r="C1524" s="40"/>
      <c r="D1524" s="67">
        <v>1.8906047594894E13</v>
      </c>
      <c r="E1524" s="63" t="s">
        <v>3056</v>
      </c>
      <c r="F1524" s="37">
        <v>28.0</v>
      </c>
      <c r="G1524" s="38">
        <v>0.1</v>
      </c>
      <c r="H1524" s="37">
        <f t="shared" si="23"/>
        <v>25.2</v>
      </c>
      <c r="I1524" s="37">
        <v>9.0</v>
      </c>
      <c r="J1524" s="39">
        <v>45595.0</v>
      </c>
      <c r="K1524" s="40"/>
      <c r="L1524" s="41">
        <f>+K1524*H1524</f>
        <v>0.0</v>
      </c>
    </row>
    <row r="1525" spans="8:8" ht="18.0" customHeight="1">
      <c r="A1525" s="42" t="s">
        <v>16</v>
      </c>
      <c r="B1525" s="33" t="s">
        <v>3057</v>
      </c>
      <c r="C1525" s="40"/>
      <c r="D1525" s="35">
        <v>7.592601301127E12</v>
      </c>
      <c r="E1525" s="64" t="s">
        <v>3058</v>
      </c>
      <c r="F1525" s="37">
        <v>4.15</v>
      </c>
      <c r="G1525" s="38">
        <v>0.1</v>
      </c>
      <c r="H1525" s="37">
        <f t="shared" si="23"/>
        <v>3.7350000000000003</v>
      </c>
      <c r="I1525" s="37">
        <v>43.0</v>
      </c>
      <c r="J1525" s="39">
        <v>45504.0</v>
      </c>
      <c r="K1525" s="40"/>
      <c r="L1525" s="41">
        <f>+K1525*H1525</f>
        <v>0.0</v>
      </c>
    </row>
    <row r="1526" spans="8:8" ht="18.0" customHeight="1">
      <c r="A1526" s="42" t="s">
        <v>16</v>
      </c>
      <c r="B1526" s="33" t="s">
        <v>3059</v>
      </c>
      <c r="C1526" s="40"/>
      <c r="D1526" s="67">
        <v>1.890604759491E12</v>
      </c>
      <c r="E1526" s="69" t="s">
        <v>3060</v>
      </c>
      <c r="F1526" s="37">
        <v>15.5</v>
      </c>
      <c r="G1526" s="38">
        <v>0.1</v>
      </c>
      <c r="H1526" s="37">
        <f t="shared" si="23"/>
        <v>13.95</v>
      </c>
      <c r="I1526" s="37">
        <v>45.0</v>
      </c>
      <c r="J1526" s="39">
        <v>45595.0</v>
      </c>
      <c r="K1526" s="40"/>
      <c r="L1526" s="41">
        <f>+K1526*H1526</f>
        <v>0.0</v>
      </c>
    </row>
    <row r="1527" spans="8:8" ht="18.0" customHeight="1">
      <c r="A1527" s="42" t="s">
        <v>16</v>
      </c>
      <c r="B1527" s="33" t="s">
        <v>3061</v>
      </c>
      <c r="C1527" s="34" t="s">
        <v>24</v>
      </c>
      <c r="D1527" s="35">
        <v>7.592601300984E12</v>
      </c>
      <c r="E1527" s="71" t="s">
        <v>3062</v>
      </c>
      <c r="F1527" s="37">
        <v>2.85</v>
      </c>
      <c r="G1527" s="38">
        <v>0.1</v>
      </c>
      <c r="H1527" s="37">
        <f t="shared" si="23"/>
        <v>2.565</v>
      </c>
      <c r="I1527" s="37">
        <v>250.0</v>
      </c>
      <c r="J1527" s="39">
        <v>45565.0</v>
      </c>
      <c r="K1527" s="40"/>
      <c r="L1527" s="41">
        <f>+K1527*H1527</f>
        <v>0.0</v>
      </c>
    </row>
    <row r="1528" spans="8:8" ht="18.0" customHeight="1">
      <c r="A1528" s="42" t="s">
        <v>16</v>
      </c>
      <c r="B1528" s="33" t="s">
        <v>3063</v>
      </c>
      <c r="C1528" s="40"/>
      <c r="D1528" s="35">
        <v>6.921875011929E12</v>
      </c>
      <c r="E1528" s="71" t="s">
        <v>3064</v>
      </c>
      <c r="F1528" s="37">
        <v>0.85</v>
      </c>
      <c r="G1528" s="38">
        <v>0.1</v>
      </c>
      <c r="H1528" s="37">
        <f t="shared" si="23"/>
        <v>0.765</v>
      </c>
      <c r="I1528" s="37">
        <v>715.0</v>
      </c>
      <c r="J1528" s="39">
        <v>45565.0</v>
      </c>
      <c r="K1528" s="40"/>
      <c r="L1528" s="41">
        <f>+K1528*H1528</f>
        <v>0.0</v>
      </c>
    </row>
    <row r="1529" spans="8:8" ht="18.0" customHeight="1">
      <c r="A1529" s="42" t="s">
        <v>16</v>
      </c>
      <c r="B1529" s="33" t="s">
        <v>3065</v>
      </c>
      <c r="C1529" s="40"/>
      <c r="D1529" s="35">
        <v>6.921875011936E12</v>
      </c>
      <c r="E1529" s="71" t="s">
        <v>3066</v>
      </c>
      <c r="F1529" s="37">
        <v>2.7</v>
      </c>
      <c r="G1529" s="38">
        <v>0.1</v>
      </c>
      <c r="H1529" s="37">
        <f t="shared" si="23"/>
        <v>2.43</v>
      </c>
      <c r="I1529" s="37">
        <v>248.0</v>
      </c>
      <c r="J1529" s="39">
        <v>45565.0</v>
      </c>
      <c r="K1529" s="40"/>
      <c r="L1529" s="41">
        <f>+K1529*H1529</f>
        <v>0.0</v>
      </c>
    </row>
    <row r="1530" spans="8:8" ht="18.0" customHeight="1">
      <c r="A1530" s="42" t="s">
        <v>16</v>
      </c>
      <c r="B1530" s="33" t="s">
        <v>3067</v>
      </c>
      <c r="C1530" s="40"/>
      <c r="D1530" s="35">
        <v>7.899095256538E12</v>
      </c>
      <c r="E1530" s="64" t="s">
        <v>3068</v>
      </c>
      <c r="F1530" s="37">
        <v>5.9</v>
      </c>
      <c r="G1530" s="38">
        <v>0.1</v>
      </c>
      <c r="H1530" s="37">
        <f t="shared" si="23"/>
        <v>5.3100000000000005</v>
      </c>
      <c r="I1530" s="37">
        <v>21.0</v>
      </c>
      <c r="J1530" s="39">
        <v>45231.0</v>
      </c>
      <c r="K1530" s="40"/>
      <c r="L1530" s="41">
        <f>+K1530*H1530</f>
        <v>0.0</v>
      </c>
    </row>
    <row r="1531" spans="8:8" ht="18.0" customHeight="1">
      <c r="A1531" s="47" t="s">
        <v>34</v>
      </c>
      <c r="B1531" s="33" t="s">
        <v>3069</v>
      </c>
      <c r="C1531" s="40"/>
      <c r="D1531" s="35">
        <v>8.715200817205E12</v>
      </c>
      <c r="E1531" s="81" t="s">
        <v>3070</v>
      </c>
      <c r="F1531" s="37">
        <v>5.742</v>
      </c>
      <c r="G1531" s="38">
        <v>0.1</v>
      </c>
      <c r="H1531" s="37">
        <f t="shared" si="23"/>
        <v>5.1678</v>
      </c>
      <c r="I1531" s="37">
        <v>8.0</v>
      </c>
      <c r="J1531" s="39">
        <v>45746.0</v>
      </c>
      <c r="K1531" s="40"/>
      <c r="L1531" s="41">
        <f>+K1531*H1531</f>
        <v>0.0</v>
      </c>
    </row>
    <row r="1532" spans="8:8" ht="18.0" customHeight="1">
      <c r="A1532" s="47" t="s">
        <v>34</v>
      </c>
      <c r="B1532" s="33" t="s">
        <v>3071</v>
      </c>
      <c r="C1532" s="40"/>
      <c r="D1532" s="35">
        <v>4.005808540105E12</v>
      </c>
      <c r="E1532" s="63" t="s">
        <v>3072</v>
      </c>
      <c r="F1532" s="37">
        <v>5.568</v>
      </c>
      <c r="G1532" s="38">
        <v>0.1</v>
      </c>
      <c r="H1532" s="37">
        <f t="shared" si="23"/>
        <v>5.0112</v>
      </c>
      <c r="I1532" s="37">
        <v>3.0</v>
      </c>
      <c r="J1532" s="39">
        <v>45503.0</v>
      </c>
      <c r="K1532" s="40"/>
      <c r="L1532" s="41">
        <f>+K1532*H1532</f>
        <v>0.0</v>
      </c>
    </row>
    <row r="1533" spans="8:8" ht="18.0" customHeight="1">
      <c r="A1533" s="47" t="s">
        <v>34</v>
      </c>
      <c r="B1533" s="33" t="s">
        <v>3073</v>
      </c>
      <c r="C1533" s="40"/>
      <c r="D1533" s="35">
        <v>7.595751003385E12</v>
      </c>
      <c r="E1533" s="52" t="s">
        <v>3074</v>
      </c>
      <c r="F1533" s="37">
        <v>3.828</v>
      </c>
      <c r="G1533" s="38">
        <v>0.1</v>
      </c>
      <c r="H1533" s="37">
        <f t="shared" si="23"/>
        <v>3.4452</v>
      </c>
      <c r="I1533" s="37">
        <v>16.0</v>
      </c>
      <c r="J1533" s="39">
        <v>45417.0</v>
      </c>
      <c r="K1533" s="40"/>
      <c r="L1533" s="41">
        <f>+K1533*H1533</f>
        <v>0.0</v>
      </c>
    </row>
    <row r="1534" spans="8:8" ht="18.0" customHeight="1">
      <c r="A1534" s="47" t="s">
        <v>34</v>
      </c>
      <c r="B1534" s="33" t="s">
        <v>3075</v>
      </c>
      <c r="C1534" s="40"/>
      <c r="D1534" s="35">
        <v>7.595751003613E12</v>
      </c>
      <c r="E1534" s="64" t="s">
        <v>3076</v>
      </c>
      <c r="F1534" s="37">
        <v>3.828</v>
      </c>
      <c r="G1534" s="38">
        <v>0.1</v>
      </c>
      <c r="H1534" s="37">
        <f t="shared" si="23"/>
        <v>3.4452</v>
      </c>
      <c r="I1534" s="37">
        <v>22.0</v>
      </c>
      <c r="J1534" s="39">
        <v>45193.0</v>
      </c>
      <c r="K1534" s="40"/>
      <c r="L1534" s="41">
        <f>+K1534*H1534</f>
        <v>0.0</v>
      </c>
    </row>
    <row r="1535" spans="8:8" ht="18.0" customHeight="1">
      <c r="A1535" s="47" t="s">
        <v>34</v>
      </c>
      <c r="B1535" s="33" t="s">
        <v>3077</v>
      </c>
      <c r="C1535" s="40"/>
      <c r="D1535" s="35">
        <v>7.595751003378E12</v>
      </c>
      <c r="E1535" s="52" t="s">
        <v>3078</v>
      </c>
      <c r="F1535" s="37">
        <v>3.828</v>
      </c>
      <c r="G1535" s="38">
        <v>0.1</v>
      </c>
      <c r="H1535" s="37">
        <f t="shared" si="23"/>
        <v>3.4452</v>
      </c>
      <c r="I1535" s="37">
        <v>22.0</v>
      </c>
      <c r="J1535" s="39">
        <v>45195.0</v>
      </c>
      <c r="K1535" s="40"/>
      <c r="L1535" s="41">
        <f>+K1535*H1535</f>
        <v>0.0</v>
      </c>
    </row>
    <row r="1536" spans="8:8" ht="18.0" customHeight="1">
      <c r="A1536" s="42" t="s">
        <v>16</v>
      </c>
      <c r="B1536" s="33" t="s">
        <v>3079</v>
      </c>
      <c r="C1536" s="40"/>
      <c r="D1536" s="35">
        <v>7.591020080538E12</v>
      </c>
      <c r="E1536" s="44" t="s">
        <v>3080</v>
      </c>
      <c r="F1536" s="37">
        <v>4.9</v>
      </c>
      <c r="G1536" s="38">
        <v>0.1</v>
      </c>
      <c r="H1536" s="37">
        <f t="shared" si="23"/>
        <v>4.41</v>
      </c>
      <c r="I1536" s="37">
        <v>51.0</v>
      </c>
      <c r="J1536" s="39">
        <v>45360.0</v>
      </c>
      <c r="K1536" s="40"/>
      <c r="L1536" s="41">
        <f>+K1536*H1536</f>
        <v>0.0</v>
      </c>
    </row>
    <row r="1537" spans="8:8" ht="18.0" customHeight="1">
      <c r="A1537" s="42" t="s">
        <v>16</v>
      </c>
      <c r="B1537" s="33" t="s">
        <v>3081</v>
      </c>
      <c r="C1537" s="40"/>
      <c r="D1537" s="35">
        <v>7.59102008059E12</v>
      </c>
      <c r="E1537" s="44" t="s">
        <v>3082</v>
      </c>
      <c r="F1537" s="37">
        <v>6.45</v>
      </c>
      <c r="G1537" s="38">
        <v>0.1</v>
      </c>
      <c r="H1537" s="37">
        <f t="shared" si="23"/>
        <v>5.805</v>
      </c>
      <c r="I1537" s="37">
        <v>17.0</v>
      </c>
      <c r="J1537" s="39">
        <v>45360.0</v>
      </c>
      <c r="K1537" s="40"/>
      <c r="L1537" s="41">
        <f>+K1537*H1537</f>
        <v>0.0</v>
      </c>
    </row>
    <row r="1538" spans="8:8" ht="18.0" customHeight="1">
      <c r="A1538" s="42" t="s">
        <v>16</v>
      </c>
      <c r="B1538" s="33" t="s">
        <v>3083</v>
      </c>
      <c r="C1538" s="40"/>
      <c r="D1538" s="35">
        <v>7.591020080521E12</v>
      </c>
      <c r="E1538" s="44" t="s">
        <v>3084</v>
      </c>
      <c r="F1538" s="37">
        <v>7.85</v>
      </c>
      <c r="G1538" s="38">
        <v>0.1</v>
      </c>
      <c r="H1538" s="37">
        <f t="shared" si="23"/>
        <v>7.0649999999999995</v>
      </c>
      <c r="I1538" s="37">
        <v>68.0</v>
      </c>
      <c r="J1538" s="39">
        <v>45436.0</v>
      </c>
      <c r="K1538" s="40"/>
      <c r="L1538" s="41">
        <f>+K1538*H1538</f>
        <v>0.0</v>
      </c>
    </row>
    <row r="1539" spans="8:8" ht="18.0" customHeight="1">
      <c r="A1539" s="32" t="s">
        <v>22</v>
      </c>
      <c r="B1539" s="33" t="s">
        <v>3085</v>
      </c>
      <c r="C1539" s="40"/>
      <c r="D1539" s="35">
        <v>8.904250515456E12</v>
      </c>
      <c r="E1539" s="76" t="s">
        <v>3086</v>
      </c>
      <c r="F1539" s="37">
        <v>7.95</v>
      </c>
      <c r="G1539" s="38">
        <v>0.1</v>
      </c>
      <c r="H1539" s="37">
        <f t="shared" si="23"/>
        <v>7.155</v>
      </c>
      <c r="I1539" s="37">
        <v>46.0</v>
      </c>
      <c r="J1539" s="39">
        <v>45778.0</v>
      </c>
      <c r="K1539" s="40"/>
      <c r="L1539" s="41">
        <f>+K1539*H1539</f>
        <v>0.0</v>
      </c>
    </row>
    <row r="1540" spans="8:8" ht="18.0" customHeight="1">
      <c r="A1540" s="32" t="s">
        <v>22</v>
      </c>
      <c r="B1540" s="33" t="s">
        <v>3087</v>
      </c>
      <c r="C1540" s="40"/>
      <c r="D1540" s="35">
        <v>8.904187887824E12</v>
      </c>
      <c r="E1540" s="88" t="s">
        <v>3088</v>
      </c>
      <c r="F1540" s="37">
        <v>5.05</v>
      </c>
      <c r="G1540" s="38">
        <v>0.1</v>
      </c>
      <c r="H1540" s="37">
        <f t="shared" si="23"/>
        <v>4.545</v>
      </c>
      <c r="I1540" s="37">
        <v>39.0</v>
      </c>
      <c r="J1540" s="39">
        <v>45688.0</v>
      </c>
      <c r="K1540" s="40"/>
      <c r="L1540" s="41">
        <f>+K1540*H1540</f>
        <v>0.0</v>
      </c>
    </row>
    <row r="1541" spans="8:8" ht="18.0" customHeight="1">
      <c r="A1541" s="32" t="s">
        <v>22</v>
      </c>
      <c r="B1541" s="33" t="s">
        <v>3089</v>
      </c>
      <c r="C1541" s="40"/>
      <c r="D1541" s="35">
        <v>8.904187885998E12</v>
      </c>
      <c r="E1541" s="81" t="s">
        <v>3090</v>
      </c>
      <c r="F1541" s="37">
        <v>11.15</v>
      </c>
      <c r="G1541" s="38">
        <v>0.1</v>
      </c>
      <c r="H1541" s="37">
        <f t="shared" si="23"/>
        <v>10.035</v>
      </c>
      <c r="I1541" s="37">
        <v>9.0</v>
      </c>
      <c r="J1541" s="39">
        <v>45688.0</v>
      </c>
      <c r="K1541" s="40"/>
      <c r="L1541" s="41">
        <f>+K1541*H1541</f>
        <v>0.0</v>
      </c>
    </row>
    <row r="1542" spans="8:8" ht="18.0" customHeight="1">
      <c r="A1542" s="42" t="s">
        <v>16</v>
      </c>
      <c r="B1542" s="33" t="s">
        <v>3091</v>
      </c>
      <c r="C1542" s="40"/>
      <c r="D1542" s="35">
        <v>8.906005117342E12</v>
      </c>
      <c r="E1542" s="87" t="s">
        <v>3092</v>
      </c>
      <c r="F1542" s="37">
        <v>2.5</v>
      </c>
      <c r="G1542" s="38">
        <v>0.1</v>
      </c>
      <c r="H1542" s="37">
        <f t="shared" si="23"/>
        <v>2.25</v>
      </c>
      <c r="I1542" s="37">
        <v>55.0</v>
      </c>
      <c r="J1542" s="39">
        <v>45231.0</v>
      </c>
      <c r="K1542" s="40"/>
      <c r="L1542" s="41">
        <f>+K1542*H1542</f>
        <v>0.0</v>
      </c>
    </row>
    <row r="1543" spans="8:8" ht="18.0" customHeight="1">
      <c r="A1543" s="42" t="s">
        <v>16</v>
      </c>
      <c r="B1543" s="33" t="s">
        <v>3093</v>
      </c>
      <c r="C1543" s="40"/>
      <c r="D1543" s="35">
        <v>8.906005117359E12</v>
      </c>
      <c r="E1543" s="87" t="s">
        <v>3094</v>
      </c>
      <c r="F1543" s="37">
        <v>3.6</v>
      </c>
      <c r="G1543" s="38">
        <v>0.1</v>
      </c>
      <c r="H1543" s="37">
        <f t="shared" si="23"/>
        <v>3.24</v>
      </c>
      <c r="I1543" s="37">
        <v>43.0</v>
      </c>
      <c r="J1543" s="39">
        <v>45232.0</v>
      </c>
      <c r="K1543" s="40"/>
      <c r="L1543" s="41">
        <f>+K1543*H1543</f>
        <v>0.0</v>
      </c>
    </row>
    <row r="1544" spans="8:8" ht="18.0" customHeight="1">
      <c r="A1544" s="42" t="s">
        <v>16</v>
      </c>
      <c r="B1544" s="50" t="s">
        <v>3095</v>
      </c>
      <c r="C1544" s="40"/>
      <c r="D1544" s="55">
        <v>7.2052403102E11</v>
      </c>
      <c r="E1544" s="80" t="s">
        <v>3096</v>
      </c>
      <c r="F1544" s="37">
        <v>2.5</v>
      </c>
      <c r="G1544" s="38">
        <v>0.1</v>
      </c>
      <c r="H1544" s="37">
        <f t="shared" si="23"/>
        <v>2.25</v>
      </c>
      <c r="I1544" s="37">
        <v>1543.0</v>
      </c>
      <c r="J1544" s="39">
        <v>45656.0</v>
      </c>
      <c r="K1544" s="40"/>
      <c r="L1544" s="41">
        <f>+K1544*H1544</f>
        <v>0.0</v>
      </c>
    </row>
    <row r="1545" spans="8:8" ht="18.0" customHeight="1">
      <c r="A1545" s="42" t="s">
        <v>16</v>
      </c>
      <c r="B1545" s="33" t="s">
        <v>3097</v>
      </c>
      <c r="C1545" s="40"/>
      <c r="D1545" s="35">
        <v>7.591651001452E12</v>
      </c>
      <c r="E1545" s="86" t="s">
        <v>3098</v>
      </c>
      <c r="F1545" s="37">
        <v>3.31</v>
      </c>
      <c r="G1545" s="38">
        <v>0.1</v>
      </c>
      <c r="H1545" s="37">
        <f t="shared" si="23"/>
        <v>2.979</v>
      </c>
      <c r="I1545" s="37">
        <v>20.0</v>
      </c>
      <c r="J1545" s="39">
        <v>45627.0</v>
      </c>
      <c r="K1545" s="40"/>
      <c r="L1545" s="41">
        <f>+K1545*H1545</f>
        <v>0.0</v>
      </c>
    </row>
    <row r="1546" spans="8:8" ht="18.0" customHeight="1">
      <c r="A1546" s="42" t="s">
        <v>16</v>
      </c>
      <c r="B1546" s="33" t="s">
        <v>3099</v>
      </c>
      <c r="C1546" s="40"/>
      <c r="D1546" s="35">
        <v>7.591651001438E12</v>
      </c>
      <c r="E1546" s="75" t="s">
        <v>3100</v>
      </c>
      <c r="F1546" s="37">
        <v>30.5</v>
      </c>
      <c r="G1546" s="38">
        <v>0.1</v>
      </c>
      <c r="H1546" s="37">
        <f t="shared" si="23"/>
        <v>27.45</v>
      </c>
      <c r="I1546" s="37">
        <v>3.0</v>
      </c>
      <c r="J1546" s="39">
        <v>45656.0</v>
      </c>
      <c r="K1546" s="40"/>
      <c r="L1546" s="41">
        <f>+K1546*H1546</f>
        <v>0.0</v>
      </c>
    </row>
    <row r="1547" spans="8:8" ht="18.0" customHeight="1">
      <c r="A1547" s="42" t="s">
        <v>16</v>
      </c>
      <c r="B1547" s="33" t="s">
        <v>3101</v>
      </c>
      <c r="C1547" s="40"/>
      <c r="D1547" s="35">
        <v>7.591519317817E12</v>
      </c>
      <c r="E1547" s="91" t="s">
        <v>3102</v>
      </c>
      <c r="F1547" s="37">
        <v>6.3</v>
      </c>
      <c r="G1547" s="38">
        <v>0.1</v>
      </c>
      <c r="H1547" s="37">
        <f t="shared" si="23"/>
        <v>5.67</v>
      </c>
      <c r="I1547" s="37">
        <v>1.0</v>
      </c>
      <c r="J1547" s="39">
        <v>45444.0</v>
      </c>
      <c r="K1547" s="40"/>
      <c r="L1547" s="41">
        <f>+K1547*H1547</f>
        <v>0.0</v>
      </c>
    </row>
    <row r="1548" spans="8:8" ht="18.0" customHeight="1">
      <c r="A1548" s="65" t="s">
        <v>70</v>
      </c>
      <c r="B1548" s="33" t="s">
        <v>3103</v>
      </c>
      <c r="C1548" s="40"/>
      <c r="D1548" s="35">
        <v>7.592946150633E12</v>
      </c>
      <c r="E1548" s="91" t="s">
        <v>3104</v>
      </c>
      <c r="F1548" s="37">
        <v>3.56</v>
      </c>
      <c r="G1548" s="38">
        <v>0.1</v>
      </c>
      <c r="H1548" s="37">
        <f t="shared" si="24" ref="H1548:H1611">+F1548-F1548*G1548</f>
        <v>3.204</v>
      </c>
      <c r="I1548" s="37">
        <v>18.0</v>
      </c>
      <c r="J1548" s="39">
        <v>45474.0</v>
      </c>
      <c r="K1548" s="40"/>
      <c r="L1548" s="41">
        <f>+K1548*H1548</f>
        <v>0.0</v>
      </c>
    </row>
    <row r="1549" spans="8:8" ht="18.0" customHeight="1">
      <c r="A1549" s="42" t="s">
        <v>16</v>
      </c>
      <c r="B1549" s="33" t="s">
        <v>3105</v>
      </c>
      <c r="C1549" s="40"/>
      <c r="D1549" s="35">
        <v>7.591619000497E12</v>
      </c>
      <c r="E1549" s="44" t="s">
        <v>3106</v>
      </c>
      <c r="F1549" s="37">
        <v>6.03</v>
      </c>
      <c r="G1549" s="38">
        <v>0.1</v>
      </c>
      <c r="H1549" s="37">
        <f t="shared" si="24"/>
        <v>5.4270000000000005</v>
      </c>
      <c r="I1549" s="37">
        <v>54.0</v>
      </c>
      <c r="J1549" s="39">
        <v>45442.0</v>
      </c>
      <c r="K1549" s="40"/>
      <c r="L1549" s="41">
        <f>+K1549*H1549</f>
        <v>0.0</v>
      </c>
    </row>
    <row r="1550" spans="8:8" ht="18.0" customHeight="1">
      <c r="A1550" s="42" t="s">
        <v>16</v>
      </c>
      <c r="B1550" s="33" t="s">
        <v>3107</v>
      </c>
      <c r="C1550" s="40"/>
      <c r="D1550" s="35">
        <v>7.59161900051E12</v>
      </c>
      <c r="E1550" s="83" t="s">
        <v>3108</v>
      </c>
      <c r="F1550" s="37">
        <v>11.34</v>
      </c>
      <c r="G1550" s="38">
        <v>0.1</v>
      </c>
      <c r="H1550" s="37">
        <f t="shared" si="24"/>
        <v>10.206</v>
      </c>
      <c r="I1550" s="37">
        <v>20.0</v>
      </c>
      <c r="J1550" s="39">
        <v>45442.0</v>
      </c>
      <c r="K1550" s="40"/>
      <c r="L1550" s="41">
        <f>+K1550*H1550</f>
        <v>0.0</v>
      </c>
    </row>
    <row r="1551" spans="8:8" ht="18.0" customHeight="1">
      <c r="A1551" s="42" t="s">
        <v>16</v>
      </c>
      <c r="B1551" s="33" t="s">
        <v>3109</v>
      </c>
      <c r="C1551" s="40"/>
      <c r="D1551" s="35">
        <v>7.591619000527E12</v>
      </c>
      <c r="E1551" s="106" t="s">
        <v>3110</v>
      </c>
      <c r="F1551" s="37">
        <v>13.3</v>
      </c>
      <c r="G1551" s="38">
        <v>0.1</v>
      </c>
      <c r="H1551" s="37">
        <f t="shared" si="24"/>
        <v>11.97</v>
      </c>
      <c r="I1551" s="37">
        <v>27.0</v>
      </c>
      <c r="J1551" s="39">
        <v>45473.0</v>
      </c>
      <c r="K1551" s="40"/>
      <c r="L1551" s="41">
        <f>+K1551*H1551</f>
        <v>0.0</v>
      </c>
    </row>
    <row r="1552" spans="8:8" ht="18.0" customHeight="1">
      <c r="A1552" s="42" t="s">
        <v>16</v>
      </c>
      <c r="B1552" s="33" t="s">
        <v>3111</v>
      </c>
      <c r="C1552" s="40"/>
      <c r="D1552" s="35">
        <v>7.591818222164E12</v>
      </c>
      <c r="E1552" s="61" t="s">
        <v>3112</v>
      </c>
      <c r="F1552" s="37">
        <v>2.99</v>
      </c>
      <c r="G1552" s="38">
        <v>0.1</v>
      </c>
      <c r="H1552" s="37">
        <f t="shared" si="24"/>
        <v>2.6910000000000003</v>
      </c>
      <c r="I1552" s="37">
        <v>39.0</v>
      </c>
      <c r="J1552" s="39">
        <v>46326.0</v>
      </c>
      <c r="K1552" s="40"/>
      <c r="L1552" s="41">
        <f>+K1552*H1552</f>
        <v>0.0</v>
      </c>
    </row>
    <row r="1553" spans="8:8" ht="18.0" customHeight="1">
      <c r="A1553" s="84" t="s">
        <v>151</v>
      </c>
      <c r="B1553" s="33" t="s">
        <v>3113</v>
      </c>
      <c r="C1553" s="40"/>
      <c r="D1553" s="35">
        <v>7.591818113028E12</v>
      </c>
      <c r="E1553" s="68" t="s">
        <v>3114</v>
      </c>
      <c r="F1553" s="37">
        <v>2.02</v>
      </c>
      <c r="G1553" s="38">
        <v>0.1</v>
      </c>
      <c r="H1553" s="37">
        <f t="shared" si="24"/>
        <v>1.818</v>
      </c>
      <c r="I1553" s="37">
        <v>9.0</v>
      </c>
      <c r="J1553" s="39">
        <v>45777.0</v>
      </c>
      <c r="K1553" s="40"/>
      <c r="L1553" s="41">
        <f>+K1553*H1553</f>
        <v>0.0</v>
      </c>
    </row>
    <row r="1554" spans="8:8" ht="18.0" customHeight="1">
      <c r="A1554" s="84" t="s">
        <v>151</v>
      </c>
      <c r="B1554" s="33" t="s">
        <v>3115</v>
      </c>
      <c r="C1554" s="40"/>
      <c r="D1554" s="35">
        <v>7.591818113066E12</v>
      </c>
      <c r="E1554" s="68" t="s">
        <v>3116</v>
      </c>
      <c r="F1554" s="37">
        <v>4.2</v>
      </c>
      <c r="G1554" s="38">
        <v>0.1</v>
      </c>
      <c r="H1554" s="37">
        <f t="shared" si="24"/>
        <v>3.7800000000000002</v>
      </c>
      <c r="I1554" s="37">
        <v>87.0</v>
      </c>
      <c r="J1554" s="39">
        <v>45900.0</v>
      </c>
      <c r="K1554" s="40"/>
      <c r="L1554" s="41">
        <f>+K1554*H1554</f>
        <v>0.0</v>
      </c>
    </row>
    <row r="1555" spans="8:8" ht="18.0" customHeight="1">
      <c r="A1555" s="42" t="s">
        <v>16</v>
      </c>
      <c r="B1555" s="33" t="s">
        <v>3117</v>
      </c>
      <c r="C1555" s="40"/>
      <c r="D1555" s="35">
        <v>7.591818116005E12</v>
      </c>
      <c r="E1555" s="45" t="s">
        <v>3118</v>
      </c>
      <c r="F1555" s="37">
        <v>3.85</v>
      </c>
      <c r="G1555" s="38">
        <v>0.1</v>
      </c>
      <c r="H1555" s="37">
        <f t="shared" si="24"/>
        <v>3.465</v>
      </c>
      <c r="I1555" s="37">
        <v>83.0</v>
      </c>
      <c r="J1555" s="39">
        <v>46326.0</v>
      </c>
      <c r="K1555" s="40"/>
      <c r="L1555" s="41">
        <f>+K1555*H1555</f>
        <v>0.0</v>
      </c>
    </row>
    <row r="1556" spans="8:8" ht="18.0" customHeight="1">
      <c r="A1556" s="42" t="s">
        <v>16</v>
      </c>
      <c r="B1556" s="33" t="s">
        <v>3119</v>
      </c>
      <c r="C1556" s="40"/>
      <c r="D1556" s="35">
        <v>7.501298234809E12</v>
      </c>
      <c r="E1556" s="89" t="s">
        <v>3120</v>
      </c>
      <c r="F1556" s="37">
        <v>6.3</v>
      </c>
      <c r="G1556" s="38">
        <v>0.1</v>
      </c>
      <c r="H1556" s="37">
        <f t="shared" si="24"/>
        <v>5.67</v>
      </c>
      <c r="I1556" s="37">
        <v>25.0</v>
      </c>
      <c r="J1556" s="39">
        <v>45323.0</v>
      </c>
      <c r="K1556" s="40"/>
      <c r="L1556" s="41">
        <f>+K1556*H1556</f>
        <v>0.0</v>
      </c>
    </row>
    <row r="1557" spans="8:8" ht="18.0" customHeight="1">
      <c r="A1557" s="42" t="s">
        <v>16</v>
      </c>
      <c r="B1557" s="33" t="s">
        <v>3121</v>
      </c>
      <c r="C1557" s="40"/>
      <c r="D1557" s="35">
        <v>7.501298234908E12</v>
      </c>
      <c r="E1557" s="89" t="s">
        <v>3122</v>
      </c>
      <c r="F1557" s="37">
        <v>9.29</v>
      </c>
      <c r="G1557" s="38">
        <v>0.1</v>
      </c>
      <c r="H1557" s="37">
        <f t="shared" si="24"/>
        <v>8.360999999999999</v>
      </c>
      <c r="I1557" s="37">
        <v>1.0</v>
      </c>
      <c r="J1557" s="39">
        <v>45323.0</v>
      </c>
      <c r="K1557" s="40"/>
      <c r="L1557" s="41">
        <f>+K1557*H1557</f>
        <v>0.0</v>
      </c>
    </row>
    <row r="1558" spans="8:8" ht="18.0" customHeight="1">
      <c r="A1558" s="47" t="s">
        <v>34</v>
      </c>
      <c r="B1558" s="33" t="s">
        <v>3123</v>
      </c>
      <c r="C1558" s="40"/>
      <c r="D1558" s="35">
        <v>7.590005168933E12</v>
      </c>
      <c r="E1558" s="78" t="s">
        <v>3124</v>
      </c>
      <c r="F1558" s="37">
        <v>2.3432</v>
      </c>
      <c r="G1558" s="38">
        <v>0.1</v>
      </c>
      <c r="H1558" s="37">
        <f t="shared" si="24"/>
        <v>2.10888</v>
      </c>
      <c r="I1558" s="37">
        <v>11.0</v>
      </c>
      <c r="J1558" s="39">
        <v>45505.0</v>
      </c>
      <c r="K1558" s="40"/>
      <c r="L1558" s="41">
        <f>+K1558*H1558</f>
        <v>0.0</v>
      </c>
    </row>
    <row r="1559" spans="8:8" ht="18.0" customHeight="1">
      <c r="A1559" s="47" t="s">
        <v>34</v>
      </c>
      <c r="B1559" s="33" t="s">
        <v>3125</v>
      </c>
      <c r="C1559" s="40"/>
      <c r="D1559" s="35">
        <v>7.590005168957E12</v>
      </c>
      <c r="E1559" s="45" t="s">
        <v>3126</v>
      </c>
      <c r="F1559" s="37">
        <v>2.378</v>
      </c>
      <c r="G1559" s="38">
        <v>0.1</v>
      </c>
      <c r="H1559" s="37">
        <f t="shared" si="24"/>
        <v>2.1402</v>
      </c>
      <c r="I1559" s="37">
        <v>12.0</v>
      </c>
      <c r="J1559" s="39">
        <v>45444.0</v>
      </c>
      <c r="K1559" s="40"/>
      <c r="L1559" s="41">
        <f>+K1559*H1559</f>
        <v>0.0</v>
      </c>
    </row>
    <row r="1560" spans="8:8" ht="18.0" customHeight="1">
      <c r="A1560" s="47" t="s">
        <v>34</v>
      </c>
      <c r="B1560" s="33" t="s">
        <v>3127</v>
      </c>
      <c r="C1560" s="40"/>
      <c r="D1560" s="35">
        <v>7.590005168766E12</v>
      </c>
      <c r="E1560" s="78" t="s">
        <v>3128</v>
      </c>
      <c r="F1560" s="37">
        <v>2.9928</v>
      </c>
      <c r="G1560" s="38">
        <v>0.1</v>
      </c>
      <c r="H1560" s="37">
        <f t="shared" si="24"/>
        <v>2.69352</v>
      </c>
      <c r="I1560" s="37">
        <v>24.0</v>
      </c>
      <c r="J1560" s="39">
        <v>45474.0</v>
      </c>
      <c r="K1560" s="40"/>
      <c r="L1560" s="41">
        <f>+K1560*H1560</f>
        <v>0.0</v>
      </c>
    </row>
    <row r="1561" spans="8:8" ht="18.0" customHeight="1">
      <c r="A1561" s="47" t="s">
        <v>34</v>
      </c>
      <c r="B1561" s="33" t="s">
        <v>3129</v>
      </c>
      <c r="C1561" s="40"/>
      <c r="D1561" s="35">
        <v>7.590005168773E12</v>
      </c>
      <c r="E1561" s="81" t="s">
        <v>3130</v>
      </c>
      <c r="F1561" s="37">
        <v>2.9928</v>
      </c>
      <c r="G1561" s="38">
        <v>0.1</v>
      </c>
      <c r="H1561" s="37">
        <f t="shared" si="24"/>
        <v>2.69352</v>
      </c>
      <c r="I1561" s="37">
        <v>24.0</v>
      </c>
      <c r="J1561" s="39">
        <v>45474.0</v>
      </c>
      <c r="K1561" s="40"/>
      <c r="L1561" s="41">
        <f>+K1561*H1561</f>
        <v>0.0</v>
      </c>
    </row>
    <row r="1562" spans="8:8" ht="18.0" customHeight="1">
      <c r="A1562" s="47" t="s">
        <v>34</v>
      </c>
      <c r="B1562" s="33" t="s">
        <v>3131</v>
      </c>
      <c r="C1562" s="40"/>
      <c r="D1562" s="35">
        <v>7.590005164812E12</v>
      </c>
      <c r="E1562" s="106" t="s">
        <v>3132</v>
      </c>
      <c r="F1562" s="37">
        <v>4.002</v>
      </c>
      <c r="G1562" s="38">
        <v>0.1</v>
      </c>
      <c r="H1562" s="37">
        <f t="shared" si="24"/>
        <v>3.6018</v>
      </c>
      <c r="I1562" s="37">
        <v>7.0</v>
      </c>
      <c r="J1562" s="39">
        <v>45413.0</v>
      </c>
      <c r="K1562" s="40"/>
      <c r="L1562" s="41">
        <f>+K1562*H1562</f>
        <v>0.0</v>
      </c>
    </row>
    <row r="1563" spans="8:8" ht="18.0" customHeight="1">
      <c r="A1563" s="47" t="s">
        <v>34</v>
      </c>
      <c r="B1563" s="33" t="s">
        <v>3133</v>
      </c>
      <c r="C1563" s="40"/>
      <c r="D1563" s="35">
        <v>7.590005164829E12</v>
      </c>
      <c r="E1563" s="100" t="s">
        <v>3134</v>
      </c>
      <c r="F1563" s="37">
        <v>4.002</v>
      </c>
      <c r="G1563" s="38">
        <v>0.1</v>
      </c>
      <c r="H1563" s="37">
        <f t="shared" si="24"/>
        <v>3.6018</v>
      </c>
      <c r="I1563" s="37">
        <v>5.0</v>
      </c>
      <c r="J1563" s="39">
        <v>45413.0</v>
      </c>
      <c r="K1563" s="40"/>
      <c r="L1563" s="41">
        <f>+K1563*H1563</f>
        <v>0.0</v>
      </c>
    </row>
    <row r="1564" spans="8:8" ht="18.0" customHeight="1">
      <c r="A1564" s="47" t="s">
        <v>34</v>
      </c>
      <c r="B1564" s="33" t="s">
        <v>3135</v>
      </c>
      <c r="C1564" s="40"/>
      <c r="D1564" s="35">
        <v>7.590005164805E12</v>
      </c>
      <c r="E1564" s="45" t="s">
        <v>3136</v>
      </c>
      <c r="F1564" s="37">
        <v>4.002</v>
      </c>
      <c r="G1564" s="38">
        <v>0.1</v>
      </c>
      <c r="H1564" s="37">
        <f t="shared" si="24"/>
        <v>3.6018</v>
      </c>
      <c r="I1564" s="37">
        <v>6.0</v>
      </c>
      <c r="J1564" s="39">
        <v>45413.0</v>
      </c>
      <c r="K1564" s="40"/>
      <c r="L1564" s="41">
        <f>+K1564*H1564</f>
        <v>0.0</v>
      </c>
    </row>
    <row r="1565" spans="8:8" ht="18.0" customHeight="1">
      <c r="A1565" s="65" t="s">
        <v>70</v>
      </c>
      <c r="B1565" s="33" t="s">
        <v>3137</v>
      </c>
      <c r="C1565" s="40"/>
      <c r="D1565" s="35">
        <v>7.46792268148E12</v>
      </c>
      <c r="E1565" s="46" t="s">
        <v>3138</v>
      </c>
      <c r="F1565" s="37">
        <v>18.1</v>
      </c>
      <c r="G1565" s="38">
        <v>0.1</v>
      </c>
      <c r="H1565" s="37">
        <f t="shared" si="24"/>
        <v>16.290000000000003</v>
      </c>
      <c r="I1565" s="37">
        <v>15.0</v>
      </c>
      <c r="J1565" s="39">
        <v>45046.0</v>
      </c>
      <c r="K1565" s="40"/>
      <c r="L1565" s="41">
        <f>+K1565*H1565</f>
        <v>0.0</v>
      </c>
    </row>
    <row r="1566" spans="8:8" ht="18.0" customHeight="1">
      <c r="A1566" s="42" t="s">
        <v>16</v>
      </c>
      <c r="B1566" s="50" t="s">
        <v>3139</v>
      </c>
      <c r="C1566" s="40"/>
      <c r="D1566" s="35">
        <v>7.592432900032E12</v>
      </c>
      <c r="E1566" s="86" t="s">
        <v>3140</v>
      </c>
      <c r="F1566" s="37">
        <v>4.33</v>
      </c>
      <c r="G1566" s="38">
        <v>0.1</v>
      </c>
      <c r="H1566" s="37">
        <f t="shared" si="24"/>
        <v>3.8970000000000002</v>
      </c>
      <c r="I1566" s="37">
        <v>13.0</v>
      </c>
      <c r="J1566" s="39">
        <v>45809.0</v>
      </c>
      <c r="K1566" s="40"/>
      <c r="L1566" s="41">
        <f>+K1566*H1566</f>
        <v>0.0</v>
      </c>
    </row>
    <row r="1567" spans="8:8" ht="18.0" customHeight="1">
      <c r="A1567" s="42" t="s">
        <v>16</v>
      </c>
      <c r="B1567" s="50" t="s">
        <v>3141</v>
      </c>
      <c r="C1567" s="40"/>
      <c r="D1567" s="35">
        <v>7.592432010212E12</v>
      </c>
      <c r="E1567" s="51" t="s">
        <v>3142</v>
      </c>
      <c r="F1567" s="37">
        <v>6.05</v>
      </c>
      <c r="G1567" s="38">
        <v>0.1</v>
      </c>
      <c r="H1567" s="37">
        <f t="shared" si="24"/>
        <v>5.445</v>
      </c>
      <c r="I1567" s="37">
        <v>221.0</v>
      </c>
      <c r="J1567" s="39">
        <v>45809.0</v>
      </c>
      <c r="K1567" s="40"/>
      <c r="L1567" s="41">
        <f>+K1567*H1567</f>
        <v>0.0</v>
      </c>
    </row>
    <row r="1568" spans="8:8" ht="18.0" customHeight="1">
      <c r="A1568" s="42" t="s">
        <v>16</v>
      </c>
      <c r="B1568" s="33" t="s">
        <v>3143</v>
      </c>
      <c r="C1568" s="40"/>
      <c r="D1568" s="35">
        <v>7.5940015643E12</v>
      </c>
      <c r="E1568" s="100" t="s">
        <v>3144</v>
      </c>
      <c r="F1568" s="37">
        <v>8.25</v>
      </c>
      <c r="G1568" s="38">
        <v>0.1</v>
      </c>
      <c r="H1568" s="37">
        <f t="shared" si="24"/>
        <v>7.425</v>
      </c>
      <c r="I1568" s="37">
        <v>24.0</v>
      </c>
      <c r="J1568" s="39">
        <v>45168.0</v>
      </c>
      <c r="K1568" s="40"/>
      <c r="L1568" s="41">
        <f>+K1568*H1568</f>
        <v>0.0</v>
      </c>
    </row>
    <row r="1569" spans="8:8" ht="18.0" customHeight="1">
      <c r="A1569" s="47" t="s">
        <v>34</v>
      </c>
      <c r="B1569" s="33" t="s">
        <v>3145</v>
      </c>
      <c r="C1569" s="40"/>
      <c r="D1569" s="35">
        <v>7.595335001295E12</v>
      </c>
      <c r="E1569" s="46" t="s">
        <v>3146</v>
      </c>
      <c r="F1569" s="37">
        <v>6.032</v>
      </c>
      <c r="G1569" s="38">
        <v>0.1</v>
      </c>
      <c r="H1569" s="37">
        <f t="shared" si="24"/>
        <v>5.4288</v>
      </c>
      <c r="I1569" s="37">
        <v>4.0</v>
      </c>
      <c r="J1569" s="39">
        <v>45883.0</v>
      </c>
      <c r="K1569" s="40"/>
      <c r="L1569" s="41">
        <f>+K1569*H1569</f>
        <v>0.0</v>
      </c>
    </row>
    <row r="1570" spans="8:8" ht="18.0" customHeight="1">
      <c r="A1570" s="42" t="s">
        <v>16</v>
      </c>
      <c r="B1570" s="33" t="s">
        <v>3147</v>
      </c>
      <c r="C1570" s="40"/>
      <c r="D1570" s="55">
        <v>7.93869810377E11</v>
      </c>
      <c r="E1570" s="81" t="s">
        <v>3148</v>
      </c>
      <c r="F1570" s="37">
        <v>2.6</v>
      </c>
      <c r="G1570" s="38">
        <v>0.1</v>
      </c>
      <c r="H1570" s="37">
        <f t="shared" si="24"/>
        <v>2.34</v>
      </c>
      <c r="I1570" s="37">
        <v>16.0</v>
      </c>
      <c r="J1570" s="39">
        <v>45321.0</v>
      </c>
      <c r="K1570" s="40"/>
      <c r="L1570" s="41">
        <f>+K1570*H1570</f>
        <v>0.0</v>
      </c>
    </row>
    <row r="1571" spans="8:8" ht="18.0" customHeight="1">
      <c r="A1571" s="42" t="s">
        <v>16</v>
      </c>
      <c r="B1571" s="33" t="s">
        <v>3149</v>
      </c>
      <c r="C1571" s="40"/>
      <c r="D1571" s="55">
        <v>7.9386981036E11</v>
      </c>
      <c r="E1571" s="81" t="s">
        <v>3150</v>
      </c>
      <c r="F1571" s="37">
        <v>3.4</v>
      </c>
      <c r="G1571" s="38">
        <v>0.1</v>
      </c>
      <c r="H1571" s="37">
        <f t="shared" si="24"/>
        <v>3.06</v>
      </c>
      <c r="I1571" s="37">
        <v>1.0</v>
      </c>
      <c r="J1571" s="39">
        <v>45137.0</v>
      </c>
      <c r="K1571" s="40"/>
      <c r="L1571" s="41">
        <f>+K1571*H1571</f>
        <v>0.0</v>
      </c>
    </row>
    <row r="1572" spans="8:8" ht="18.0" customHeight="1">
      <c r="A1572" s="65" t="s">
        <v>70</v>
      </c>
      <c r="B1572" s="33" t="s">
        <v>3151</v>
      </c>
      <c r="C1572" s="40"/>
      <c r="D1572" s="35">
        <v>7.59309000184E12</v>
      </c>
      <c r="E1572" s="99" t="s">
        <v>3152</v>
      </c>
      <c r="F1572" s="37">
        <v>10.4</v>
      </c>
      <c r="G1572" s="38">
        <v>0.1</v>
      </c>
      <c r="H1572" s="37">
        <f t="shared" si="24"/>
        <v>9.36</v>
      </c>
      <c r="I1572" s="37">
        <v>245.0</v>
      </c>
      <c r="J1572" s="39">
        <v>45716.0</v>
      </c>
      <c r="K1572" s="40"/>
      <c r="L1572" s="41">
        <f>+K1572*H1572</f>
        <v>0.0</v>
      </c>
    </row>
    <row r="1573" spans="8:8" ht="18.0" customHeight="1">
      <c r="A1573" s="65" t="s">
        <v>70</v>
      </c>
      <c r="B1573" s="33" t="s">
        <v>3153</v>
      </c>
      <c r="C1573" s="40"/>
      <c r="D1573" s="35">
        <v>7.59271000481E12</v>
      </c>
      <c r="E1573" s="66" t="s">
        <v>3154</v>
      </c>
      <c r="F1573" s="37">
        <v>2.95</v>
      </c>
      <c r="G1573" s="38">
        <v>0.1</v>
      </c>
      <c r="H1573" s="37">
        <f t="shared" si="24"/>
        <v>2.6550000000000002</v>
      </c>
      <c r="I1573" s="37">
        <v>39.0</v>
      </c>
      <c r="J1573" s="39">
        <v>45536.0</v>
      </c>
      <c r="K1573" s="40"/>
      <c r="L1573" s="41">
        <f>+K1573*H1573</f>
        <v>0.0</v>
      </c>
    </row>
    <row r="1574" spans="8:8" ht="18.0" customHeight="1">
      <c r="A1574" s="42" t="s">
        <v>16</v>
      </c>
      <c r="B1574" s="33" t="s">
        <v>3155</v>
      </c>
      <c r="C1574" s="40"/>
      <c r="D1574" s="35">
        <v>7.592454003544E12</v>
      </c>
      <c r="E1574" s="69" t="s">
        <v>3156</v>
      </c>
      <c r="F1574" s="37">
        <v>3.45</v>
      </c>
      <c r="G1574" s="38">
        <v>0.1</v>
      </c>
      <c r="H1574" s="37">
        <f t="shared" si="24"/>
        <v>3.1050000000000004</v>
      </c>
      <c r="I1574" s="37">
        <v>61.0</v>
      </c>
      <c r="J1574" s="39">
        <v>45534.0</v>
      </c>
      <c r="K1574" s="40"/>
      <c r="L1574" s="41">
        <f>+K1574*H1574</f>
        <v>0.0</v>
      </c>
    </row>
    <row r="1575" spans="8:8" ht="18.0" customHeight="1">
      <c r="A1575" s="42" t="s">
        <v>16</v>
      </c>
      <c r="B1575" s="33" t="s">
        <v>3157</v>
      </c>
      <c r="C1575" s="40"/>
      <c r="D1575" s="35">
        <v>7.703153030933E12</v>
      </c>
      <c r="E1575" s="86" t="s">
        <v>3158</v>
      </c>
      <c r="F1575" s="37">
        <v>4.76</v>
      </c>
      <c r="G1575" s="38">
        <v>0.1</v>
      </c>
      <c r="H1575" s="37">
        <f t="shared" si="24"/>
        <v>4.284</v>
      </c>
      <c r="I1575" s="37">
        <v>50.0</v>
      </c>
      <c r="J1575" s="39">
        <v>45352.0</v>
      </c>
      <c r="K1575" s="40"/>
      <c r="L1575" s="41">
        <f>+K1575*H1575</f>
        <v>0.0</v>
      </c>
    </row>
    <row r="1576" spans="8:8" ht="18.0" customHeight="1">
      <c r="A1576" s="98" t="s">
        <v>260</v>
      </c>
      <c r="B1576" s="33" t="s">
        <v>3159</v>
      </c>
      <c r="C1576" s="40"/>
      <c r="D1576" s="40"/>
      <c r="E1576" s="123" t="s">
        <v>3160</v>
      </c>
      <c r="F1576" s="37">
        <v>0.7</v>
      </c>
      <c r="G1576" s="38">
        <v>0.1</v>
      </c>
      <c r="H1576" s="37">
        <f t="shared" si="24"/>
        <v>0.6299999999999999</v>
      </c>
      <c r="I1576" s="37">
        <v>2.0</v>
      </c>
      <c r="J1576" s="39"/>
      <c r="K1576" s="40"/>
      <c r="L1576" s="41">
        <f>+K1576*H1576</f>
        <v>0.0</v>
      </c>
    </row>
    <row r="1577" spans="8:8" ht="18.0" customHeight="1">
      <c r="A1577" s="98" t="s">
        <v>260</v>
      </c>
      <c r="B1577" s="33" t="s">
        <v>3161</v>
      </c>
      <c r="C1577" s="40"/>
      <c r="D1577" s="35">
        <v>7.594001080725E12</v>
      </c>
      <c r="E1577" s="46" t="s">
        <v>3162</v>
      </c>
      <c r="F1577" s="37">
        <v>41.76</v>
      </c>
      <c r="G1577" s="38">
        <v>0.1</v>
      </c>
      <c r="H1577" s="37">
        <f t="shared" si="24"/>
        <v>37.583999999999996</v>
      </c>
      <c r="I1577" s="37">
        <v>13.0</v>
      </c>
      <c r="J1577" s="39"/>
      <c r="K1577" s="40"/>
      <c r="L1577" s="41">
        <f>+K1577*H1577</f>
        <v>0.0</v>
      </c>
    </row>
    <row r="1578" spans="8:8" ht="18.0" customHeight="1">
      <c r="A1578" s="42" t="s">
        <v>16</v>
      </c>
      <c r="B1578" s="33" t="s">
        <v>3163</v>
      </c>
      <c r="C1578" s="40"/>
      <c r="D1578" s="67">
        <v>1.8901790701292E13</v>
      </c>
      <c r="E1578" s="76" t="s">
        <v>3164</v>
      </c>
      <c r="F1578" s="37">
        <v>9.5</v>
      </c>
      <c r="G1578" s="38">
        <v>0.1</v>
      </c>
      <c r="H1578" s="37">
        <f t="shared" si="24"/>
        <v>8.55</v>
      </c>
      <c r="I1578" s="37">
        <v>3.0</v>
      </c>
      <c r="J1578" s="39">
        <v>45595.0</v>
      </c>
      <c r="K1578" s="40"/>
      <c r="L1578" s="41">
        <f>+K1578*H1578</f>
        <v>0.0</v>
      </c>
    </row>
    <row r="1579" spans="8:8" ht="18.0" customHeight="1">
      <c r="A1579" s="32" t="s">
        <v>22</v>
      </c>
      <c r="B1579" s="33" t="s">
        <v>3165</v>
      </c>
      <c r="C1579" s="40"/>
      <c r="D1579" s="35">
        <v>7.591619520377E12</v>
      </c>
      <c r="E1579" s="78" t="s">
        <v>3166</v>
      </c>
      <c r="F1579" s="37">
        <v>4.1</v>
      </c>
      <c r="G1579" s="38">
        <v>0.1</v>
      </c>
      <c r="H1579" s="37">
        <f t="shared" si="24"/>
        <v>3.6899999999999995</v>
      </c>
      <c r="I1579" s="37">
        <v>13.0</v>
      </c>
      <c r="J1579" s="39">
        <v>45778.0</v>
      </c>
      <c r="K1579" s="40"/>
      <c r="L1579" s="41">
        <f>+K1579*H1579</f>
        <v>0.0</v>
      </c>
    </row>
    <row r="1580" spans="8:8" ht="18.0" customHeight="1">
      <c r="A1580" s="32" t="s">
        <v>22</v>
      </c>
      <c r="B1580" s="33" t="s">
        <v>3167</v>
      </c>
      <c r="C1580" s="40"/>
      <c r="D1580" s="35">
        <v>7.591619520384E12</v>
      </c>
      <c r="E1580" s="68" t="s">
        <v>3168</v>
      </c>
      <c r="F1580" s="37">
        <v>6.31</v>
      </c>
      <c r="G1580" s="38">
        <v>0.1</v>
      </c>
      <c r="H1580" s="37">
        <f t="shared" si="24"/>
        <v>5.678999999999999</v>
      </c>
      <c r="I1580" s="37">
        <v>11.0</v>
      </c>
      <c r="J1580" s="39">
        <v>45809.0</v>
      </c>
      <c r="K1580" s="40"/>
      <c r="L1580" s="41">
        <f>+K1580*H1580</f>
        <v>0.0</v>
      </c>
    </row>
    <row r="1581" spans="8:8" ht="18.0" customHeight="1">
      <c r="A1581" s="42" t="s">
        <v>16</v>
      </c>
      <c r="B1581" s="33" t="s">
        <v>3169</v>
      </c>
      <c r="C1581" s="40"/>
      <c r="D1581" s="35">
        <v>7.597134000035E12</v>
      </c>
      <c r="E1581" s="106" t="s">
        <v>3170</v>
      </c>
      <c r="F1581" s="37">
        <v>3.5</v>
      </c>
      <c r="G1581" s="38">
        <v>0.1</v>
      </c>
      <c r="H1581" s="37">
        <f t="shared" si="24"/>
        <v>3.15</v>
      </c>
      <c r="I1581" s="37">
        <v>18.0</v>
      </c>
      <c r="J1581" s="39">
        <v>45503.0</v>
      </c>
      <c r="K1581" s="40"/>
      <c r="L1581" s="41">
        <f>+K1581*H1581</f>
        <v>0.0</v>
      </c>
    </row>
    <row r="1582" spans="8:8" ht="18.0" customHeight="1">
      <c r="A1582" s="65" t="s">
        <v>70</v>
      </c>
      <c r="B1582" s="33" t="s">
        <v>3171</v>
      </c>
      <c r="C1582" s="40"/>
      <c r="D1582" s="35">
        <v>7.59280300129E12</v>
      </c>
      <c r="E1582" s="45" t="s">
        <v>3172</v>
      </c>
      <c r="F1582" s="37">
        <v>2.79</v>
      </c>
      <c r="G1582" s="38">
        <v>0.1</v>
      </c>
      <c r="H1582" s="37">
        <f t="shared" si="24"/>
        <v>2.511</v>
      </c>
      <c r="I1582" s="37">
        <v>75.0</v>
      </c>
      <c r="J1582" s="39">
        <v>45503.0</v>
      </c>
      <c r="K1582" s="40"/>
      <c r="L1582" s="41">
        <f>+K1582*H1582</f>
        <v>0.0</v>
      </c>
    </row>
    <row r="1583" spans="8:8" ht="18.0" customHeight="1">
      <c r="A1583" s="65" t="s">
        <v>70</v>
      </c>
      <c r="B1583" s="33" t="s">
        <v>3173</v>
      </c>
      <c r="C1583" s="40"/>
      <c r="D1583" s="35">
        <v>7.591619002767E12</v>
      </c>
      <c r="E1583" s="61" t="s">
        <v>3174</v>
      </c>
      <c r="F1583" s="37">
        <v>2.0</v>
      </c>
      <c r="G1583" s="38">
        <v>0.1</v>
      </c>
      <c r="H1583" s="37">
        <f t="shared" si="24"/>
        <v>1.8</v>
      </c>
      <c r="I1583" s="37">
        <v>74.0</v>
      </c>
      <c r="J1583" s="39">
        <v>45413.0</v>
      </c>
      <c r="K1583" s="40"/>
      <c r="L1583" s="41">
        <f>+K1583*H1583</f>
        <v>0.0</v>
      </c>
    </row>
    <row r="1584" spans="8:8" ht="18.0" customHeight="1">
      <c r="A1584" s="65" t="s">
        <v>70</v>
      </c>
      <c r="B1584" s="33" t="s">
        <v>3175</v>
      </c>
      <c r="C1584" s="40"/>
      <c r="D1584" s="35">
        <v>7.592616204017E12</v>
      </c>
      <c r="E1584" s="44" t="s">
        <v>3176</v>
      </c>
      <c r="F1584" s="37">
        <v>2.18</v>
      </c>
      <c r="G1584" s="38">
        <v>0.1</v>
      </c>
      <c r="H1584" s="37">
        <f t="shared" si="24"/>
        <v>1.9620000000000002</v>
      </c>
      <c r="I1584" s="37">
        <v>139.0</v>
      </c>
      <c r="J1584" s="39">
        <v>45856.0</v>
      </c>
      <c r="K1584" s="40"/>
      <c r="L1584" s="41">
        <f>+K1584*H1584</f>
        <v>0.0</v>
      </c>
    </row>
    <row r="1585" spans="8:8" ht="18.0" customHeight="1">
      <c r="A1585" s="42" t="s">
        <v>16</v>
      </c>
      <c r="B1585" s="33" t="s">
        <v>3177</v>
      </c>
      <c r="C1585" s="40"/>
      <c r="D1585" s="35">
        <v>7.59261620301E12</v>
      </c>
      <c r="E1585" s="61" t="s">
        <v>3178</v>
      </c>
      <c r="F1585" s="37">
        <v>1.57</v>
      </c>
      <c r="G1585" s="38">
        <v>0.1</v>
      </c>
      <c r="H1585" s="37">
        <f t="shared" si="24"/>
        <v>1.413</v>
      </c>
      <c r="I1585" s="37">
        <v>26.0</v>
      </c>
      <c r="J1585" s="39">
        <v>45709.0</v>
      </c>
      <c r="K1585" s="40"/>
      <c r="L1585" s="41">
        <f>+K1585*H1585</f>
        <v>0.0</v>
      </c>
    </row>
    <row r="1586" spans="8:8" ht="18.0" customHeight="1">
      <c r="A1586" s="42" t="s">
        <v>16</v>
      </c>
      <c r="B1586" s="33" t="s">
        <v>3179</v>
      </c>
      <c r="C1586" s="40"/>
      <c r="D1586" s="35">
        <v>7.592616576046E12</v>
      </c>
      <c r="E1586" s="110" t="s">
        <v>3180</v>
      </c>
      <c r="F1586" s="37">
        <v>2.57</v>
      </c>
      <c r="G1586" s="38">
        <v>0.1</v>
      </c>
      <c r="H1586" s="37">
        <f t="shared" si="24"/>
        <v>2.3129999999999997</v>
      </c>
      <c r="I1586" s="37">
        <v>91.0</v>
      </c>
      <c r="J1586" s="39">
        <v>45739.0</v>
      </c>
      <c r="K1586" s="40"/>
      <c r="L1586" s="41">
        <f>+K1586*H1586</f>
        <v>0.0</v>
      </c>
    </row>
    <row r="1587" spans="8:8" ht="18.0" customHeight="1">
      <c r="A1587" s="42" t="s">
        <v>16</v>
      </c>
      <c r="B1587" s="33" t="s">
        <v>3181</v>
      </c>
      <c r="C1587" s="40"/>
      <c r="D1587" s="35">
        <v>7.59161900064E12</v>
      </c>
      <c r="E1587" s="44" t="s">
        <v>3182</v>
      </c>
      <c r="F1587" s="37">
        <v>0.79</v>
      </c>
      <c r="G1587" s="38">
        <v>0.1</v>
      </c>
      <c r="H1587" s="37">
        <f t="shared" si="24"/>
        <v>0.7110000000000001</v>
      </c>
      <c r="I1587" s="37">
        <v>106.0</v>
      </c>
      <c r="J1587" s="39">
        <v>45503.0</v>
      </c>
      <c r="K1587" s="40"/>
      <c r="L1587" s="41">
        <f>+K1587*H1587</f>
        <v>0.0</v>
      </c>
    </row>
    <row r="1588" spans="8:8" ht="18.0" customHeight="1">
      <c r="A1588" s="32" t="s">
        <v>22</v>
      </c>
      <c r="B1588" s="33" t="s">
        <v>3183</v>
      </c>
      <c r="C1588" s="40"/>
      <c r="D1588" s="35">
        <v>7.591243817607E12</v>
      </c>
      <c r="E1588" s="78" t="s">
        <v>3184</v>
      </c>
      <c r="F1588" s="37">
        <v>3.05</v>
      </c>
      <c r="G1588" s="38">
        <v>0.1</v>
      </c>
      <c r="H1588" s="37">
        <f t="shared" si="24"/>
        <v>2.7449999999999997</v>
      </c>
      <c r="I1588" s="37">
        <v>53.0</v>
      </c>
      <c r="J1588" s="39">
        <v>45868.0</v>
      </c>
      <c r="K1588" s="40"/>
      <c r="L1588" s="41">
        <f>+K1588*H1588</f>
        <v>0.0</v>
      </c>
    </row>
    <row r="1589" spans="8:8" ht="18.0" customHeight="1">
      <c r="A1589" s="42" t="s">
        <v>16</v>
      </c>
      <c r="B1589" s="33" t="s">
        <v>3185</v>
      </c>
      <c r="C1589" s="40"/>
      <c r="D1589" s="35">
        <v>7.594001564133E12</v>
      </c>
      <c r="E1589" s="113" t="s">
        <v>3186</v>
      </c>
      <c r="F1589" s="37">
        <v>2.85</v>
      </c>
      <c r="G1589" s="38">
        <v>0.1</v>
      </c>
      <c r="H1589" s="37">
        <f t="shared" si="24"/>
        <v>2.565</v>
      </c>
      <c r="I1589" s="37">
        <v>15.0</v>
      </c>
      <c r="J1589" s="39">
        <v>45746.0</v>
      </c>
      <c r="K1589" s="40"/>
      <c r="L1589" s="41">
        <f>+K1589*H1589</f>
        <v>0.0</v>
      </c>
    </row>
    <row r="1590" spans="8:8" ht="18.0" customHeight="1">
      <c r="A1590" s="32" t="s">
        <v>22</v>
      </c>
      <c r="B1590" s="33" t="s">
        <v>3187</v>
      </c>
      <c r="C1590" s="40"/>
      <c r="D1590" s="35">
        <v>7.592349723762E12</v>
      </c>
      <c r="E1590" s="43" t="s">
        <v>3188</v>
      </c>
      <c r="F1590" s="37">
        <v>10.5</v>
      </c>
      <c r="G1590" s="38">
        <v>0.1</v>
      </c>
      <c r="H1590" s="37">
        <f t="shared" si="24"/>
        <v>9.45</v>
      </c>
      <c r="I1590" s="37">
        <v>45.0</v>
      </c>
      <c r="J1590" s="39">
        <v>45170.0</v>
      </c>
      <c r="K1590" s="40"/>
      <c r="L1590" s="41">
        <f>+K1590*H1590</f>
        <v>0.0</v>
      </c>
    </row>
    <row r="1591" spans="8:8" ht="18.0" customHeight="1">
      <c r="A1591" s="84" t="s">
        <v>151</v>
      </c>
      <c r="B1591" s="33" t="s">
        <v>3189</v>
      </c>
      <c r="C1591" s="40"/>
      <c r="D1591" s="35">
        <v>7.501125196539E12</v>
      </c>
      <c r="E1591" s="45" t="s">
        <v>3190</v>
      </c>
      <c r="F1591" s="37">
        <v>1.6</v>
      </c>
      <c r="G1591" s="38">
        <v>0.1</v>
      </c>
      <c r="H1591" s="37">
        <f t="shared" si="24"/>
        <v>1.4400000000000002</v>
      </c>
      <c r="I1591" s="37">
        <v>100.0</v>
      </c>
      <c r="J1591" s="39">
        <v>45200.0</v>
      </c>
      <c r="K1591" s="40"/>
      <c r="L1591" s="41">
        <f>+K1591*H1591</f>
        <v>0.0</v>
      </c>
    </row>
    <row r="1592" spans="8:8" ht="18.0" customHeight="1">
      <c r="A1592" s="62" t="s">
        <v>61</v>
      </c>
      <c r="B1592" s="33" t="s">
        <v>3191</v>
      </c>
      <c r="C1592" s="40"/>
      <c r="D1592" s="67">
        <v>1.8906006591162E13</v>
      </c>
      <c r="E1592" s="81" t="s">
        <v>3192</v>
      </c>
      <c r="F1592" s="37">
        <v>38.1</v>
      </c>
      <c r="G1592" s="38">
        <v>0.1</v>
      </c>
      <c r="H1592" s="37">
        <f t="shared" si="24"/>
        <v>34.29</v>
      </c>
      <c r="I1592" s="37">
        <v>11.0</v>
      </c>
      <c r="J1592" s="39">
        <v>45137.0</v>
      </c>
      <c r="K1592" s="40"/>
      <c r="L1592" s="41">
        <f>+K1592*H1592</f>
        <v>0.0</v>
      </c>
    </row>
    <row r="1593" spans="8:8" ht="18.0" customHeight="1">
      <c r="A1593" s="42" t="s">
        <v>16</v>
      </c>
      <c r="B1593" s="33" t="s">
        <v>3193</v>
      </c>
      <c r="C1593" s="40"/>
      <c r="D1593" s="35">
        <v>7.501384544225E12</v>
      </c>
      <c r="E1593" s="48" t="s">
        <v>3194</v>
      </c>
      <c r="F1593" s="37">
        <v>9.05</v>
      </c>
      <c r="G1593" s="38">
        <v>0.1</v>
      </c>
      <c r="H1593" s="37">
        <f t="shared" si="24"/>
        <v>8.145000000000001</v>
      </c>
      <c r="I1593" s="37">
        <v>22.0</v>
      </c>
      <c r="J1593" s="39">
        <v>45260.0</v>
      </c>
      <c r="K1593" s="40"/>
      <c r="L1593" s="41">
        <f>+K1593*H1593</f>
        <v>0.0</v>
      </c>
    </row>
    <row r="1594" spans="8:8" ht="18.0" customHeight="1">
      <c r="A1594" s="84" t="s">
        <v>151</v>
      </c>
      <c r="B1594" s="50" t="s">
        <v>3195</v>
      </c>
      <c r="C1594" s="34" t="s">
        <v>24</v>
      </c>
      <c r="D1594" s="35">
        <v>7.800061000949E12</v>
      </c>
      <c r="E1594" s="48" t="s">
        <v>3196</v>
      </c>
      <c r="F1594" s="37">
        <v>1.07</v>
      </c>
      <c r="G1594" s="38">
        <v>0.1</v>
      </c>
      <c r="H1594" s="37">
        <f t="shared" si="24"/>
        <v>0.9630000000000001</v>
      </c>
      <c r="I1594" s="37">
        <v>240.0</v>
      </c>
      <c r="J1594" s="39">
        <v>45658.0</v>
      </c>
      <c r="K1594" s="40"/>
      <c r="L1594" s="41">
        <f>+K1594*H1594</f>
        <v>0.0</v>
      </c>
    </row>
    <row r="1595" spans="8:8" ht="18.0" customHeight="1">
      <c r="A1595" s="62" t="s">
        <v>61</v>
      </c>
      <c r="B1595" s="50" t="s">
        <v>3197</v>
      </c>
      <c r="C1595" s="34" t="s">
        <v>24</v>
      </c>
      <c r="D1595" s="35">
        <v>7.707236128616E12</v>
      </c>
      <c r="E1595" s="43" t="s">
        <v>3198</v>
      </c>
      <c r="F1595" s="37">
        <v>1.25</v>
      </c>
      <c r="G1595" s="38">
        <v>0.1</v>
      </c>
      <c r="H1595" s="37">
        <f t="shared" si="24"/>
        <v>1.125</v>
      </c>
      <c r="I1595" s="37">
        <v>500.0</v>
      </c>
      <c r="J1595" s="39">
        <v>45809.0</v>
      </c>
      <c r="K1595" s="40"/>
      <c r="L1595" s="41">
        <f>+K1595*H1595</f>
        <v>0.0</v>
      </c>
    </row>
    <row r="1596" spans="8:8" ht="18.0" customHeight="1">
      <c r="A1596" s="42" t="s">
        <v>16</v>
      </c>
      <c r="B1596" s="33" t="s">
        <v>3199</v>
      </c>
      <c r="C1596" s="34" t="s">
        <v>24</v>
      </c>
      <c r="D1596" s="35">
        <v>7.598252000624E12</v>
      </c>
      <c r="E1596" s="64" t="s">
        <v>3200</v>
      </c>
      <c r="F1596" s="37">
        <v>4.6</v>
      </c>
      <c r="G1596" s="38">
        <v>0.1</v>
      </c>
      <c r="H1596" s="37">
        <f t="shared" si="24"/>
        <v>4.14</v>
      </c>
      <c r="I1596" s="37">
        <v>397.0</v>
      </c>
      <c r="J1596" s="39">
        <v>46204.0</v>
      </c>
      <c r="K1596" s="40"/>
      <c r="L1596" s="41">
        <f>+K1596*H1596</f>
        <v>0.0</v>
      </c>
    </row>
    <row r="1597" spans="8:8" ht="18.0" customHeight="1">
      <c r="A1597" s="65" t="s">
        <v>70</v>
      </c>
      <c r="B1597" s="33" t="s">
        <v>3201</v>
      </c>
      <c r="C1597" s="40"/>
      <c r="D1597" s="35">
        <v>5.060560912903E12</v>
      </c>
      <c r="E1597" s="78" t="s">
        <v>3202</v>
      </c>
      <c r="F1597" s="37">
        <v>2.55</v>
      </c>
      <c r="G1597" s="38">
        <v>0.1</v>
      </c>
      <c r="H1597" s="37">
        <f t="shared" si="24"/>
        <v>2.295</v>
      </c>
      <c r="I1597" s="37">
        <v>11.0</v>
      </c>
      <c r="J1597" s="39">
        <v>45689.0</v>
      </c>
      <c r="K1597" s="40"/>
      <c r="L1597" s="41">
        <f>+K1597*H1597</f>
        <v>0.0</v>
      </c>
    </row>
    <row r="1598" spans="8:8" ht="18.0" customHeight="1">
      <c r="A1598" s="62" t="s">
        <v>61</v>
      </c>
      <c r="B1598" s="33" t="s">
        <v>3203</v>
      </c>
      <c r="C1598" s="34" t="s">
        <v>24</v>
      </c>
      <c r="D1598" s="35">
        <v>7.800061205207E12</v>
      </c>
      <c r="E1598" s="46" t="s">
        <v>3204</v>
      </c>
      <c r="F1598" s="37">
        <v>2.4</v>
      </c>
      <c r="G1598" s="38">
        <v>0.1</v>
      </c>
      <c r="H1598" s="37">
        <f t="shared" si="24"/>
        <v>2.16</v>
      </c>
      <c r="I1598" s="37">
        <v>100.0</v>
      </c>
      <c r="J1598" s="39">
        <v>45474.0</v>
      </c>
      <c r="K1598" s="40"/>
      <c r="L1598" s="41">
        <f>+K1598*H1598</f>
        <v>0.0</v>
      </c>
    </row>
    <row r="1599" spans="8:8" ht="18.0" customHeight="1">
      <c r="A1599" s="42" t="s">
        <v>16</v>
      </c>
      <c r="B1599" s="33" t="s">
        <v>3205</v>
      </c>
      <c r="C1599" s="40"/>
      <c r="D1599" s="35">
        <v>7.707346470179E12</v>
      </c>
      <c r="E1599" s="81" t="s">
        <v>3206</v>
      </c>
      <c r="F1599" s="37">
        <v>2.75</v>
      </c>
      <c r="G1599" s="38">
        <v>0.1</v>
      </c>
      <c r="H1599" s="37">
        <f t="shared" si="24"/>
        <v>2.475</v>
      </c>
      <c r="I1599" s="37">
        <v>66.0</v>
      </c>
      <c r="J1599" s="39">
        <v>45231.0</v>
      </c>
      <c r="K1599" s="40"/>
      <c r="L1599" s="41">
        <f>+K1599*H1599</f>
        <v>0.0</v>
      </c>
    </row>
    <row r="1600" spans="8:8" ht="18.0" customHeight="1">
      <c r="A1600" s="42" t="s">
        <v>16</v>
      </c>
      <c r="B1600" s="50" t="s">
        <v>3207</v>
      </c>
      <c r="C1600" s="40"/>
      <c r="D1600" s="35">
        <v>7.594000850206E12</v>
      </c>
      <c r="E1600" s="83" t="s">
        <v>3208</v>
      </c>
      <c r="F1600" s="37">
        <v>3.15</v>
      </c>
      <c r="G1600" s="38">
        <v>0.1</v>
      </c>
      <c r="H1600" s="37">
        <f t="shared" si="24"/>
        <v>2.835</v>
      </c>
      <c r="I1600" s="37">
        <v>61.0</v>
      </c>
      <c r="J1600" s="39">
        <v>45168.0</v>
      </c>
      <c r="K1600" s="40"/>
      <c r="L1600" s="41">
        <f>+K1600*H1600</f>
        <v>0.0</v>
      </c>
    </row>
    <row r="1601" spans="8:8" ht="18.0" customHeight="1">
      <c r="A1601" s="42" t="s">
        <v>16</v>
      </c>
      <c r="B1601" s="33" t="s">
        <v>3209</v>
      </c>
      <c r="C1601" s="40"/>
      <c r="D1601" s="35">
        <v>7.591955001257E12</v>
      </c>
      <c r="E1601" s="57" t="s">
        <v>3210</v>
      </c>
      <c r="F1601" s="37">
        <v>8.95</v>
      </c>
      <c r="G1601" s="38">
        <v>0.1</v>
      </c>
      <c r="H1601" s="37">
        <f t="shared" si="24"/>
        <v>8.055</v>
      </c>
      <c r="I1601" s="37">
        <v>23.0</v>
      </c>
      <c r="J1601" s="39">
        <v>45870.0</v>
      </c>
      <c r="K1601" s="40"/>
      <c r="L1601" s="41">
        <f>+K1601*H1601</f>
        <v>0.0</v>
      </c>
    </row>
    <row r="1602" spans="8:8" ht="18.0" customHeight="1">
      <c r="A1602" s="42" t="s">
        <v>16</v>
      </c>
      <c r="B1602" s="33" t="s">
        <v>3211</v>
      </c>
      <c r="C1602" s="40"/>
      <c r="D1602" s="35">
        <v>7.591955002797E12</v>
      </c>
      <c r="E1602" s="73" t="s">
        <v>3212</v>
      </c>
      <c r="F1602" s="37">
        <v>7.24</v>
      </c>
      <c r="G1602" s="38">
        <v>0.1</v>
      </c>
      <c r="H1602" s="37">
        <f t="shared" si="24"/>
        <v>6.516</v>
      </c>
      <c r="I1602" s="37">
        <v>18.0</v>
      </c>
      <c r="J1602" s="39">
        <v>46204.0</v>
      </c>
      <c r="K1602" s="40"/>
      <c r="L1602" s="41">
        <f>+K1602*H1602</f>
        <v>0.0</v>
      </c>
    </row>
    <row r="1603" spans="8:8" ht="18.0" customHeight="1">
      <c r="A1603" s="65" t="s">
        <v>70</v>
      </c>
      <c r="B1603" s="33" t="s">
        <v>3213</v>
      </c>
      <c r="C1603" s="40"/>
      <c r="D1603" s="35">
        <v>7.591955003077E12</v>
      </c>
      <c r="E1603" s="87" t="s">
        <v>3214</v>
      </c>
      <c r="F1603" s="37">
        <v>7.05</v>
      </c>
      <c r="G1603" s="38">
        <v>0.1</v>
      </c>
      <c r="H1603" s="37">
        <f t="shared" si="24"/>
        <v>6.345</v>
      </c>
      <c r="I1603" s="37">
        <v>64.0</v>
      </c>
      <c r="J1603" s="39">
        <v>45444.0</v>
      </c>
      <c r="K1603" s="40"/>
      <c r="L1603" s="41">
        <f>+K1603*H1603</f>
        <v>0.0</v>
      </c>
    </row>
    <row r="1604" spans="8:8" ht="18.0" customHeight="1">
      <c r="A1604" s="65" t="s">
        <v>70</v>
      </c>
      <c r="B1604" s="33" t="s">
        <v>3215</v>
      </c>
      <c r="C1604" s="40"/>
      <c r="D1604" s="35">
        <v>7.591955001271E12</v>
      </c>
      <c r="E1604" s="119" t="s">
        <v>3216</v>
      </c>
      <c r="F1604" s="37">
        <v>4.75</v>
      </c>
      <c r="G1604" s="38">
        <v>0.1</v>
      </c>
      <c r="H1604" s="37">
        <f t="shared" si="24"/>
        <v>4.275</v>
      </c>
      <c r="I1604" s="37">
        <v>25.0</v>
      </c>
      <c r="J1604" s="39">
        <v>45444.0</v>
      </c>
      <c r="K1604" s="40"/>
      <c r="L1604" s="41">
        <f>+K1604*H1604</f>
        <v>0.0</v>
      </c>
    </row>
    <row r="1605" spans="8:8" ht="18.0" customHeight="1">
      <c r="A1605" s="65" t="s">
        <v>70</v>
      </c>
      <c r="B1605" s="33" t="s">
        <v>3217</v>
      </c>
      <c r="C1605" s="40"/>
      <c r="D1605" s="35">
        <v>7.591955001264E12</v>
      </c>
      <c r="E1605" s="54" t="s">
        <v>3218</v>
      </c>
      <c r="F1605" s="37">
        <v>8.5</v>
      </c>
      <c r="G1605" s="38">
        <v>0.1</v>
      </c>
      <c r="H1605" s="37">
        <f t="shared" si="24"/>
        <v>7.65</v>
      </c>
      <c r="I1605" s="37">
        <v>22.0</v>
      </c>
      <c r="J1605" s="39">
        <v>45505.0</v>
      </c>
      <c r="K1605" s="40"/>
      <c r="L1605" s="41">
        <f>+K1605*H1605</f>
        <v>0.0</v>
      </c>
    </row>
    <row r="1606" spans="8:8" ht="18.0" customHeight="1">
      <c r="A1606" s="42" t="s">
        <v>16</v>
      </c>
      <c r="B1606" s="33" t="s">
        <v>3219</v>
      </c>
      <c r="C1606" s="40"/>
      <c r="D1606" s="35">
        <v>7.406076125204E12</v>
      </c>
      <c r="E1606" s="44" t="s">
        <v>3220</v>
      </c>
      <c r="F1606" s="37">
        <v>0.6</v>
      </c>
      <c r="G1606" s="38">
        <v>0.1</v>
      </c>
      <c r="H1606" s="37">
        <f t="shared" si="24"/>
        <v>0.54</v>
      </c>
      <c r="I1606" s="37">
        <v>48.0</v>
      </c>
      <c r="J1606" s="39">
        <v>45078.0</v>
      </c>
      <c r="K1606" s="40"/>
      <c r="L1606" s="41">
        <f>+K1606*H1606</f>
        <v>0.0</v>
      </c>
    </row>
    <row r="1607" spans="8:8" ht="18.0" customHeight="1">
      <c r="A1607" s="42" t="s">
        <v>16</v>
      </c>
      <c r="B1607" s="33" t="s">
        <v>3221</v>
      </c>
      <c r="C1607" s="40"/>
      <c r="D1607" s="35">
        <v>7.406076105046E12</v>
      </c>
      <c r="E1607" s="48" t="s">
        <v>3222</v>
      </c>
      <c r="F1607" s="37">
        <v>3.75</v>
      </c>
      <c r="G1607" s="38">
        <v>0.1</v>
      </c>
      <c r="H1607" s="37">
        <f t="shared" si="24"/>
        <v>3.375</v>
      </c>
      <c r="I1607" s="37">
        <v>24.0</v>
      </c>
      <c r="J1607" s="39">
        <v>45078.0</v>
      </c>
      <c r="K1607" s="40"/>
      <c r="L1607" s="41">
        <f>+K1607*H1607</f>
        <v>0.0</v>
      </c>
    </row>
    <row r="1608" spans="8:8" ht="18.0" customHeight="1">
      <c r="A1608" s="84" t="s">
        <v>151</v>
      </c>
      <c r="B1608" s="33" t="s">
        <v>3223</v>
      </c>
      <c r="C1608" s="40"/>
      <c r="D1608" s="35">
        <v>8.906112610682E12</v>
      </c>
      <c r="E1608" s="89" t="s">
        <v>3224</v>
      </c>
      <c r="F1608" s="37">
        <v>2.46</v>
      </c>
      <c r="G1608" s="38">
        <v>0.1</v>
      </c>
      <c r="H1608" s="37">
        <f t="shared" si="24"/>
        <v>2.214</v>
      </c>
      <c r="I1608" s="37">
        <v>100.0</v>
      </c>
      <c r="J1608" s="39">
        <v>45076.0</v>
      </c>
      <c r="K1608" s="40"/>
      <c r="L1608" s="41">
        <f>+K1608*H1608</f>
        <v>0.0</v>
      </c>
    </row>
    <row r="1609" spans="8:8" ht="18.0" customHeight="1">
      <c r="A1609" s="42" t="s">
        <v>16</v>
      </c>
      <c r="B1609" s="33" t="s">
        <v>3225</v>
      </c>
      <c r="C1609" s="34" t="s">
        <v>24</v>
      </c>
      <c r="D1609" s="35">
        <v>7.592601200161E12</v>
      </c>
      <c r="E1609" s="91" t="s">
        <v>3226</v>
      </c>
      <c r="F1609" s="37">
        <v>4.6</v>
      </c>
      <c r="G1609" s="38">
        <v>0.1</v>
      </c>
      <c r="H1609" s="37">
        <f t="shared" si="24"/>
        <v>4.14</v>
      </c>
      <c r="I1609" s="37">
        <v>52.0</v>
      </c>
      <c r="J1609" s="39">
        <v>45565.0</v>
      </c>
      <c r="K1609" s="40"/>
      <c r="L1609" s="41">
        <f>+K1609*H1609</f>
        <v>0.0</v>
      </c>
    </row>
    <row r="1610" spans="8:8" ht="18.0" customHeight="1">
      <c r="A1610" s="84" t="s">
        <v>151</v>
      </c>
      <c r="B1610" s="33" t="s">
        <v>3227</v>
      </c>
      <c r="C1610" s="40"/>
      <c r="D1610" s="35">
        <v>7.598455000223E12</v>
      </c>
      <c r="E1610" s="103" t="s">
        <v>3228</v>
      </c>
      <c r="F1610" s="37">
        <v>16.5</v>
      </c>
      <c r="G1610" s="38">
        <v>0.1</v>
      </c>
      <c r="H1610" s="37">
        <f t="shared" si="24"/>
        <v>14.85</v>
      </c>
      <c r="I1610" s="37">
        <v>14.0</v>
      </c>
      <c r="J1610" s="39">
        <v>45200.0</v>
      </c>
      <c r="K1610" s="40"/>
      <c r="L1610" s="41">
        <f>+K1610*H1610</f>
        <v>0.0</v>
      </c>
    </row>
    <row r="1611" spans="8:8" ht="18.0" customHeight="1">
      <c r="A1611" s="42" t="s">
        <v>16</v>
      </c>
      <c r="B1611" s="33" t="s">
        <v>3229</v>
      </c>
      <c r="C1611" s="40"/>
      <c r="D1611" s="35">
        <v>7.598307000623E12</v>
      </c>
      <c r="E1611" s="82" t="s">
        <v>3230</v>
      </c>
      <c r="F1611" s="37">
        <v>4.7</v>
      </c>
      <c r="G1611" s="38">
        <v>0.1</v>
      </c>
      <c r="H1611" s="37">
        <f t="shared" si="24"/>
        <v>4.23</v>
      </c>
      <c r="I1611" s="37">
        <v>22.0</v>
      </c>
      <c r="J1611" s="39">
        <v>45717.0</v>
      </c>
      <c r="K1611" s="40"/>
      <c r="L1611" s="41">
        <f>+K1611*H1611</f>
        <v>0.0</v>
      </c>
    </row>
    <row r="1612" spans="8:8" ht="18.0" customHeight="1">
      <c r="A1612" s="65" t="s">
        <v>70</v>
      </c>
      <c r="B1612" s="33" t="s">
        <v>3231</v>
      </c>
      <c r="C1612" s="40"/>
      <c r="D1612" s="67">
        <v>1.8906047594115E13</v>
      </c>
      <c r="E1612" s="46" t="s">
        <v>3232</v>
      </c>
      <c r="F1612" s="37">
        <v>4.0</v>
      </c>
      <c r="G1612" s="38">
        <v>0.1</v>
      </c>
      <c r="H1612" s="37">
        <f t="shared" si="25" ref="H1612:H1675">+F1612-F1612*G1612</f>
        <v>3.6</v>
      </c>
      <c r="I1612" s="37">
        <v>17.0</v>
      </c>
      <c r="J1612" s="39">
        <v>45168.0</v>
      </c>
      <c r="K1612" s="40"/>
      <c r="L1612" s="41">
        <f>+K1612*H1612</f>
        <v>0.0</v>
      </c>
    </row>
    <row r="1613" spans="8:8" ht="18.0" customHeight="1">
      <c r="A1613" s="42" t="s">
        <v>16</v>
      </c>
      <c r="B1613" s="50" t="s">
        <v>3233</v>
      </c>
      <c r="C1613" s="40"/>
      <c r="D1613" s="35">
        <v>7.591519317435E12</v>
      </c>
      <c r="E1613" s="52" t="s">
        <v>3234</v>
      </c>
      <c r="F1613" s="37">
        <v>6.22</v>
      </c>
      <c r="G1613" s="38">
        <v>0.1</v>
      </c>
      <c r="H1613" s="37">
        <f t="shared" si="25"/>
        <v>5.598</v>
      </c>
      <c r="I1613" s="37">
        <v>76.0</v>
      </c>
      <c r="J1613" s="39">
        <v>45444.0</v>
      </c>
      <c r="K1613" s="40"/>
      <c r="L1613" s="41">
        <f>+K1613*H1613</f>
        <v>0.0</v>
      </c>
    </row>
    <row r="1614" spans="8:8" ht="18.0" customHeight="1">
      <c r="A1614" s="42" t="s">
        <v>16</v>
      </c>
      <c r="B1614" s="33" t="s">
        <v>3235</v>
      </c>
      <c r="C1614" s="40"/>
      <c r="D1614" s="35">
        <v>7.591519000573E12</v>
      </c>
      <c r="E1614" s="52" t="s">
        <v>3236</v>
      </c>
      <c r="F1614" s="37">
        <v>15.18</v>
      </c>
      <c r="G1614" s="38">
        <v>0.1</v>
      </c>
      <c r="H1614" s="37">
        <f t="shared" si="25"/>
        <v>13.661999999999999</v>
      </c>
      <c r="I1614" s="37">
        <v>23.0</v>
      </c>
      <c r="J1614" s="39">
        <v>45536.0</v>
      </c>
      <c r="K1614" s="40"/>
      <c r="L1614" s="41">
        <f>+K1614*H1614</f>
        <v>0.0</v>
      </c>
    </row>
    <row r="1615" spans="8:8" ht="18.0" customHeight="1">
      <c r="A1615" s="42" t="s">
        <v>16</v>
      </c>
      <c r="B1615" s="33" t="s">
        <v>3237</v>
      </c>
      <c r="C1615" s="40"/>
      <c r="D1615" s="35">
        <v>8.908009796028E12</v>
      </c>
      <c r="E1615" s="46" t="s">
        <v>3238</v>
      </c>
      <c r="F1615" s="37">
        <v>1.5</v>
      </c>
      <c r="G1615" s="38">
        <v>0.1</v>
      </c>
      <c r="H1615" s="37">
        <f t="shared" si="25"/>
        <v>1.35</v>
      </c>
      <c r="I1615" s="37">
        <v>34.0</v>
      </c>
      <c r="J1615" s="39">
        <v>45658.0</v>
      </c>
      <c r="K1615" s="40"/>
      <c r="L1615" s="41">
        <f>+K1615*H1615</f>
        <v>0.0</v>
      </c>
    </row>
    <row r="1616" spans="8:8" ht="18.0" customHeight="1">
      <c r="A1616" s="42" t="s">
        <v>16</v>
      </c>
      <c r="B1616" s="33" t="s">
        <v>3239</v>
      </c>
      <c r="C1616" s="40"/>
      <c r="D1616" s="35">
        <v>7.591519007688E12</v>
      </c>
      <c r="E1616" s="70" t="s">
        <v>3240</v>
      </c>
      <c r="F1616" s="37">
        <v>3.23</v>
      </c>
      <c r="G1616" s="38">
        <v>0.1</v>
      </c>
      <c r="H1616" s="37">
        <f t="shared" si="25"/>
        <v>2.907</v>
      </c>
      <c r="I1616" s="37">
        <v>6.0</v>
      </c>
      <c r="J1616" s="39">
        <v>45505.0</v>
      </c>
      <c r="K1616" s="40"/>
      <c r="L1616" s="41">
        <f>+K1616*H1616</f>
        <v>0.0</v>
      </c>
    </row>
    <row r="1617" spans="8:8" ht="18.0" customHeight="1">
      <c r="A1617" s="65" t="s">
        <v>70</v>
      </c>
      <c r="B1617" s="33" t="s">
        <v>3241</v>
      </c>
      <c r="C1617" s="40"/>
      <c r="D1617" s="35">
        <v>7.592454003186E12</v>
      </c>
      <c r="E1617" s="49" t="s">
        <v>3242</v>
      </c>
      <c r="F1617" s="37">
        <v>4.8</v>
      </c>
      <c r="G1617" s="38">
        <v>0.1</v>
      </c>
      <c r="H1617" s="37">
        <f t="shared" si="25"/>
        <v>4.32</v>
      </c>
      <c r="I1617" s="37">
        <v>1.0</v>
      </c>
      <c r="J1617" s="39">
        <v>45472.0</v>
      </c>
      <c r="K1617" s="40"/>
      <c r="L1617" s="41">
        <f>+K1617*H1617</f>
        <v>0.0</v>
      </c>
    </row>
    <row r="1618" spans="8:8" ht="18.0" customHeight="1">
      <c r="A1618" s="84" t="s">
        <v>151</v>
      </c>
      <c r="B1618" s="33" t="s">
        <v>3243</v>
      </c>
      <c r="C1618" s="40"/>
      <c r="D1618" s="35">
        <v>7.502213042646E12</v>
      </c>
      <c r="E1618" s="99" t="s">
        <v>3244</v>
      </c>
      <c r="F1618" s="37">
        <v>100.0</v>
      </c>
      <c r="G1618" s="38">
        <v>0.1</v>
      </c>
      <c r="H1618" s="37">
        <f t="shared" si="25"/>
        <v>90.0</v>
      </c>
      <c r="I1618" s="37">
        <v>3.0</v>
      </c>
      <c r="J1618" s="39">
        <v>45076.0</v>
      </c>
      <c r="K1618" s="40"/>
      <c r="L1618" s="41">
        <f>+K1618*H1618</f>
        <v>0.0</v>
      </c>
    </row>
    <row r="1619" spans="8:8" ht="18.0" customHeight="1">
      <c r="A1619" s="42" t="s">
        <v>16</v>
      </c>
      <c r="B1619" s="33" t="s">
        <v>3245</v>
      </c>
      <c r="C1619" s="40"/>
      <c r="D1619" s="35">
        <v>8.902297021909E12</v>
      </c>
      <c r="E1619" s="100" t="s">
        <v>3246</v>
      </c>
      <c r="F1619" s="37">
        <v>0.95</v>
      </c>
      <c r="G1619" s="38">
        <v>0.1</v>
      </c>
      <c r="H1619" s="37">
        <f t="shared" si="25"/>
        <v>0.855</v>
      </c>
      <c r="I1619" s="37">
        <v>446.0</v>
      </c>
      <c r="J1619" s="39">
        <v>45660.0</v>
      </c>
      <c r="K1619" s="40"/>
      <c r="L1619" s="41">
        <f>+K1619*H1619</f>
        <v>0.0</v>
      </c>
    </row>
    <row r="1620" spans="8:8" ht="18.0" customHeight="1">
      <c r="A1620" s="42" t="s">
        <v>16</v>
      </c>
      <c r="B1620" s="33" t="s">
        <v>3247</v>
      </c>
      <c r="C1620" s="40"/>
      <c r="D1620" s="35">
        <v>8.906005117274E12</v>
      </c>
      <c r="E1620" s="87" t="s">
        <v>3248</v>
      </c>
      <c r="F1620" s="37">
        <v>4.5</v>
      </c>
      <c r="G1620" s="38">
        <v>0.1</v>
      </c>
      <c r="H1620" s="37">
        <f t="shared" si="25"/>
        <v>4.05</v>
      </c>
      <c r="I1620" s="37">
        <v>8.0</v>
      </c>
      <c r="J1620" s="39">
        <v>45626.0</v>
      </c>
      <c r="K1620" s="40"/>
      <c r="L1620" s="41">
        <f>+K1620*H1620</f>
        <v>0.0</v>
      </c>
    </row>
    <row r="1621" spans="8:8" ht="18.0" customHeight="1">
      <c r="A1621" s="42" t="s">
        <v>16</v>
      </c>
      <c r="B1621" s="33" t="s">
        <v>3249</v>
      </c>
      <c r="C1621" s="40"/>
      <c r="D1621" s="35">
        <v>7.591519317794E12</v>
      </c>
      <c r="E1621" s="80" t="s">
        <v>3250</v>
      </c>
      <c r="F1621" s="37">
        <v>2.36</v>
      </c>
      <c r="G1621" s="38">
        <v>0.1</v>
      </c>
      <c r="H1621" s="37">
        <f t="shared" si="25"/>
        <v>2.1239999999999997</v>
      </c>
      <c r="I1621" s="37">
        <v>1.0</v>
      </c>
      <c r="J1621" s="39">
        <v>45839.0</v>
      </c>
      <c r="K1621" s="40"/>
      <c r="L1621" s="41">
        <f>+K1621*H1621</f>
        <v>0.0</v>
      </c>
    </row>
    <row r="1622" spans="8:8" ht="18.0" customHeight="1">
      <c r="A1622" s="42" t="s">
        <v>16</v>
      </c>
      <c r="B1622" s="33" t="s">
        <v>3251</v>
      </c>
      <c r="C1622" s="40"/>
      <c r="D1622" s="35">
        <v>7.59151905082E12</v>
      </c>
      <c r="E1622" s="80" t="s">
        <v>3252</v>
      </c>
      <c r="F1622" s="37">
        <v>5.49</v>
      </c>
      <c r="G1622" s="38">
        <v>0.1</v>
      </c>
      <c r="H1622" s="37">
        <f t="shared" si="25"/>
        <v>4.941</v>
      </c>
      <c r="I1622" s="37">
        <v>35.0</v>
      </c>
      <c r="J1622" s="39">
        <v>45901.0</v>
      </c>
      <c r="K1622" s="40"/>
      <c r="L1622" s="41">
        <f>+K1622*H1622</f>
        <v>0.0</v>
      </c>
    </row>
    <row r="1623" spans="8:8" ht="18.0" customHeight="1">
      <c r="A1623" s="42" t="s">
        <v>16</v>
      </c>
      <c r="B1623" s="33" t="s">
        <v>3253</v>
      </c>
      <c r="C1623" s="40"/>
      <c r="D1623" s="35">
        <v>7.598176000274E12</v>
      </c>
      <c r="E1623" s="64" t="s">
        <v>3254</v>
      </c>
      <c r="F1623" s="37">
        <v>4.0</v>
      </c>
      <c r="G1623" s="38">
        <v>0.1</v>
      </c>
      <c r="H1623" s="37">
        <f t="shared" si="25"/>
        <v>3.6</v>
      </c>
      <c r="I1623" s="37">
        <v>20.0</v>
      </c>
      <c r="J1623" s="39">
        <v>45596.0</v>
      </c>
      <c r="K1623" s="40"/>
      <c r="L1623" s="41">
        <f>+K1623*H1623</f>
        <v>0.0</v>
      </c>
    </row>
    <row r="1624" spans="8:8" ht="18.0" customHeight="1">
      <c r="A1624" s="42" t="s">
        <v>16</v>
      </c>
      <c r="B1624" s="33" t="s">
        <v>3255</v>
      </c>
      <c r="C1624" s="40"/>
      <c r="D1624" s="35">
        <v>7.598869000086E12</v>
      </c>
      <c r="E1624" s="48" t="s">
        <v>3256</v>
      </c>
      <c r="F1624" s="37">
        <v>4.2</v>
      </c>
      <c r="G1624" s="38">
        <v>0.1</v>
      </c>
      <c r="H1624" s="37">
        <f t="shared" si="25"/>
        <v>3.7800000000000002</v>
      </c>
      <c r="I1624" s="37">
        <v>31.0</v>
      </c>
      <c r="J1624" s="39">
        <v>45108.0</v>
      </c>
      <c r="K1624" s="40"/>
      <c r="L1624" s="41">
        <f>+K1624*H1624</f>
        <v>0.0</v>
      </c>
    </row>
    <row r="1625" spans="8:8" ht="18.0" customHeight="1">
      <c r="A1625" s="65" t="s">
        <v>70</v>
      </c>
      <c r="B1625" s="50" t="s">
        <v>3257</v>
      </c>
      <c r="C1625" s="40"/>
      <c r="D1625" s="35">
        <v>7.591196001726E12</v>
      </c>
      <c r="E1625" s="49" t="s">
        <v>3258</v>
      </c>
      <c r="F1625" s="37">
        <v>4.1</v>
      </c>
      <c r="G1625" s="38">
        <v>0.1</v>
      </c>
      <c r="H1625" s="37">
        <f t="shared" si="25"/>
        <v>3.6899999999999995</v>
      </c>
      <c r="I1625" s="37">
        <v>134.0</v>
      </c>
      <c r="J1625" s="39">
        <v>45583.0</v>
      </c>
      <c r="K1625" s="40"/>
      <c r="L1625" s="41">
        <f>+K1625*H1625</f>
        <v>0.0</v>
      </c>
    </row>
    <row r="1626" spans="8:8" ht="18.0" customHeight="1">
      <c r="A1626" s="84" t="s">
        <v>151</v>
      </c>
      <c r="B1626" s="50" t="s">
        <v>3259</v>
      </c>
      <c r="C1626" s="40"/>
      <c r="D1626" s="35">
        <v>7.800061210201E12</v>
      </c>
      <c r="E1626" s="48" t="s">
        <v>3260</v>
      </c>
      <c r="F1626" s="37">
        <v>0.55</v>
      </c>
      <c r="G1626" s="38">
        <v>0.1</v>
      </c>
      <c r="H1626" s="37">
        <f t="shared" si="25"/>
        <v>0.49500000000000005</v>
      </c>
      <c r="I1626" s="37">
        <v>88.0</v>
      </c>
      <c r="J1626" s="39">
        <v>45597.0</v>
      </c>
      <c r="K1626" s="40"/>
      <c r="L1626" s="41">
        <f>+K1626*H1626</f>
        <v>0.0</v>
      </c>
    </row>
    <row r="1627" spans="8:8" ht="18.0" customHeight="1">
      <c r="A1627" s="84" t="s">
        <v>151</v>
      </c>
      <c r="B1627" s="33" t="s">
        <v>3261</v>
      </c>
      <c r="C1627" s="34" t="s">
        <v>24</v>
      </c>
      <c r="D1627" s="35">
        <v>7.598429001416E12</v>
      </c>
      <c r="E1627" s="93" t="s">
        <v>3262</v>
      </c>
      <c r="F1627" s="37">
        <v>5.5</v>
      </c>
      <c r="G1627" s="38">
        <v>0.1</v>
      </c>
      <c r="H1627" s="37">
        <f t="shared" si="25"/>
        <v>4.95</v>
      </c>
      <c r="I1627" s="37">
        <v>98.0</v>
      </c>
      <c r="J1627" s="39">
        <v>45474.0</v>
      </c>
      <c r="K1627" s="40"/>
      <c r="L1627" s="41">
        <f>+K1627*H1627</f>
        <v>0.0</v>
      </c>
    </row>
    <row r="1628" spans="8:8" ht="18.0" customHeight="1">
      <c r="A1628" s="98" t="s">
        <v>260</v>
      </c>
      <c r="B1628" s="33" t="s">
        <v>3263</v>
      </c>
      <c r="C1628" s="34" t="s">
        <v>24</v>
      </c>
      <c r="D1628" s="35">
        <v>7.592904000116E12</v>
      </c>
      <c r="E1628" s="100" t="s">
        <v>3264</v>
      </c>
      <c r="F1628" s="37">
        <v>12.992</v>
      </c>
      <c r="G1628" s="38">
        <v>0.1</v>
      </c>
      <c r="H1628" s="37">
        <f t="shared" si="25"/>
        <v>11.692800000000002</v>
      </c>
      <c r="I1628" s="37">
        <v>26.0</v>
      </c>
      <c r="J1628" s="39">
        <v>45200.0</v>
      </c>
      <c r="K1628" s="40"/>
      <c r="L1628" s="41">
        <f>+K1628*H1628</f>
        <v>0.0</v>
      </c>
    </row>
    <row r="1629" spans="8:8" ht="18.0" customHeight="1">
      <c r="A1629" s="65" t="s">
        <v>70</v>
      </c>
      <c r="B1629" s="50" t="s">
        <v>3265</v>
      </c>
      <c r="C1629" s="40"/>
      <c r="D1629" s="35">
        <v>7.591062166191E12</v>
      </c>
      <c r="E1629" s="90" t="s">
        <v>3266</v>
      </c>
      <c r="F1629" s="37">
        <v>4.9</v>
      </c>
      <c r="G1629" s="38">
        <v>0.1</v>
      </c>
      <c r="H1629" s="37">
        <f t="shared" si="25"/>
        <v>4.41</v>
      </c>
      <c r="I1629" s="37">
        <v>467.0</v>
      </c>
      <c r="J1629" s="39">
        <v>45480.0</v>
      </c>
      <c r="K1629" s="40"/>
      <c r="L1629" s="41">
        <f>+K1629*H1629</f>
        <v>0.0</v>
      </c>
    </row>
    <row r="1630" spans="8:8" ht="18.0" customHeight="1">
      <c r="A1630" s="42" t="s">
        <v>16</v>
      </c>
      <c r="B1630" s="33" t="s">
        <v>3267</v>
      </c>
      <c r="C1630" s="40"/>
      <c r="D1630" s="35">
        <v>7.592782001854E12</v>
      </c>
      <c r="E1630" s="44" t="s">
        <v>3268</v>
      </c>
      <c r="F1630" s="37">
        <v>4.3</v>
      </c>
      <c r="G1630" s="38">
        <v>0.1</v>
      </c>
      <c r="H1630" s="37">
        <f t="shared" si="25"/>
        <v>3.8699999999999997</v>
      </c>
      <c r="I1630" s="37">
        <v>100.0</v>
      </c>
      <c r="J1630" s="39">
        <v>45930.0</v>
      </c>
      <c r="K1630" s="40"/>
      <c r="L1630" s="41">
        <f>+K1630*H1630</f>
        <v>0.0</v>
      </c>
    </row>
    <row r="1631" spans="8:8" ht="18.0" customHeight="1">
      <c r="A1631" s="42" t="s">
        <v>16</v>
      </c>
      <c r="B1631" s="33" t="s">
        <v>3269</v>
      </c>
      <c r="C1631" s="40"/>
      <c r="D1631" s="35">
        <v>7.592806131031E12</v>
      </c>
      <c r="E1631" s="78" t="s">
        <v>3270</v>
      </c>
      <c r="F1631" s="37">
        <v>6.52</v>
      </c>
      <c r="G1631" s="38">
        <v>0.1</v>
      </c>
      <c r="H1631" s="37">
        <f t="shared" si="25"/>
        <v>5.867999999999999</v>
      </c>
      <c r="I1631" s="37">
        <v>12.0</v>
      </c>
      <c r="J1631" s="39">
        <v>46326.0</v>
      </c>
      <c r="K1631" s="40"/>
      <c r="L1631" s="41">
        <f>+K1631*H1631</f>
        <v>0.0</v>
      </c>
    </row>
    <row r="1632" spans="8:8" ht="18.0" customHeight="1">
      <c r="A1632" s="42" t="s">
        <v>16</v>
      </c>
      <c r="B1632" s="33" t="s">
        <v>3271</v>
      </c>
      <c r="C1632" s="40"/>
      <c r="D1632" s="67">
        <v>1.8901790712052E13</v>
      </c>
      <c r="E1632" s="59" t="s">
        <v>3272</v>
      </c>
      <c r="F1632" s="37">
        <v>15.0</v>
      </c>
      <c r="G1632" s="38">
        <v>0.1</v>
      </c>
      <c r="H1632" s="37">
        <f t="shared" si="25"/>
        <v>13.5</v>
      </c>
      <c r="I1632" s="37">
        <v>13.0</v>
      </c>
      <c r="J1632" s="39">
        <v>45328.0</v>
      </c>
      <c r="K1632" s="40"/>
      <c r="L1632" s="41">
        <f>+K1632*H1632</f>
        <v>0.0</v>
      </c>
    </row>
    <row r="1633" spans="8:8" ht="18.0" customHeight="1">
      <c r="A1633" s="42" t="s">
        <v>16</v>
      </c>
      <c r="B1633" s="33" t="s">
        <v>3273</v>
      </c>
      <c r="C1633" s="40"/>
      <c r="D1633" s="35">
        <v>7.703763671984E12</v>
      </c>
      <c r="E1633" s="70" t="s">
        <v>3274</v>
      </c>
      <c r="F1633" s="37">
        <v>3.6</v>
      </c>
      <c r="G1633" s="38">
        <v>0.1</v>
      </c>
      <c r="H1633" s="37">
        <f t="shared" si="25"/>
        <v>3.24</v>
      </c>
      <c r="I1633" s="37">
        <v>305.0</v>
      </c>
      <c r="J1633" s="39">
        <v>45444.0</v>
      </c>
      <c r="K1633" s="40"/>
      <c r="L1633" s="41">
        <f>+K1633*H1633</f>
        <v>0.0</v>
      </c>
    </row>
    <row r="1634" spans="8:8" ht="18.0" customHeight="1">
      <c r="A1634" s="42" t="s">
        <v>16</v>
      </c>
      <c r="B1634" s="33" t="s">
        <v>3275</v>
      </c>
      <c r="C1634" s="40"/>
      <c r="D1634" s="35">
        <v>7.598852000802E12</v>
      </c>
      <c r="E1634" s="45" t="s">
        <v>3276</v>
      </c>
      <c r="F1634" s="37">
        <v>4.15</v>
      </c>
      <c r="G1634" s="38">
        <v>0.1</v>
      </c>
      <c r="H1634" s="37">
        <f t="shared" si="25"/>
        <v>3.7350000000000003</v>
      </c>
      <c r="I1634" s="37">
        <v>164.0</v>
      </c>
      <c r="J1634" s="39">
        <v>45778.0</v>
      </c>
      <c r="K1634" s="40"/>
      <c r="L1634" s="41">
        <f>+K1634*H1634</f>
        <v>0.0</v>
      </c>
    </row>
    <row r="1635" spans="8:8" ht="18.0" customHeight="1">
      <c r="A1635" s="42" t="s">
        <v>16</v>
      </c>
      <c r="B1635" s="33" t="s">
        <v>3277</v>
      </c>
      <c r="C1635" s="40"/>
      <c r="D1635" s="35">
        <v>7.592637005327E12</v>
      </c>
      <c r="E1635" s="102" t="s">
        <v>3278</v>
      </c>
      <c r="F1635" s="37">
        <v>11.8</v>
      </c>
      <c r="G1635" s="38">
        <v>0.1</v>
      </c>
      <c r="H1635" s="37">
        <f t="shared" si="25"/>
        <v>10.620000000000001</v>
      </c>
      <c r="I1635" s="37">
        <v>17.0</v>
      </c>
      <c r="J1635" s="39">
        <v>45689.0</v>
      </c>
      <c r="K1635" s="40"/>
      <c r="L1635" s="41">
        <f>+K1635*H1635</f>
        <v>0.0</v>
      </c>
    </row>
    <row r="1636" spans="8:8" ht="18.0" customHeight="1">
      <c r="A1636" s="32" t="s">
        <v>22</v>
      </c>
      <c r="B1636" s="33" t="s">
        <v>3279</v>
      </c>
      <c r="C1636" s="40"/>
      <c r="D1636" s="35">
        <v>7.593668000053E12</v>
      </c>
      <c r="E1636" s="57" t="s">
        <v>3280</v>
      </c>
      <c r="F1636" s="37">
        <v>2.436</v>
      </c>
      <c r="G1636" s="38">
        <v>0.1</v>
      </c>
      <c r="H1636" s="37">
        <f t="shared" si="25"/>
        <v>2.1924</v>
      </c>
      <c r="I1636" s="37">
        <v>12.0</v>
      </c>
      <c r="J1636" s="39">
        <v>45595.0</v>
      </c>
      <c r="K1636" s="40"/>
      <c r="L1636" s="41">
        <f>+K1636*H1636</f>
        <v>0.0</v>
      </c>
    </row>
    <row r="1637" spans="8:8" ht="18.0" customHeight="1">
      <c r="A1637" s="65" t="s">
        <v>70</v>
      </c>
      <c r="B1637" s="33" t="s">
        <v>3281</v>
      </c>
      <c r="C1637" s="40"/>
      <c r="D1637" s="35">
        <v>7.591619000541E12</v>
      </c>
      <c r="E1637" s="106" t="s">
        <v>3282</v>
      </c>
      <c r="F1637" s="37">
        <v>4.49</v>
      </c>
      <c r="G1637" s="38">
        <v>0.1</v>
      </c>
      <c r="H1637" s="37">
        <f t="shared" si="25"/>
        <v>4.041</v>
      </c>
      <c r="I1637" s="37">
        <v>48.0</v>
      </c>
      <c r="J1637" s="39">
        <v>45444.0</v>
      </c>
      <c r="K1637" s="40"/>
      <c r="L1637" s="41">
        <f>+K1637*H1637</f>
        <v>0.0</v>
      </c>
    </row>
    <row r="1638" spans="8:8" ht="18.0" customHeight="1">
      <c r="A1638" s="65" t="s">
        <v>70</v>
      </c>
      <c r="B1638" s="33" t="s">
        <v>3283</v>
      </c>
      <c r="C1638" s="40"/>
      <c r="D1638" s="35">
        <v>7.591243817829E12</v>
      </c>
      <c r="E1638" s="76" t="s">
        <v>3284</v>
      </c>
      <c r="F1638" s="37">
        <v>2.98</v>
      </c>
      <c r="G1638" s="38">
        <v>0.1</v>
      </c>
      <c r="H1638" s="37">
        <f t="shared" si="25"/>
        <v>2.682</v>
      </c>
      <c r="I1638" s="37">
        <v>38.0</v>
      </c>
      <c r="J1638" s="39">
        <v>45503.0</v>
      </c>
      <c r="K1638" s="40"/>
      <c r="L1638" s="41">
        <f>+K1638*H1638</f>
        <v>0.0</v>
      </c>
    </row>
    <row r="1639" spans="8:8" ht="18.0" customHeight="1">
      <c r="A1639" s="65" t="s">
        <v>70</v>
      </c>
      <c r="B1639" s="33" t="s">
        <v>3285</v>
      </c>
      <c r="C1639" s="40"/>
      <c r="D1639" s="35">
        <v>7.591243817782E12</v>
      </c>
      <c r="E1639" s="89" t="s">
        <v>3286</v>
      </c>
      <c r="F1639" s="37">
        <v>2.65</v>
      </c>
      <c r="G1639" s="38">
        <v>0.1</v>
      </c>
      <c r="H1639" s="37">
        <f t="shared" si="25"/>
        <v>2.385</v>
      </c>
      <c r="I1639" s="37">
        <v>56.0</v>
      </c>
      <c r="J1639" s="39">
        <v>45503.0</v>
      </c>
      <c r="K1639" s="40"/>
      <c r="L1639" s="41">
        <f>+K1639*H1639</f>
        <v>0.0</v>
      </c>
    </row>
    <row r="1640" spans="8:8" ht="18.0" customHeight="1">
      <c r="A1640" s="42" t="s">
        <v>16</v>
      </c>
      <c r="B1640" s="33" t="s">
        <v>3287</v>
      </c>
      <c r="C1640" s="40"/>
      <c r="D1640" s="35">
        <v>8.906142850096E12</v>
      </c>
      <c r="E1640" s="43" t="s">
        <v>3288</v>
      </c>
      <c r="F1640" s="37">
        <v>0.65</v>
      </c>
      <c r="G1640" s="38">
        <v>0.1</v>
      </c>
      <c r="H1640" s="37">
        <f t="shared" si="25"/>
        <v>0.585</v>
      </c>
      <c r="I1640" s="37">
        <v>4.0</v>
      </c>
      <c r="J1640" s="39">
        <v>45627.0</v>
      </c>
      <c r="K1640" s="40"/>
      <c r="L1640" s="41">
        <f>+K1640*H1640</f>
        <v>0.0</v>
      </c>
    </row>
    <row r="1641" spans="8:8" ht="18.0" customHeight="1">
      <c r="A1641" s="42" t="s">
        <v>16</v>
      </c>
      <c r="B1641" s="33" t="s">
        <v>3289</v>
      </c>
      <c r="C1641" s="40"/>
      <c r="D1641" s="35">
        <v>7.592349722536E12</v>
      </c>
      <c r="E1641" s="63" t="s">
        <v>3290</v>
      </c>
      <c r="F1641" s="37">
        <v>5.17</v>
      </c>
      <c r="G1641" s="38">
        <v>0.1</v>
      </c>
      <c r="H1641" s="37">
        <f t="shared" si="25"/>
        <v>4.653</v>
      </c>
      <c r="I1641" s="37">
        <v>17.0</v>
      </c>
      <c r="J1641" s="39">
        <v>45505.0</v>
      </c>
      <c r="K1641" s="40"/>
      <c r="L1641" s="41">
        <f>+K1641*H1641</f>
        <v>0.0</v>
      </c>
    </row>
    <row r="1642" spans="8:8" ht="18.0" customHeight="1">
      <c r="A1642" s="47" t="s">
        <v>34</v>
      </c>
      <c r="B1642" s="33" t="s">
        <v>3291</v>
      </c>
      <c r="C1642" s="40"/>
      <c r="D1642" s="35">
        <v>7.591955000502E12</v>
      </c>
      <c r="E1642" s="69" t="s">
        <v>3292</v>
      </c>
      <c r="F1642" s="37">
        <v>4.33</v>
      </c>
      <c r="G1642" s="38">
        <v>0.1</v>
      </c>
      <c r="H1642" s="37">
        <f t="shared" si="25"/>
        <v>3.8970000000000002</v>
      </c>
      <c r="I1642" s="37">
        <v>31.0</v>
      </c>
      <c r="J1642" s="39">
        <v>45839.0</v>
      </c>
      <c r="K1642" s="40"/>
      <c r="L1642" s="41">
        <f>+K1642*H1642</f>
        <v>0.0</v>
      </c>
    </row>
    <row r="1643" spans="8:8" ht="18.0" customHeight="1">
      <c r="A1643" s="32" t="s">
        <v>22</v>
      </c>
      <c r="B1643" s="33" t="s">
        <v>3293</v>
      </c>
      <c r="C1643" s="40"/>
      <c r="D1643" s="35">
        <v>7.591955000496E12</v>
      </c>
      <c r="E1643" s="91" t="s">
        <v>3294</v>
      </c>
      <c r="F1643" s="37">
        <v>2.77</v>
      </c>
      <c r="G1643" s="38">
        <v>0.1</v>
      </c>
      <c r="H1643" s="37">
        <f t="shared" si="25"/>
        <v>2.493</v>
      </c>
      <c r="I1643" s="37">
        <v>12.0</v>
      </c>
      <c r="J1643" s="39">
        <v>45870.0</v>
      </c>
      <c r="K1643" s="40"/>
      <c r="L1643" s="41">
        <f>+K1643*H1643</f>
        <v>0.0</v>
      </c>
    </row>
    <row r="1644" spans="8:8" ht="18.0" customHeight="1">
      <c r="A1644" s="42" t="s">
        <v>16</v>
      </c>
      <c r="B1644" s="33" t="s">
        <v>3295</v>
      </c>
      <c r="C1644" s="40"/>
      <c r="D1644" s="35">
        <v>7.592806134025E12</v>
      </c>
      <c r="E1644" s="43" t="s">
        <v>3296</v>
      </c>
      <c r="F1644" s="37">
        <v>2.02</v>
      </c>
      <c r="G1644" s="38">
        <v>0.1</v>
      </c>
      <c r="H1644" s="37">
        <f t="shared" si="25"/>
        <v>1.818</v>
      </c>
      <c r="I1644" s="37">
        <v>132.0</v>
      </c>
      <c r="J1644" s="39">
        <v>45382.0</v>
      </c>
      <c r="K1644" s="40"/>
      <c r="L1644" s="41">
        <f>+K1644*H1644</f>
        <v>0.0</v>
      </c>
    </row>
    <row r="1645" spans="8:8" ht="18.0" customHeight="1">
      <c r="A1645" s="65" t="s">
        <v>70</v>
      </c>
      <c r="B1645" s="33" t="s">
        <v>3297</v>
      </c>
      <c r="C1645" s="40"/>
      <c r="D1645" s="35">
        <v>7.591062901365E12</v>
      </c>
      <c r="E1645" s="56" t="s">
        <v>3298</v>
      </c>
      <c r="F1645" s="37">
        <v>1.59</v>
      </c>
      <c r="G1645" s="38">
        <v>0.1</v>
      </c>
      <c r="H1645" s="37">
        <f t="shared" si="25"/>
        <v>1.431</v>
      </c>
      <c r="I1645" s="37">
        <v>234.0</v>
      </c>
      <c r="J1645" s="39">
        <v>45590.0</v>
      </c>
      <c r="K1645" s="40"/>
      <c r="L1645" s="41">
        <f>+K1645*H1645</f>
        <v>0.0</v>
      </c>
    </row>
    <row r="1646" spans="8:8" ht="18.0" customHeight="1">
      <c r="A1646" s="42" t="s">
        <v>16</v>
      </c>
      <c r="B1646" s="50" t="s">
        <v>3299</v>
      </c>
      <c r="C1646" s="34" t="s">
        <v>24</v>
      </c>
      <c r="D1646" s="35">
        <v>7.896006213161E12</v>
      </c>
      <c r="E1646" s="81" t="s">
        <v>3300</v>
      </c>
      <c r="F1646" s="37">
        <v>6.75</v>
      </c>
      <c r="G1646" s="38">
        <v>0.1</v>
      </c>
      <c r="H1646" s="37">
        <f t="shared" si="25"/>
        <v>6.075</v>
      </c>
      <c r="I1646" s="37">
        <v>150.0</v>
      </c>
      <c r="J1646" s="39">
        <v>45352.0</v>
      </c>
      <c r="K1646" s="40"/>
      <c r="L1646" s="41">
        <f>+K1646*H1646</f>
        <v>0.0</v>
      </c>
    </row>
    <row r="1647" spans="8:8" ht="18.0" customHeight="1">
      <c r="A1647" s="65" t="s">
        <v>70</v>
      </c>
      <c r="B1647" s="33" t="s">
        <v>3301</v>
      </c>
      <c r="C1647" s="40"/>
      <c r="D1647" s="35">
        <v>7.89668530019E12</v>
      </c>
      <c r="E1647" s="115" t="s">
        <v>3302</v>
      </c>
      <c r="F1647" s="37">
        <v>12.1</v>
      </c>
      <c r="G1647" s="38">
        <v>0.1</v>
      </c>
      <c r="H1647" s="37">
        <f t="shared" si="25"/>
        <v>10.89</v>
      </c>
      <c r="I1647" s="37">
        <v>57.0</v>
      </c>
      <c r="J1647" s="39">
        <v>45505.0</v>
      </c>
      <c r="K1647" s="40"/>
      <c r="L1647" s="41">
        <f>+K1647*H1647</f>
        <v>0.0</v>
      </c>
    </row>
    <row r="1648" spans="8:8" ht="18.0" customHeight="1">
      <c r="A1648" s="65" t="s">
        <v>70</v>
      </c>
      <c r="B1648" s="33" t="s">
        <v>3303</v>
      </c>
      <c r="C1648" s="40"/>
      <c r="D1648" s="35">
        <v>7.896685300183E12</v>
      </c>
      <c r="E1648" s="124" t="s">
        <v>3304</v>
      </c>
      <c r="F1648" s="37">
        <v>12.1</v>
      </c>
      <c r="G1648" s="38">
        <v>0.1</v>
      </c>
      <c r="H1648" s="37">
        <f t="shared" si="25"/>
        <v>10.89</v>
      </c>
      <c r="I1648" s="37">
        <v>50.0</v>
      </c>
      <c r="J1648" s="39">
        <v>45505.0</v>
      </c>
      <c r="K1648" s="40"/>
      <c r="L1648" s="41">
        <f>+K1648*H1648</f>
        <v>0.0</v>
      </c>
    </row>
    <row r="1649" spans="8:8" ht="18.0" customHeight="1">
      <c r="A1649" s="42" t="s">
        <v>16</v>
      </c>
      <c r="B1649" s="33" t="s">
        <v>3305</v>
      </c>
      <c r="C1649" s="40"/>
      <c r="D1649" s="35">
        <v>7.730564824028E12</v>
      </c>
      <c r="E1649" s="110" t="s">
        <v>3306</v>
      </c>
      <c r="F1649" s="37">
        <v>11.7</v>
      </c>
      <c r="G1649" s="38">
        <v>0.1</v>
      </c>
      <c r="H1649" s="37">
        <f t="shared" si="25"/>
        <v>10.53</v>
      </c>
      <c r="I1649" s="37">
        <v>13.0</v>
      </c>
      <c r="J1649" s="39">
        <v>45381.0</v>
      </c>
      <c r="K1649" s="40"/>
      <c r="L1649" s="41">
        <f>+K1649*H1649</f>
        <v>0.0</v>
      </c>
    </row>
    <row r="1650" spans="8:8" ht="18.0" customHeight="1">
      <c r="A1650" s="42" t="s">
        <v>16</v>
      </c>
      <c r="B1650" s="33" t="s">
        <v>3307</v>
      </c>
      <c r="C1650" s="40"/>
      <c r="D1650" s="35">
        <v>7.898158692221E12</v>
      </c>
      <c r="E1650" s="45" t="s">
        <v>3308</v>
      </c>
      <c r="F1650" s="37">
        <v>4.0</v>
      </c>
      <c r="G1650" s="38">
        <v>0.1</v>
      </c>
      <c r="H1650" s="37">
        <f t="shared" si="25"/>
        <v>3.6</v>
      </c>
      <c r="I1650" s="37">
        <v>249.0</v>
      </c>
      <c r="J1650" s="39">
        <v>45383.0</v>
      </c>
      <c r="K1650" s="40"/>
      <c r="L1650" s="41">
        <f>+K1650*H1650</f>
        <v>0.0</v>
      </c>
    </row>
    <row r="1651" spans="8:8" ht="18.0" customHeight="1">
      <c r="A1651" s="47" t="s">
        <v>34</v>
      </c>
      <c r="B1651" s="33" t="s">
        <v>3309</v>
      </c>
      <c r="C1651" s="34" t="s">
        <v>24</v>
      </c>
      <c r="D1651" s="35">
        <v>7.597297000422E12</v>
      </c>
      <c r="E1651" s="61" t="s">
        <v>3310</v>
      </c>
      <c r="F1651" s="37">
        <v>1.334</v>
      </c>
      <c r="G1651" s="38">
        <v>0.1</v>
      </c>
      <c r="H1651" s="37">
        <f t="shared" si="25"/>
        <v>1.2006000000000001</v>
      </c>
      <c r="I1651" s="37">
        <v>72.0</v>
      </c>
      <c r="J1651" s="39"/>
      <c r="K1651" s="40"/>
      <c r="L1651" s="41">
        <f>+K1651*H1651</f>
        <v>0.0</v>
      </c>
    </row>
    <row r="1652" spans="8:8" ht="18.0" customHeight="1">
      <c r="A1652" s="42" t="s">
        <v>16</v>
      </c>
      <c r="B1652" s="33" t="s">
        <v>3311</v>
      </c>
      <c r="C1652" s="40"/>
      <c r="D1652" s="35">
        <v>7.899095200524E12</v>
      </c>
      <c r="E1652" s="49" t="s">
        <v>3312</v>
      </c>
      <c r="F1652" s="37">
        <v>0.49</v>
      </c>
      <c r="G1652" s="38">
        <v>0.1</v>
      </c>
      <c r="H1652" s="37">
        <f t="shared" si="25"/>
        <v>0.441</v>
      </c>
      <c r="I1652" s="37">
        <v>1.0</v>
      </c>
      <c r="J1652" s="39">
        <v>45078.0</v>
      </c>
      <c r="K1652" s="40"/>
      <c r="L1652" s="41">
        <f>+K1652*H1652</f>
        <v>0.0</v>
      </c>
    </row>
    <row r="1653" spans="8:8" ht="18.0" customHeight="1">
      <c r="A1653" s="42" t="s">
        <v>16</v>
      </c>
      <c r="B1653" s="33" t="s">
        <v>3313</v>
      </c>
      <c r="C1653" s="40"/>
      <c r="D1653" s="35">
        <v>7.591955558331E12</v>
      </c>
      <c r="E1653" s="91" t="s">
        <v>3314</v>
      </c>
      <c r="F1653" s="37">
        <v>3.29</v>
      </c>
      <c r="G1653" s="38">
        <v>0.1</v>
      </c>
      <c r="H1653" s="37">
        <f t="shared" si="25"/>
        <v>2.961</v>
      </c>
      <c r="I1653" s="37">
        <v>2.0</v>
      </c>
      <c r="J1653" s="39">
        <v>45566.0</v>
      </c>
      <c r="K1653" s="40"/>
      <c r="L1653" s="41">
        <f>+K1653*H1653</f>
        <v>0.0</v>
      </c>
    </row>
    <row r="1654" spans="8:8" ht="18.0" customHeight="1">
      <c r="A1654" s="42" t="s">
        <v>16</v>
      </c>
      <c r="B1654" s="50" t="s">
        <v>3315</v>
      </c>
      <c r="C1654" s="34" t="s">
        <v>24</v>
      </c>
      <c r="D1654" s="35">
        <v>7.597533001701E12</v>
      </c>
      <c r="E1654" s="79" t="s">
        <v>3316</v>
      </c>
      <c r="F1654" s="37">
        <v>0.5</v>
      </c>
      <c r="G1654" s="38">
        <v>0.1</v>
      </c>
      <c r="H1654" s="37">
        <f t="shared" si="25"/>
        <v>0.45</v>
      </c>
      <c r="I1654" s="37">
        <v>100.0</v>
      </c>
      <c r="J1654" s="39">
        <v>45807.0</v>
      </c>
      <c r="K1654" s="40"/>
      <c r="L1654" s="41">
        <f>+K1654*H1654</f>
        <v>0.0</v>
      </c>
    </row>
    <row r="1655" spans="8:8" ht="18.0" customHeight="1">
      <c r="A1655" s="42" t="s">
        <v>16</v>
      </c>
      <c r="B1655" s="33" t="s">
        <v>3317</v>
      </c>
      <c r="C1655" s="40"/>
      <c r="D1655" s="40"/>
      <c r="E1655" s="81" t="s">
        <v>3318</v>
      </c>
      <c r="F1655" s="37">
        <v>5.0</v>
      </c>
      <c r="G1655" s="38">
        <v>0.1</v>
      </c>
      <c r="H1655" s="37">
        <f t="shared" si="25"/>
        <v>4.5</v>
      </c>
      <c r="I1655" s="37">
        <v>22.0</v>
      </c>
      <c r="J1655" s="39">
        <v>45206.0</v>
      </c>
      <c r="K1655" s="40"/>
      <c r="L1655" s="41">
        <f>+K1655*H1655</f>
        <v>0.0</v>
      </c>
    </row>
    <row r="1656" spans="8:8" ht="18.0" customHeight="1">
      <c r="A1656" s="42" t="s">
        <v>16</v>
      </c>
      <c r="B1656" s="33" t="s">
        <v>3319</v>
      </c>
      <c r="C1656" s="40"/>
      <c r="D1656" s="35">
        <v>7.598008000397E12</v>
      </c>
      <c r="E1656" s="81" t="s">
        <v>3320</v>
      </c>
      <c r="F1656" s="37">
        <v>20.0</v>
      </c>
      <c r="G1656" s="38">
        <v>0.1</v>
      </c>
      <c r="H1656" s="37">
        <f t="shared" si="25"/>
        <v>18.0</v>
      </c>
      <c r="I1656" s="37">
        <v>21.0</v>
      </c>
      <c r="J1656" s="39">
        <v>45656.0</v>
      </c>
      <c r="K1656" s="40"/>
      <c r="L1656" s="41">
        <f>+K1656*H1656</f>
        <v>0.0</v>
      </c>
    </row>
    <row r="1657" spans="8:8" ht="18.0" customHeight="1">
      <c r="A1657" s="42" t="s">
        <v>16</v>
      </c>
      <c r="B1657" s="50" t="s">
        <v>3321</v>
      </c>
      <c r="C1657" s="40"/>
      <c r="D1657" s="35">
        <v>7.591519001594E12</v>
      </c>
      <c r="E1657" s="80" t="s">
        <v>3322</v>
      </c>
      <c r="F1657" s="37">
        <v>1.8</v>
      </c>
      <c r="G1657" s="38">
        <v>0.1</v>
      </c>
      <c r="H1657" s="37">
        <f t="shared" si="25"/>
        <v>1.62</v>
      </c>
      <c r="I1657" s="37">
        <v>27.0</v>
      </c>
      <c r="J1657" s="39">
        <v>45323.0</v>
      </c>
      <c r="K1657" s="40"/>
      <c r="L1657" s="41">
        <f>+K1657*H1657</f>
        <v>0.0</v>
      </c>
    </row>
    <row r="1658" spans="8:8" ht="18.0" customHeight="1">
      <c r="A1658" s="42" t="s">
        <v>16</v>
      </c>
      <c r="B1658" s="33" t="s">
        <v>3323</v>
      </c>
      <c r="C1658" s="34" t="s">
        <v>24</v>
      </c>
      <c r="D1658" s="35">
        <v>7.595152002628E12</v>
      </c>
      <c r="E1658" s="77" t="s">
        <v>3324</v>
      </c>
      <c r="F1658" s="37">
        <v>1.25</v>
      </c>
      <c r="G1658" s="38">
        <v>0.1</v>
      </c>
      <c r="H1658" s="37">
        <f t="shared" si="25"/>
        <v>1.125</v>
      </c>
      <c r="I1658" s="37">
        <v>41.0</v>
      </c>
      <c r="J1658" s="39">
        <v>45565.0</v>
      </c>
      <c r="K1658" s="40"/>
      <c r="L1658" s="41">
        <f>+K1658*H1658</f>
        <v>0.0</v>
      </c>
    </row>
    <row r="1659" spans="8:8" ht="18.0" customHeight="1">
      <c r="A1659" s="42" t="s">
        <v>16</v>
      </c>
      <c r="B1659" s="33" t="s">
        <v>3325</v>
      </c>
      <c r="C1659" s="40"/>
      <c r="D1659" s="35">
        <v>7.591020007214E12</v>
      </c>
      <c r="E1659" s="77" t="s">
        <v>3326</v>
      </c>
      <c r="F1659" s="37">
        <v>1.89</v>
      </c>
      <c r="G1659" s="38">
        <v>0.1</v>
      </c>
      <c r="H1659" s="37">
        <f t="shared" si="25"/>
        <v>1.7009999999999998</v>
      </c>
      <c r="I1659" s="37">
        <v>105.0</v>
      </c>
      <c r="J1659" s="39">
        <v>45176.0</v>
      </c>
      <c r="K1659" s="40"/>
      <c r="L1659" s="41">
        <f>+K1659*H1659</f>
        <v>0.0</v>
      </c>
    </row>
    <row r="1660" spans="8:8" ht="18.0" customHeight="1">
      <c r="A1660" s="84" t="s">
        <v>151</v>
      </c>
      <c r="B1660" s="50" t="s">
        <v>3327</v>
      </c>
      <c r="C1660" s="40"/>
      <c r="D1660" s="35">
        <v>6.942189211355E12</v>
      </c>
      <c r="E1660" s="70" t="s">
        <v>3328</v>
      </c>
      <c r="F1660" s="37">
        <v>1.5</v>
      </c>
      <c r="G1660" s="38">
        <v>0.1</v>
      </c>
      <c r="H1660" s="37">
        <f t="shared" si="25"/>
        <v>1.35</v>
      </c>
      <c r="I1660" s="37">
        <v>164.0</v>
      </c>
      <c r="J1660" s="39">
        <v>45807.0</v>
      </c>
      <c r="K1660" s="40"/>
      <c r="L1660" s="41">
        <f>+K1660*H1660</f>
        <v>0.0</v>
      </c>
    </row>
    <row r="1661" spans="8:8" ht="18.0" customHeight="1">
      <c r="A1661" s="42" t="s">
        <v>16</v>
      </c>
      <c r="B1661" s="33" t="s">
        <v>3329</v>
      </c>
      <c r="C1661" s="40"/>
      <c r="D1661" s="35">
        <v>7.592454345057E12</v>
      </c>
      <c r="E1661" s="61" t="s">
        <v>3330</v>
      </c>
      <c r="F1661" s="37">
        <v>5.2</v>
      </c>
      <c r="G1661" s="38">
        <v>0.1</v>
      </c>
      <c r="H1661" s="37">
        <f t="shared" si="25"/>
        <v>4.68</v>
      </c>
      <c r="I1661" s="37">
        <v>106.0</v>
      </c>
      <c r="J1661" s="39">
        <v>45870.0</v>
      </c>
      <c r="K1661" s="40"/>
      <c r="L1661" s="41">
        <f>+K1661*H1661</f>
        <v>0.0</v>
      </c>
    </row>
    <row r="1662" spans="8:8" ht="18.0" customHeight="1">
      <c r="A1662" s="42" t="s">
        <v>16</v>
      </c>
      <c r="B1662" s="33" t="s">
        <v>3331</v>
      </c>
      <c r="C1662" s="40"/>
      <c r="D1662" s="35">
        <v>7.592454002929E12</v>
      </c>
      <c r="E1662" s="61" t="s">
        <v>3332</v>
      </c>
      <c r="F1662" s="37">
        <v>10.3</v>
      </c>
      <c r="G1662" s="38">
        <v>0.1</v>
      </c>
      <c r="H1662" s="37">
        <f t="shared" si="25"/>
        <v>9.270000000000001</v>
      </c>
      <c r="I1662" s="37">
        <v>67.0</v>
      </c>
      <c r="J1662" s="39">
        <v>45778.0</v>
      </c>
      <c r="K1662" s="40"/>
      <c r="L1662" s="41">
        <f>+K1662*H1662</f>
        <v>0.0</v>
      </c>
    </row>
    <row r="1663" spans="8:8" ht="18.0" customHeight="1">
      <c r="A1663" s="84" t="s">
        <v>151</v>
      </c>
      <c r="B1663" s="33" t="s">
        <v>3333</v>
      </c>
      <c r="C1663" s="40"/>
      <c r="D1663" s="35">
        <v>7.703445030016E12</v>
      </c>
      <c r="E1663" s="103" t="s">
        <v>3334</v>
      </c>
      <c r="F1663" s="37">
        <v>20.0</v>
      </c>
      <c r="G1663" s="38">
        <v>0.1</v>
      </c>
      <c r="H1663" s="37">
        <f t="shared" si="25"/>
        <v>18.0</v>
      </c>
      <c r="I1663" s="37">
        <v>2.0</v>
      </c>
      <c r="J1663" s="39">
        <v>45991.0</v>
      </c>
      <c r="K1663" s="40"/>
      <c r="L1663" s="41">
        <f>+K1663*H1663</f>
        <v>0.0</v>
      </c>
    </row>
    <row r="1664" spans="8:8" ht="18.0" customHeight="1">
      <c r="A1664" s="65" t="s">
        <v>70</v>
      </c>
      <c r="B1664" s="33" t="s">
        <v>3335</v>
      </c>
      <c r="C1664" s="40"/>
      <c r="D1664" s="35">
        <v>7.894164007004E12</v>
      </c>
      <c r="E1664" s="73" t="s">
        <v>3336</v>
      </c>
      <c r="F1664" s="37">
        <v>5.2</v>
      </c>
      <c r="G1664" s="38">
        <v>0.1</v>
      </c>
      <c r="H1664" s="37">
        <f t="shared" si="25"/>
        <v>4.68</v>
      </c>
      <c r="I1664" s="37">
        <v>1.0</v>
      </c>
      <c r="J1664" s="39">
        <v>45352.0</v>
      </c>
      <c r="K1664" s="40"/>
      <c r="L1664" s="41">
        <f>+K1664*H1664</f>
        <v>0.0</v>
      </c>
    </row>
    <row r="1665" spans="8:8" ht="18.0" customHeight="1">
      <c r="A1665" s="42" t="s">
        <v>16</v>
      </c>
      <c r="B1665" s="33" t="s">
        <v>3337</v>
      </c>
      <c r="C1665" s="40"/>
      <c r="D1665" s="35">
        <v>8.906089281175E12</v>
      </c>
      <c r="E1665" s="43" t="s">
        <v>3338</v>
      </c>
      <c r="F1665" s="37">
        <v>10.0</v>
      </c>
      <c r="G1665" s="38">
        <v>0.1</v>
      </c>
      <c r="H1665" s="37">
        <f t="shared" si="25"/>
        <v>9.0</v>
      </c>
      <c r="I1665" s="37">
        <v>67.0</v>
      </c>
      <c r="J1665" s="39">
        <v>45168.0</v>
      </c>
      <c r="K1665" s="40"/>
      <c r="L1665" s="41">
        <f>+K1665*H1665</f>
        <v>0.0</v>
      </c>
    </row>
    <row r="1666" spans="8:8" ht="18.0" customHeight="1">
      <c r="A1666" s="42" t="s">
        <v>16</v>
      </c>
      <c r="B1666" s="33" t="s">
        <v>3339</v>
      </c>
      <c r="C1666" s="40"/>
      <c r="D1666" s="35">
        <v>8.902297017841E12</v>
      </c>
      <c r="E1666" s="81" t="s">
        <v>3340</v>
      </c>
      <c r="F1666" s="37">
        <v>10.5</v>
      </c>
      <c r="G1666" s="38">
        <v>0.1</v>
      </c>
      <c r="H1666" s="37">
        <f t="shared" si="25"/>
        <v>9.45</v>
      </c>
      <c r="I1666" s="37">
        <v>5.0</v>
      </c>
      <c r="J1666" s="39">
        <v>45350.0</v>
      </c>
      <c r="K1666" s="40"/>
      <c r="L1666" s="41">
        <f>+K1666*H1666</f>
        <v>0.0</v>
      </c>
    </row>
    <row r="1667" spans="8:8" ht="18.0" customHeight="1">
      <c r="A1667" s="42" t="s">
        <v>16</v>
      </c>
      <c r="B1667" s="33" t="s">
        <v>3341</v>
      </c>
      <c r="C1667" s="40"/>
      <c r="D1667" s="55">
        <v>7.88070552925E11</v>
      </c>
      <c r="E1667" s="88" t="s">
        <v>3342</v>
      </c>
      <c r="F1667" s="37">
        <v>3.8</v>
      </c>
      <c r="G1667" s="38">
        <v>0.1</v>
      </c>
      <c r="H1667" s="37">
        <f t="shared" si="25"/>
        <v>3.42</v>
      </c>
      <c r="I1667" s="37">
        <v>35.0</v>
      </c>
      <c r="J1667" s="39">
        <v>45566.0</v>
      </c>
      <c r="K1667" s="40"/>
      <c r="L1667" s="41">
        <f>+K1667*H1667</f>
        <v>0.0</v>
      </c>
    </row>
    <row r="1668" spans="8:8" ht="18.0" customHeight="1">
      <c r="A1668" s="42" t="s">
        <v>16</v>
      </c>
      <c r="B1668" s="33" t="s">
        <v>3343</v>
      </c>
      <c r="C1668" s="40"/>
      <c r="D1668" s="67">
        <v>1.8906047594979E13</v>
      </c>
      <c r="E1668" s="61" t="s">
        <v>3344</v>
      </c>
      <c r="F1668" s="37">
        <v>4.0</v>
      </c>
      <c r="G1668" s="38">
        <v>0.1</v>
      </c>
      <c r="H1668" s="37">
        <f t="shared" si="25"/>
        <v>3.6</v>
      </c>
      <c r="I1668" s="37">
        <v>25.0</v>
      </c>
      <c r="J1668" s="39">
        <v>45565.0</v>
      </c>
      <c r="K1668" s="40"/>
      <c r="L1668" s="41">
        <f>+K1668*H1668</f>
        <v>0.0</v>
      </c>
    </row>
    <row r="1669" spans="8:8" ht="18.0" customHeight="1">
      <c r="A1669" s="42" t="s">
        <v>16</v>
      </c>
      <c r="B1669" s="33" t="s">
        <v>3345</v>
      </c>
      <c r="C1669" s="40"/>
      <c r="D1669" s="35">
        <v>8.906005117663E12</v>
      </c>
      <c r="E1669" s="70" t="s">
        <v>3346</v>
      </c>
      <c r="F1669" s="37">
        <v>1.2</v>
      </c>
      <c r="G1669" s="38">
        <v>0.1</v>
      </c>
      <c r="H1669" s="37">
        <f t="shared" si="25"/>
        <v>1.08</v>
      </c>
      <c r="I1669" s="37">
        <v>54.0</v>
      </c>
      <c r="J1669" s="39">
        <v>45687.0</v>
      </c>
      <c r="K1669" s="40"/>
      <c r="L1669" s="41">
        <f>+K1669*H1669</f>
        <v>0.0</v>
      </c>
    </row>
    <row r="1670" spans="8:8" ht="18.0" customHeight="1">
      <c r="A1670" s="42" t="s">
        <v>16</v>
      </c>
      <c r="B1670" s="33" t="s">
        <v>3347</v>
      </c>
      <c r="C1670" s="40"/>
      <c r="D1670" s="35">
        <v>7.598176000151E12</v>
      </c>
      <c r="E1670" s="87" t="s">
        <v>3348</v>
      </c>
      <c r="F1670" s="37">
        <v>2.3</v>
      </c>
      <c r="G1670" s="38">
        <v>0.1</v>
      </c>
      <c r="H1670" s="37">
        <f t="shared" si="25"/>
        <v>2.07</v>
      </c>
      <c r="I1670" s="37">
        <v>2.0</v>
      </c>
      <c r="J1670" s="39">
        <v>45716.0</v>
      </c>
      <c r="K1670" s="40"/>
      <c r="L1670" s="41">
        <f>+K1670*H1670</f>
        <v>0.0</v>
      </c>
    </row>
    <row r="1671" spans="8:8" ht="18.0" customHeight="1">
      <c r="A1671" s="62" t="s">
        <v>61</v>
      </c>
      <c r="B1671" s="33" t="s">
        <v>3349</v>
      </c>
      <c r="C1671" s="40"/>
      <c r="D1671" s="35">
        <v>7.591243818369E12</v>
      </c>
      <c r="E1671" s="49" t="s">
        <v>3350</v>
      </c>
      <c r="F1671" s="37">
        <v>6.45</v>
      </c>
      <c r="G1671" s="38">
        <v>0.1</v>
      </c>
      <c r="H1671" s="37">
        <f t="shared" si="25"/>
        <v>5.805</v>
      </c>
      <c r="I1671" s="37">
        <v>8.0</v>
      </c>
      <c r="J1671" s="39">
        <v>45473.0</v>
      </c>
      <c r="K1671" s="40"/>
      <c r="L1671" s="41">
        <f>+K1671*H1671</f>
        <v>0.0</v>
      </c>
    </row>
    <row r="1672" spans="8:8" ht="18.0" customHeight="1">
      <c r="A1672" s="65" t="s">
        <v>70</v>
      </c>
      <c r="B1672" s="33" t="s">
        <v>3351</v>
      </c>
      <c r="C1672" s="40"/>
      <c r="D1672" s="35">
        <v>7.730698013442E12</v>
      </c>
      <c r="E1672" s="74" t="s">
        <v>3352</v>
      </c>
      <c r="F1672" s="37">
        <v>25.4</v>
      </c>
      <c r="G1672" s="38">
        <v>0.1</v>
      </c>
      <c r="H1672" s="37">
        <f t="shared" si="25"/>
        <v>22.86</v>
      </c>
      <c r="I1672" s="37">
        <v>43.0</v>
      </c>
      <c r="J1672" s="39">
        <v>45413.0</v>
      </c>
      <c r="K1672" s="40"/>
      <c r="L1672" s="41">
        <f>+K1672*H1672</f>
        <v>0.0</v>
      </c>
    </row>
    <row r="1673" spans="8:8" ht="18.0" customHeight="1">
      <c r="A1673" s="65" t="s">
        <v>70</v>
      </c>
      <c r="B1673" s="33" t="s">
        <v>3353</v>
      </c>
      <c r="C1673" s="40"/>
      <c r="D1673" s="35">
        <v>7.730698013435E12</v>
      </c>
      <c r="E1673" s="73" t="s">
        <v>3354</v>
      </c>
      <c r="F1673" s="37">
        <v>22.33</v>
      </c>
      <c r="G1673" s="38">
        <v>0.1</v>
      </c>
      <c r="H1673" s="37">
        <f t="shared" si="25"/>
        <v>20.096999999999998</v>
      </c>
      <c r="I1673" s="37">
        <v>34.0</v>
      </c>
      <c r="J1673" s="39">
        <v>45231.0</v>
      </c>
      <c r="K1673" s="40"/>
      <c r="L1673" s="41">
        <f>+K1673*H1673</f>
        <v>0.0</v>
      </c>
    </row>
    <row r="1674" spans="8:8" ht="18.0" customHeight="1">
      <c r="A1674" s="32" t="s">
        <v>22</v>
      </c>
      <c r="B1674" s="33" t="s">
        <v>3355</v>
      </c>
      <c r="C1674" s="40"/>
      <c r="D1674" s="35">
        <v>7.460840419005E12</v>
      </c>
      <c r="E1674" s="48" t="s">
        <v>3356</v>
      </c>
      <c r="F1674" s="37">
        <v>14.2</v>
      </c>
      <c r="G1674" s="38">
        <v>0.1</v>
      </c>
      <c r="H1674" s="37">
        <f t="shared" si="25"/>
        <v>12.78</v>
      </c>
      <c r="I1674" s="37">
        <v>6.0</v>
      </c>
      <c r="J1674" s="39">
        <v>45473.0</v>
      </c>
      <c r="K1674" s="40"/>
      <c r="L1674" s="41">
        <f>+K1674*H1674</f>
        <v>0.0</v>
      </c>
    </row>
    <row r="1675" spans="8:8" ht="18.0" customHeight="1">
      <c r="A1675" s="42" t="s">
        <v>16</v>
      </c>
      <c r="B1675" s="33" t="s">
        <v>3357</v>
      </c>
      <c r="C1675" s="40"/>
      <c r="D1675" s="35">
        <v>7.592806133141E12</v>
      </c>
      <c r="E1675" s="86" t="s">
        <v>3358</v>
      </c>
      <c r="F1675" s="37">
        <v>1.77</v>
      </c>
      <c r="G1675" s="38">
        <v>0.1</v>
      </c>
      <c r="H1675" s="37">
        <f t="shared" si="25"/>
        <v>1.593</v>
      </c>
      <c r="I1675" s="37">
        <v>5.0</v>
      </c>
      <c r="J1675" s="39">
        <v>45504.0</v>
      </c>
      <c r="K1675" s="40"/>
      <c r="L1675" s="41">
        <f>+K1675*H1675</f>
        <v>0.0</v>
      </c>
    </row>
    <row r="1676" spans="8:8" ht="18.0" customHeight="1">
      <c r="A1676" s="42" t="s">
        <v>16</v>
      </c>
      <c r="B1676" s="33" t="s">
        <v>3359</v>
      </c>
      <c r="C1676" s="40"/>
      <c r="D1676" s="55">
        <v>7.33739004765E11</v>
      </c>
      <c r="E1676" s="90" t="s">
        <v>3360</v>
      </c>
      <c r="F1676" s="37">
        <v>9.8</v>
      </c>
      <c r="G1676" s="38">
        <v>0.1</v>
      </c>
      <c r="H1676" s="37">
        <f t="shared" si="26" ref="H1676:H1739">+F1676-F1676*G1676</f>
        <v>8.82</v>
      </c>
      <c r="I1676" s="37">
        <v>3.0</v>
      </c>
      <c r="J1676" s="39">
        <v>45778.0</v>
      </c>
      <c r="K1676" s="40"/>
      <c r="L1676" s="41">
        <f>+K1676*H1676</f>
        <v>0.0</v>
      </c>
    </row>
    <row r="1677" spans="8:8" ht="18.0" customHeight="1">
      <c r="A1677" s="42" t="s">
        <v>16</v>
      </c>
      <c r="B1677" s="50" t="s">
        <v>3361</v>
      </c>
      <c r="C1677" s="34" t="s">
        <v>24</v>
      </c>
      <c r="D1677" s="35">
        <v>7.592806133639E12</v>
      </c>
      <c r="E1677" s="96" t="s">
        <v>3362</v>
      </c>
      <c r="F1677" s="37">
        <v>3.64</v>
      </c>
      <c r="G1677" s="38">
        <v>0.1</v>
      </c>
      <c r="H1677" s="37">
        <f t="shared" si="26"/>
        <v>3.2760000000000002</v>
      </c>
      <c r="I1677" s="37">
        <v>84.0</v>
      </c>
      <c r="J1677" s="39">
        <v>45808.0</v>
      </c>
      <c r="K1677" s="40"/>
      <c r="L1677" s="41">
        <f>+K1677*H1677</f>
        <v>0.0</v>
      </c>
    </row>
    <row r="1678" spans="8:8" ht="18.0" customHeight="1">
      <c r="A1678" s="84" t="s">
        <v>151</v>
      </c>
      <c r="B1678" s="33" t="s">
        <v>3363</v>
      </c>
      <c r="C1678" s="40"/>
      <c r="D1678" s="35">
        <v>8.906112610262E12</v>
      </c>
      <c r="E1678" s="71" t="s">
        <v>3364</v>
      </c>
      <c r="F1678" s="37">
        <v>6.85</v>
      </c>
      <c r="G1678" s="38">
        <v>0.1</v>
      </c>
      <c r="H1678" s="37">
        <f t="shared" si="26"/>
        <v>6.164999999999999</v>
      </c>
      <c r="I1678" s="37">
        <v>96.0</v>
      </c>
      <c r="J1678" s="39">
        <v>45261.0</v>
      </c>
      <c r="K1678" s="40"/>
      <c r="L1678" s="41">
        <f>+K1678*H1678</f>
        <v>0.0</v>
      </c>
    </row>
    <row r="1679" spans="8:8" ht="18.0" customHeight="1">
      <c r="A1679" s="98" t="s">
        <v>260</v>
      </c>
      <c r="B1679" s="33" t="s">
        <v>3365</v>
      </c>
      <c r="C1679" s="40"/>
      <c r="D1679" s="40"/>
      <c r="E1679" s="77" t="s">
        <v>3366</v>
      </c>
      <c r="F1679" s="37">
        <v>26.68</v>
      </c>
      <c r="G1679" s="38">
        <v>0.1</v>
      </c>
      <c r="H1679" s="37">
        <f t="shared" si="26"/>
        <v>24.012</v>
      </c>
      <c r="I1679" s="37">
        <v>1.0</v>
      </c>
      <c r="J1679" s="39">
        <v>45940.0</v>
      </c>
      <c r="K1679" s="40"/>
      <c r="L1679" s="41">
        <f>+K1679*H1679</f>
        <v>0.0</v>
      </c>
    </row>
    <row r="1680" spans="8:8" ht="18.0" customHeight="1">
      <c r="A1680" s="47" t="s">
        <v>34</v>
      </c>
      <c r="B1680" s="33" t="s">
        <v>3367</v>
      </c>
      <c r="C1680" s="40"/>
      <c r="D1680" s="55">
        <v>7.20149002214E11</v>
      </c>
      <c r="E1680" s="49" t="s">
        <v>3368</v>
      </c>
      <c r="F1680" s="37">
        <v>7.0</v>
      </c>
      <c r="G1680" s="38">
        <v>0.1</v>
      </c>
      <c r="H1680" s="37">
        <f t="shared" si="26"/>
        <v>6.3</v>
      </c>
      <c r="I1680" s="37">
        <v>67.0</v>
      </c>
      <c r="J1680" s="39">
        <v>45200.0</v>
      </c>
      <c r="K1680" s="40"/>
      <c r="L1680" s="41">
        <f>+K1680*H1680</f>
        <v>0.0</v>
      </c>
    </row>
    <row r="1681" spans="8:8" ht="18.0" customHeight="1">
      <c r="A1681" s="42" t="s">
        <v>16</v>
      </c>
      <c r="B1681" s="33" t="s">
        <v>3369</v>
      </c>
      <c r="C1681" s="34" t="s">
        <v>24</v>
      </c>
      <c r="D1681" s="35">
        <v>7.896004777573E12</v>
      </c>
      <c r="E1681" s="90" t="s">
        <v>3370</v>
      </c>
      <c r="F1681" s="37">
        <v>1.5</v>
      </c>
      <c r="G1681" s="38">
        <v>0.1</v>
      </c>
      <c r="H1681" s="37">
        <f t="shared" si="26"/>
        <v>1.35</v>
      </c>
      <c r="I1681" s="37">
        <v>128.0</v>
      </c>
      <c r="J1681" s="39">
        <v>45078.0</v>
      </c>
      <c r="K1681" s="40"/>
      <c r="L1681" s="41">
        <f>+K1681*H1681</f>
        <v>0.0</v>
      </c>
    </row>
    <row r="1682" spans="8:8" ht="18.0" customHeight="1">
      <c r="A1682" s="65" t="s">
        <v>70</v>
      </c>
      <c r="B1682" s="33" t="s">
        <v>3371</v>
      </c>
      <c r="C1682" s="40"/>
      <c r="D1682" s="35">
        <v>7.592349723595E12</v>
      </c>
      <c r="E1682" s="90" t="s">
        <v>3372</v>
      </c>
      <c r="F1682" s="37">
        <v>10.82</v>
      </c>
      <c r="G1682" s="38">
        <v>0.1</v>
      </c>
      <c r="H1682" s="37">
        <f t="shared" si="26"/>
        <v>9.738</v>
      </c>
      <c r="I1682" s="37">
        <v>40.0</v>
      </c>
      <c r="J1682" s="39">
        <v>45444.0</v>
      </c>
      <c r="K1682" s="40"/>
      <c r="L1682" s="41">
        <f>+K1682*H1682</f>
        <v>0.0</v>
      </c>
    </row>
    <row r="1683" spans="8:8" ht="18.0" customHeight="1">
      <c r="A1683" s="98" t="s">
        <v>260</v>
      </c>
      <c r="B1683" s="33" t="s">
        <v>3373</v>
      </c>
      <c r="C1683" s="34" t="s">
        <v>24</v>
      </c>
      <c r="D1683" s="35">
        <v>7.592904000048E12</v>
      </c>
      <c r="E1683" s="91" t="s">
        <v>3374</v>
      </c>
      <c r="F1683" s="37">
        <v>12.18</v>
      </c>
      <c r="G1683" s="38">
        <v>0.1</v>
      </c>
      <c r="H1683" s="37">
        <f t="shared" si="26"/>
        <v>10.962</v>
      </c>
      <c r="I1683" s="37">
        <v>24.0</v>
      </c>
      <c r="J1683" s="39"/>
      <c r="K1683" s="40"/>
      <c r="L1683" s="41">
        <f>+K1683*H1683</f>
        <v>0.0</v>
      </c>
    </row>
    <row r="1684" spans="8:8" ht="18.0" customHeight="1">
      <c r="A1684" s="47" t="s">
        <v>34</v>
      </c>
      <c r="B1684" s="33" t="s">
        <v>3375</v>
      </c>
      <c r="C1684" s="40"/>
      <c r="D1684" s="35">
        <v>7.59278200183E12</v>
      </c>
      <c r="E1684" s="46" t="s">
        <v>3376</v>
      </c>
      <c r="F1684" s="37">
        <v>2.99</v>
      </c>
      <c r="G1684" s="38">
        <v>0.1</v>
      </c>
      <c r="H1684" s="37">
        <f t="shared" si="26"/>
        <v>2.6910000000000003</v>
      </c>
      <c r="I1684" s="37">
        <v>27.0</v>
      </c>
      <c r="J1684" s="39">
        <v>45412.0</v>
      </c>
      <c r="K1684" s="40"/>
      <c r="L1684" s="41">
        <f>+K1684*H1684</f>
        <v>0.0</v>
      </c>
    </row>
    <row r="1685" spans="8:8" ht="18.0" customHeight="1">
      <c r="A1685" s="32" t="s">
        <v>22</v>
      </c>
      <c r="B1685" s="33" t="s">
        <v>3377</v>
      </c>
      <c r="C1685" s="40"/>
      <c r="D1685" s="35">
        <v>7.593090001413E12</v>
      </c>
      <c r="E1685" s="92" t="s">
        <v>3378</v>
      </c>
      <c r="F1685" s="37">
        <v>10.65</v>
      </c>
      <c r="G1685" s="38">
        <v>0.1</v>
      </c>
      <c r="H1685" s="37">
        <f t="shared" si="26"/>
        <v>9.585</v>
      </c>
      <c r="I1685" s="37">
        <v>59.0</v>
      </c>
      <c r="J1685" s="39">
        <v>45412.0</v>
      </c>
      <c r="K1685" s="40"/>
      <c r="L1685" s="41">
        <f>+K1685*H1685</f>
        <v>0.0</v>
      </c>
    </row>
    <row r="1686" spans="8:8" ht="18.0" customHeight="1">
      <c r="A1686" s="47" t="s">
        <v>34</v>
      </c>
      <c r="B1686" s="33" t="s">
        <v>3379</v>
      </c>
      <c r="C1686" s="40"/>
      <c r="D1686" s="35">
        <v>7.592782000536E12</v>
      </c>
      <c r="E1686" s="89" t="s">
        <v>3380</v>
      </c>
      <c r="F1686" s="37">
        <v>5.25</v>
      </c>
      <c r="G1686" s="38">
        <v>0.1</v>
      </c>
      <c r="H1686" s="37">
        <f t="shared" si="26"/>
        <v>4.725</v>
      </c>
      <c r="I1686" s="37">
        <v>25.0</v>
      </c>
      <c r="J1686" s="39">
        <v>45473.0</v>
      </c>
      <c r="K1686" s="40"/>
      <c r="L1686" s="41">
        <f>+K1686*H1686</f>
        <v>0.0</v>
      </c>
    </row>
    <row r="1687" spans="8:8" ht="18.0" customHeight="1">
      <c r="A1687" s="32" t="s">
        <v>22</v>
      </c>
      <c r="B1687" s="33" t="s">
        <v>3381</v>
      </c>
      <c r="C1687" s="40"/>
      <c r="D1687" s="35">
        <v>7.592782000413E12</v>
      </c>
      <c r="E1687" s="81" t="s">
        <v>3382</v>
      </c>
      <c r="F1687" s="37">
        <v>4.45</v>
      </c>
      <c r="G1687" s="38">
        <v>0.1</v>
      </c>
      <c r="H1687" s="37">
        <f t="shared" si="26"/>
        <v>4.005</v>
      </c>
      <c r="I1687" s="37">
        <v>41.0</v>
      </c>
      <c r="J1687" s="39">
        <v>45716.0</v>
      </c>
      <c r="K1687" s="40"/>
      <c r="L1687" s="41">
        <f>+K1687*H1687</f>
        <v>0.0</v>
      </c>
    </row>
    <row r="1688" spans="8:8" ht="18.0" customHeight="1">
      <c r="A1688" s="32" t="s">
        <v>22</v>
      </c>
      <c r="B1688" s="33" t="s">
        <v>3383</v>
      </c>
      <c r="C1688" s="40"/>
      <c r="D1688" s="35">
        <v>7.59278200013E12</v>
      </c>
      <c r="E1688" s="49" t="s">
        <v>3384</v>
      </c>
      <c r="F1688" s="37">
        <v>2.99</v>
      </c>
      <c r="G1688" s="38">
        <v>0.1</v>
      </c>
      <c r="H1688" s="37">
        <f t="shared" si="26"/>
        <v>2.6910000000000003</v>
      </c>
      <c r="I1688" s="37">
        <v>101.0</v>
      </c>
      <c r="J1688" s="39">
        <v>45443.0</v>
      </c>
      <c r="K1688" s="40"/>
      <c r="L1688" s="41">
        <f>+K1688*H1688</f>
        <v>0.0</v>
      </c>
    </row>
    <row r="1689" spans="8:8" ht="18.0" customHeight="1">
      <c r="A1689" s="47" t="s">
        <v>34</v>
      </c>
      <c r="B1689" s="50" t="s">
        <v>3385</v>
      </c>
      <c r="C1689" s="40"/>
      <c r="D1689" s="35">
        <v>7.59278200068E12</v>
      </c>
      <c r="E1689" s="78" t="s">
        <v>3386</v>
      </c>
      <c r="F1689" s="37">
        <v>3.5</v>
      </c>
      <c r="G1689" s="38">
        <v>0.1</v>
      </c>
      <c r="H1689" s="37">
        <f t="shared" si="26"/>
        <v>3.15</v>
      </c>
      <c r="I1689" s="37">
        <v>85.0</v>
      </c>
      <c r="J1689" s="39">
        <v>45442.0</v>
      </c>
      <c r="K1689" s="40"/>
      <c r="L1689" s="41">
        <f>+K1689*H1689</f>
        <v>0.0</v>
      </c>
    </row>
    <row r="1690" spans="8:8" ht="18.0" customHeight="1">
      <c r="A1690" s="42" t="s">
        <v>16</v>
      </c>
      <c r="B1690" s="33" t="s">
        <v>3387</v>
      </c>
      <c r="C1690" s="40"/>
      <c r="D1690" s="35">
        <v>6.921875010878E12</v>
      </c>
      <c r="E1690" s="44" t="s">
        <v>3388</v>
      </c>
      <c r="F1690" s="37">
        <v>0.55</v>
      </c>
      <c r="G1690" s="38">
        <v>0.1</v>
      </c>
      <c r="H1690" s="37">
        <f t="shared" si="26"/>
        <v>0.49500000000000005</v>
      </c>
      <c r="I1690" s="37">
        <v>218.0</v>
      </c>
      <c r="J1690" s="39">
        <v>45595.0</v>
      </c>
      <c r="K1690" s="40"/>
      <c r="L1690" s="41">
        <f>+K1690*H1690</f>
        <v>0.0</v>
      </c>
    </row>
    <row r="1691" spans="8:8" ht="18.0" customHeight="1">
      <c r="A1691" s="84" t="s">
        <v>151</v>
      </c>
      <c r="B1691" s="33" t="s">
        <v>3389</v>
      </c>
      <c r="C1691" s="40"/>
      <c r="D1691" s="35">
        <v>7.592637005495E12</v>
      </c>
      <c r="E1691" s="44" t="s">
        <v>3390</v>
      </c>
      <c r="F1691" s="37">
        <v>2.6</v>
      </c>
      <c r="G1691" s="38">
        <v>0.1</v>
      </c>
      <c r="H1691" s="37">
        <f t="shared" si="26"/>
        <v>2.34</v>
      </c>
      <c r="I1691" s="37">
        <v>31.0</v>
      </c>
      <c r="J1691" s="39">
        <v>45260.0</v>
      </c>
      <c r="K1691" s="40"/>
      <c r="L1691" s="41">
        <f>+K1691*H1691</f>
        <v>0.0</v>
      </c>
    </row>
    <row r="1692" spans="8:8" ht="18.0" customHeight="1">
      <c r="A1692" s="42" t="s">
        <v>16</v>
      </c>
      <c r="B1692" s="33" t="s">
        <v>3391</v>
      </c>
      <c r="C1692" s="40"/>
      <c r="D1692" s="35">
        <v>7.592803000521E12</v>
      </c>
      <c r="E1692" s="44" t="s">
        <v>3392</v>
      </c>
      <c r="F1692" s="37">
        <v>3.72</v>
      </c>
      <c r="G1692" s="38">
        <v>0.1</v>
      </c>
      <c r="H1692" s="37">
        <f t="shared" si="26"/>
        <v>3.3480000000000003</v>
      </c>
      <c r="I1692" s="37">
        <v>23.0</v>
      </c>
      <c r="J1692" s="39">
        <v>45443.0</v>
      </c>
      <c r="K1692" s="40"/>
      <c r="L1692" s="41">
        <f>+K1692*H1692</f>
        <v>0.0</v>
      </c>
    </row>
    <row r="1693" spans="8:8" ht="18.0" customHeight="1">
      <c r="A1693" s="42" t="s">
        <v>16</v>
      </c>
      <c r="B1693" s="33" t="s">
        <v>3393</v>
      </c>
      <c r="C1693" s="34" t="s">
        <v>24</v>
      </c>
      <c r="D1693" s="35">
        <v>7.592601300953E12</v>
      </c>
      <c r="E1693" s="77" t="s">
        <v>3394</v>
      </c>
      <c r="F1693" s="37">
        <v>1.7</v>
      </c>
      <c r="G1693" s="38">
        <v>0.1</v>
      </c>
      <c r="H1693" s="37">
        <f t="shared" si="26"/>
        <v>1.53</v>
      </c>
      <c r="I1693" s="37">
        <v>200.0</v>
      </c>
      <c r="J1693" s="39">
        <v>46650.0</v>
      </c>
      <c r="K1693" s="40"/>
      <c r="L1693" s="41">
        <f>+K1693*H1693</f>
        <v>0.0</v>
      </c>
    </row>
    <row r="1694" spans="8:8" ht="18.0" customHeight="1">
      <c r="A1694" s="84" t="s">
        <v>151</v>
      </c>
      <c r="B1694" s="50" t="s">
        <v>3395</v>
      </c>
      <c r="C1694" s="40"/>
      <c r="D1694" s="40"/>
      <c r="E1694" s="70" t="s">
        <v>3396</v>
      </c>
      <c r="F1694" s="37">
        <v>0.25</v>
      </c>
      <c r="G1694" s="38">
        <v>0.1</v>
      </c>
      <c r="H1694" s="37">
        <f t="shared" si="26"/>
        <v>0.225</v>
      </c>
      <c r="I1694" s="37">
        <v>21.0</v>
      </c>
      <c r="J1694" s="39">
        <v>45444.0</v>
      </c>
      <c r="K1694" s="40"/>
      <c r="L1694" s="41">
        <f>+K1694*H1694</f>
        <v>0.0</v>
      </c>
    </row>
    <row r="1695" spans="8:8" ht="18.0" customHeight="1">
      <c r="A1695" s="84" t="s">
        <v>151</v>
      </c>
      <c r="B1695" s="33" t="s">
        <v>3397</v>
      </c>
      <c r="C1695" s="40"/>
      <c r="D1695" s="35">
        <v>8.906130230305E12</v>
      </c>
      <c r="E1695" s="61" t="s">
        <v>3398</v>
      </c>
      <c r="F1695" s="37">
        <v>2.5</v>
      </c>
      <c r="G1695" s="38">
        <v>0.1</v>
      </c>
      <c r="H1695" s="37">
        <f t="shared" si="26"/>
        <v>2.25</v>
      </c>
      <c r="I1695" s="37">
        <v>14.0</v>
      </c>
      <c r="J1695" s="39">
        <v>45444.0</v>
      </c>
      <c r="K1695" s="40"/>
      <c r="L1695" s="41">
        <f>+K1695*H1695</f>
        <v>0.0</v>
      </c>
    </row>
    <row r="1696" spans="8:8" ht="18.0" customHeight="1">
      <c r="A1696" s="84" t="s">
        <v>151</v>
      </c>
      <c r="B1696" s="50" t="s">
        <v>3399</v>
      </c>
      <c r="C1696" s="40"/>
      <c r="D1696" s="35">
        <v>7.800061226264E12</v>
      </c>
      <c r="E1696" s="52" t="s">
        <v>3400</v>
      </c>
      <c r="F1696" s="37">
        <v>0.5</v>
      </c>
      <c r="G1696" s="38">
        <v>0.1</v>
      </c>
      <c r="H1696" s="37">
        <f t="shared" si="26"/>
        <v>0.45</v>
      </c>
      <c r="I1696" s="37">
        <v>268.0</v>
      </c>
      <c r="J1696" s="39">
        <v>45566.0</v>
      </c>
      <c r="K1696" s="40"/>
      <c r="L1696" s="41">
        <f>+K1696*H1696</f>
        <v>0.0</v>
      </c>
    </row>
    <row r="1697" spans="8:8" ht="18.0" customHeight="1">
      <c r="A1697" s="42" t="s">
        <v>16</v>
      </c>
      <c r="B1697" s="33" t="s">
        <v>3401</v>
      </c>
      <c r="C1697" s="40"/>
      <c r="D1697" s="35">
        <v>7.592601301059E12</v>
      </c>
      <c r="E1697" s="77" t="s">
        <v>3402</v>
      </c>
      <c r="F1697" s="37">
        <v>2.2</v>
      </c>
      <c r="G1697" s="38">
        <v>0.1</v>
      </c>
      <c r="H1697" s="37">
        <f t="shared" si="26"/>
        <v>1.9800000000000002</v>
      </c>
      <c r="I1697" s="37">
        <v>101.0</v>
      </c>
      <c r="J1697" s="39">
        <v>45504.0</v>
      </c>
      <c r="K1697" s="40"/>
      <c r="L1697" s="41">
        <f>+K1697*H1697</f>
        <v>0.0</v>
      </c>
    </row>
    <row r="1698" spans="8:8" ht="18.0" customHeight="1">
      <c r="A1698" s="42" t="s">
        <v>16</v>
      </c>
      <c r="B1698" s="33" t="s">
        <v>3403</v>
      </c>
      <c r="C1698" s="40"/>
      <c r="D1698" s="35">
        <v>7.594001100126E12</v>
      </c>
      <c r="E1698" s="88" t="s">
        <v>3404</v>
      </c>
      <c r="F1698" s="37">
        <v>0.66</v>
      </c>
      <c r="G1698" s="38">
        <v>0.1</v>
      </c>
      <c r="H1698" s="37">
        <f t="shared" si="26"/>
        <v>0.5940000000000001</v>
      </c>
      <c r="I1698" s="37">
        <v>53.0</v>
      </c>
      <c r="J1698" s="39">
        <v>45473.0</v>
      </c>
      <c r="K1698" s="40"/>
      <c r="L1698" s="41">
        <f>+K1698*H1698</f>
        <v>0.0</v>
      </c>
    </row>
    <row r="1699" spans="8:8" ht="18.0" customHeight="1">
      <c r="A1699" s="42" t="s">
        <v>16</v>
      </c>
      <c r="B1699" s="33" t="s">
        <v>3405</v>
      </c>
      <c r="C1699" s="40"/>
      <c r="D1699" s="35">
        <v>6.92187501012E12</v>
      </c>
      <c r="E1699" s="69" t="s">
        <v>3406</v>
      </c>
      <c r="F1699" s="37">
        <v>2.5</v>
      </c>
      <c r="G1699" s="38">
        <v>0.1</v>
      </c>
      <c r="H1699" s="37">
        <f t="shared" si="26"/>
        <v>2.25</v>
      </c>
      <c r="I1699" s="37">
        <v>15.0</v>
      </c>
      <c r="J1699" s="39">
        <v>45381.0</v>
      </c>
      <c r="K1699" s="40"/>
      <c r="L1699" s="41">
        <f>+K1699*H1699</f>
        <v>0.0</v>
      </c>
    </row>
    <row r="1700" spans="8:8" ht="18.0" customHeight="1">
      <c r="A1700" s="65" t="s">
        <v>70</v>
      </c>
      <c r="B1700" s="50" t="s">
        <v>3407</v>
      </c>
      <c r="C1700" s="40"/>
      <c r="D1700" s="35">
        <v>7.592782000963E12</v>
      </c>
      <c r="E1700" s="91" t="s">
        <v>3408</v>
      </c>
      <c r="F1700" s="37">
        <v>4.35</v>
      </c>
      <c r="G1700" s="38">
        <v>0.1</v>
      </c>
      <c r="H1700" s="37">
        <f t="shared" si="26"/>
        <v>3.9149999999999996</v>
      </c>
      <c r="I1700" s="37">
        <v>30.0</v>
      </c>
      <c r="J1700" s="39">
        <v>45473.0</v>
      </c>
      <c r="K1700" s="40"/>
      <c r="L1700" s="41">
        <f>+K1700*H1700</f>
        <v>0.0</v>
      </c>
    </row>
    <row r="1701" spans="8:8" ht="18.0" customHeight="1">
      <c r="A1701" s="42" t="s">
        <v>16</v>
      </c>
      <c r="B1701" s="33" t="s">
        <v>3409</v>
      </c>
      <c r="C1701" s="40"/>
      <c r="D1701" s="40"/>
      <c r="E1701" s="125" t="s">
        <v>3410</v>
      </c>
      <c r="F1701" s="37">
        <v>13.86</v>
      </c>
      <c r="G1701" s="38">
        <v>0.1</v>
      </c>
      <c r="H1701" s="37">
        <f t="shared" si="26"/>
        <v>12.474</v>
      </c>
      <c r="I1701" s="37">
        <v>11.0</v>
      </c>
      <c r="J1701" s="39">
        <v>45047.0</v>
      </c>
      <c r="K1701" s="40"/>
      <c r="L1701" s="41">
        <f>+K1701*H1701</f>
        <v>0.0</v>
      </c>
    </row>
    <row r="1702" spans="8:8" ht="18.0" customHeight="1">
      <c r="A1702" s="62" t="s">
        <v>61</v>
      </c>
      <c r="B1702" s="50" t="s">
        <v>3411</v>
      </c>
      <c r="C1702" s="34" t="s">
        <v>24</v>
      </c>
      <c r="D1702" s="35">
        <v>7.597533001763E12</v>
      </c>
      <c r="E1702" s="77" t="s">
        <v>3412</v>
      </c>
      <c r="F1702" s="37">
        <v>1.35</v>
      </c>
      <c r="G1702" s="38">
        <v>0.1</v>
      </c>
      <c r="H1702" s="37">
        <f t="shared" si="26"/>
        <v>1.215</v>
      </c>
      <c r="I1702" s="37">
        <v>100.0</v>
      </c>
      <c r="J1702" s="39">
        <v>45807.0</v>
      </c>
      <c r="K1702" s="40"/>
      <c r="L1702" s="41">
        <f>+K1702*H1702</f>
        <v>0.0</v>
      </c>
    </row>
    <row r="1703" spans="8:8" ht="18.0" customHeight="1">
      <c r="A1703" s="42" t="s">
        <v>16</v>
      </c>
      <c r="B1703" s="33" t="s">
        <v>3413</v>
      </c>
      <c r="C1703" s="40"/>
      <c r="D1703" s="35">
        <v>8.906069872508E12</v>
      </c>
      <c r="E1703" s="81" t="s">
        <v>3414</v>
      </c>
      <c r="F1703" s="37">
        <v>1.4</v>
      </c>
      <c r="G1703" s="38">
        <v>0.1</v>
      </c>
      <c r="H1703" s="37">
        <f t="shared" si="26"/>
        <v>1.2599999999999998</v>
      </c>
      <c r="I1703" s="37">
        <v>155.0</v>
      </c>
      <c r="J1703" s="39">
        <v>45077.0</v>
      </c>
      <c r="K1703" s="40"/>
      <c r="L1703" s="41">
        <f>+K1703*H1703</f>
        <v>0.0</v>
      </c>
    </row>
    <row r="1704" spans="8:8" ht="18.0" customHeight="1">
      <c r="A1704" s="42" t="s">
        <v>16</v>
      </c>
      <c r="B1704" s="33" t="s">
        <v>3415</v>
      </c>
      <c r="C1704" s="40"/>
      <c r="D1704" s="35">
        <v>7.591519008562E12</v>
      </c>
      <c r="E1704" s="87" t="s">
        <v>3416</v>
      </c>
      <c r="F1704" s="37">
        <v>4.2</v>
      </c>
      <c r="G1704" s="38">
        <v>0.1</v>
      </c>
      <c r="H1704" s="37">
        <f t="shared" si="26"/>
        <v>3.7800000000000002</v>
      </c>
      <c r="I1704" s="37">
        <v>3.0</v>
      </c>
      <c r="J1704" s="39">
        <v>45838.0</v>
      </c>
      <c r="K1704" s="40"/>
      <c r="L1704" s="41">
        <f>+K1704*H1704</f>
        <v>0.0</v>
      </c>
    </row>
    <row r="1705" spans="8:8" ht="18.0" customHeight="1">
      <c r="A1705" s="42" t="s">
        <v>16</v>
      </c>
      <c r="B1705" s="33" t="s">
        <v>3417</v>
      </c>
      <c r="C1705" s="40"/>
      <c r="D1705" s="35">
        <v>7.590027002093E12</v>
      </c>
      <c r="E1705" s="70" t="s">
        <v>3418</v>
      </c>
      <c r="F1705" s="37">
        <v>4.17</v>
      </c>
      <c r="G1705" s="38">
        <v>0.1</v>
      </c>
      <c r="H1705" s="37">
        <f t="shared" si="26"/>
        <v>3.753</v>
      </c>
      <c r="I1705" s="37">
        <v>73.0</v>
      </c>
      <c r="J1705" s="39">
        <v>45473.0</v>
      </c>
      <c r="K1705" s="40"/>
      <c r="L1705" s="41">
        <f>+K1705*H1705</f>
        <v>0.0</v>
      </c>
    </row>
    <row r="1706" spans="8:8" ht="18.0" customHeight="1">
      <c r="A1706" s="42" t="s">
        <v>16</v>
      </c>
      <c r="B1706" s="50" t="s">
        <v>3419</v>
      </c>
      <c r="C1706" s="40"/>
      <c r="D1706" s="35">
        <v>7.598176000076E12</v>
      </c>
      <c r="E1706" s="88" t="s">
        <v>3420</v>
      </c>
      <c r="F1706" s="37">
        <v>3.0</v>
      </c>
      <c r="G1706" s="38">
        <v>0.1</v>
      </c>
      <c r="H1706" s="37">
        <f t="shared" si="26"/>
        <v>2.7</v>
      </c>
      <c r="I1706" s="37">
        <v>58.0</v>
      </c>
      <c r="J1706" s="39">
        <v>45473.0</v>
      </c>
      <c r="K1706" s="40"/>
      <c r="L1706" s="41">
        <f>+K1706*H1706</f>
        <v>0.0</v>
      </c>
    </row>
    <row r="1707" spans="8:8" ht="18.0" customHeight="1">
      <c r="A1707" s="42" t="s">
        <v>16</v>
      </c>
      <c r="B1707" s="33" t="s">
        <v>3421</v>
      </c>
      <c r="C1707" s="40"/>
      <c r="D1707" s="35">
        <v>7.590027002109E12</v>
      </c>
      <c r="E1707" s="70" t="s">
        <v>3422</v>
      </c>
      <c r="F1707" s="37">
        <v>4.33</v>
      </c>
      <c r="G1707" s="38">
        <v>0.1</v>
      </c>
      <c r="H1707" s="37">
        <f t="shared" si="26"/>
        <v>3.8970000000000002</v>
      </c>
      <c r="I1707" s="37">
        <v>34.0</v>
      </c>
      <c r="J1707" s="39">
        <v>45473.0</v>
      </c>
      <c r="K1707" s="40"/>
      <c r="L1707" s="41">
        <f>+K1707*H1707</f>
        <v>0.0</v>
      </c>
    </row>
    <row r="1708" spans="8:8" ht="18.0" customHeight="1">
      <c r="A1708" s="42" t="s">
        <v>16</v>
      </c>
      <c r="B1708" s="50" t="s">
        <v>3423</v>
      </c>
      <c r="C1708" s="34" t="s">
        <v>24</v>
      </c>
      <c r="D1708" s="35">
        <v>7.592806133172E12</v>
      </c>
      <c r="E1708" s="44" t="s">
        <v>3424</v>
      </c>
      <c r="F1708" s="37">
        <v>3.77</v>
      </c>
      <c r="G1708" s="38">
        <v>0.1</v>
      </c>
      <c r="H1708" s="37">
        <f t="shared" si="26"/>
        <v>3.393</v>
      </c>
      <c r="I1708" s="37">
        <v>34.0</v>
      </c>
      <c r="J1708" s="39">
        <v>46053.0</v>
      </c>
      <c r="K1708" s="40"/>
      <c r="L1708" s="41">
        <f>+K1708*H1708</f>
        <v>0.0</v>
      </c>
    </row>
    <row r="1709" spans="8:8" ht="18.0" customHeight="1">
      <c r="A1709" s="84" t="s">
        <v>151</v>
      </c>
      <c r="B1709" s="33" t="s">
        <v>3425</v>
      </c>
      <c r="C1709" s="40"/>
      <c r="D1709" s="35">
        <v>7.591165840189E12</v>
      </c>
      <c r="E1709" s="86" t="s">
        <v>3426</v>
      </c>
      <c r="F1709" s="37">
        <v>22.95</v>
      </c>
      <c r="G1709" s="38">
        <v>0.1</v>
      </c>
      <c r="H1709" s="37">
        <f t="shared" si="26"/>
        <v>20.655</v>
      </c>
      <c r="I1709" s="37">
        <v>1.0</v>
      </c>
      <c r="J1709" s="39">
        <v>45169.0</v>
      </c>
      <c r="K1709" s="40"/>
      <c r="L1709" s="41">
        <f>+K1709*H1709</f>
        <v>0.0</v>
      </c>
    </row>
    <row r="1710" spans="8:8" ht="18.0" customHeight="1">
      <c r="A1710" s="101" t="s">
        <v>349</v>
      </c>
      <c r="B1710" s="50" t="s">
        <v>3427</v>
      </c>
      <c r="C1710" s="40"/>
      <c r="D1710" s="35">
        <v>7.591016154977E12</v>
      </c>
      <c r="E1710" s="77" t="s">
        <v>3428</v>
      </c>
      <c r="F1710" s="37">
        <v>9.048</v>
      </c>
      <c r="G1710" s="38"/>
      <c r="H1710" s="37">
        <f t="shared" si="26"/>
        <v>9.048</v>
      </c>
      <c r="I1710" s="37">
        <v>7.0</v>
      </c>
      <c r="J1710" s="39">
        <v>45181.0</v>
      </c>
      <c r="K1710" s="40"/>
      <c r="L1710" s="41">
        <f>+K1710*H1710</f>
        <v>0.0</v>
      </c>
    </row>
    <row r="1711" spans="8:8" ht="18.0" customHeight="1">
      <c r="A1711" s="42" t="s">
        <v>16</v>
      </c>
      <c r="B1711" s="33" t="s">
        <v>3429</v>
      </c>
      <c r="C1711" s="34" t="s">
        <v>24</v>
      </c>
      <c r="D1711" s="35">
        <v>7.592601303756E12</v>
      </c>
      <c r="E1711" s="45" t="s">
        <v>3430</v>
      </c>
      <c r="F1711" s="37">
        <v>4.8</v>
      </c>
      <c r="G1711" s="38">
        <v>0.1</v>
      </c>
      <c r="H1711" s="37">
        <f t="shared" si="26"/>
        <v>4.32</v>
      </c>
      <c r="I1711" s="37">
        <v>6.0</v>
      </c>
      <c r="J1711" s="39">
        <v>45443.0</v>
      </c>
      <c r="K1711" s="40"/>
      <c r="L1711" s="41">
        <f>+K1711*H1711</f>
        <v>0.0</v>
      </c>
    </row>
    <row r="1712" spans="8:8" ht="18.0" customHeight="1">
      <c r="A1712" s="98" t="s">
        <v>260</v>
      </c>
      <c r="B1712" s="33" t="s">
        <v>3431</v>
      </c>
      <c r="C1712" s="34" t="s">
        <v>24</v>
      </c>
      <c r="D1712" s="35">
        <v>7.592601303787E12</v>
      </c>
      <c r="E1712" s="45" t="s">
        <v>3432</v>
      </c>
      <c r="F1712" s="37">
        <v>5.4</v>
      </c>
      <c r="G1712" s="38">
        <v>0.1</v>
      </c>
      <c r="H1712" s="37">
        <f t="shared" si="26"/>
        <v>4.86</v>
      </c>
      <c r="I1712" s="37">
        <v>6.0</v>
      </c>
      <c r="J1712" s="39">
        <v>45504.0</v>
      </c>
      <c r="K1712" s="40"/>
      <c r="L1712" s="41">
        <f>+K1712*H1712</f>
        <v>0.0</v>
      </c>
    </row>
    <row r="1713" spans="8:8" ht="18.0" customHeight="1">
      <c r="A1713" s="65" t="s">
        <v>70</v>
      </c>
      <c r="B1713" s="50" t="s">
        <v>3433</v>
      </c>
      <c r="C1713" s="40"/>
      <c r="D1713" s="35">
        <v>7.591196000255E12</v>
      </c>
      <c r="E1713" s="74" t="s">
        <v>3434</v>
      </c>
      <c r="F1713" s="37">
        <v>5.21</v>
      </c>
      <c r="G1713" s="38">
        <v>0.1</v>
      </c>
      <c r="H1713" s="37">
        <f t="shared" si="26"/>
        <v>4.689</v>
      </c>
      <c r="I1713" s="37">
        <v>8.0</v>
      </c>
      <c r="J1713" s="39">
        <v>45633.0</v>
      </c>
      <c r="K1713" s="40"/>
      <c r="L1713" s="41">
        <f>+K1713*H1713</f>
        <v>0.0</v>
      </c>
    </row>
    <row r="1714" spans="8:8" ht="18.0" customHeight="1">
      <c r="A1714" s="62" t="s">
        <v>61</v>
      </c>
      <c r="B1714" s="50" t="s">
        <v>3435</v>
      </c>
      <c r="C1714" s="40"/>
      <c r="D1714" s="35">
        <v>7.591519317565E12</v>
      </c>
      <c r="E1714" s="44" t="s">
        <v>3436</v>
      </c>
      <c r="F1714" s="37">
        <v>5.85</v>
      </c>
      <c r="G1714" s="38">
        <v>0.1</v>
      </c>
      <c r="H1714" s="37">
        <f t="shared" si="26"/>
        <v>5.265</v>
      </c>
      <c r="I1714" s="37">
        <v>508.0</v>
      </c>
      <c r="J1714" s="39">
        <v>45717.0</v>
      </c>
      <c r="K1714" s="40"/>
      <c r="L1714" s="41">
        <f>+K1714*H1714</f>
        <v>0.0</v>
      </c>
    </row>
    <row r="1715" spans="8:8" ht="18.0" customHeight="1">
      <c r="A1715" s="98" t="s">
        <v>260</v>
      </c>
      <c r="B1715" s="33" t="s">
        <v>3437</v>
      </c>
      <c r="C1715" s="40"/>
      <c r="D1715" s="35">
        <v>7.592285004956E12</v>
      </c>
      <c r="E1715" s="106" t="s">
        <v>3438</v>
      </c>
      <c r="F1715" s="37">
        <v>3.77</v>
      </c>
      <c r="G1715" s="38">
        <v>0.1</v>
      </c>
      <c r="H1715" s="37">
        <f t="shared" si="26"/>
        <v>3.393</v>
      </c>
      <c r="I1715" s="37">
        <v>326.0</v>
      </c>
      <c r="J1715" s="39">
        <v>46447.0</v>
      </c>
      <c r="K1715" s="40"/>
      <c r="L1715" s="41">
        <f>+K1715*H1715</f>
        <v>0.0</v>
      </c>
    </row>
    <row r="1716" spans="8:8" ht="18.0" customHeight="1">
      <c r="A1716" s="98" t="s">
        <v>260</v>
      </c>
      <c r="B1716" s="33" t="s">
        <v>3439</v>
      </c>
      <c r="C1716" s="40"/>
      <c r="D1716" s="40"/>
      <c r="E1716" s="122" t="s">
        <v>3440</v>
      </c>
      <c r="F1716" s="37">
        <v>0.17</v>
      </c>
      <c r="G1716" s="38">
        <v>0.1</v>
      </c>
      <c r="H1716" s="37">
        <f t="shared" si="26"/>
        <v>0.15300000000000002</v>
      </c>
      <c r="I1716" s="37">
        <v>1.0</v>
      </c>
      <c r="J1716" s="39"/>
      <c r="K1716" s="40"/>
      <c r="L1716" s="41">
        <f>+K1716*H1716</f>
        <v>0.0</v>
      </c>
    </row>
    <row r="1717" spans="8:8" ht="18.0" customHeight="1">
      <c r="A1717" s="98" t="s">
        <v>260</v>
      </c>
      <c r="B1717" s="33" t="s">
        <v>3441</v>
      </c>
      <c r="C1717" s="40"/>
      <c r="D1717" s="35">
        <v>7.592285004949E12</v>
      </c>
      <c r="E1717" s="106" t="s">
        <v>3442</v>
      </c>
      <c r="F1717" s="37">
        <v>7.25</v>
      </c>
      <c r="G1717" s="38">
        <v>0.1</v>
      </c>
      <c r="H1717" s="37">
        <f t="shared" si="26"/>
        <v>6.525</v>
      </c>
      <c r="I1717" s="37">
        <v>505.0</v>
      </c>
      <c r="J1717" s="39">
        <v>46447.0</v>
      </c>
      <c r="K1717" s="40"/>
      <c r="L1717" s="41">
        <f>+K1717*H1717</f>
        <v>0.0</v>
      </c>
    </row>
    <row r="1718" spans="8:8" ht="18.0" customHeight="1">
      <c r="A1718" s="98" t="s">
        <v>260</v>
      </c>
      <c r="B1718" s="33" t="s">
        <v>3443</v>
      </c>
      <c r="C1718" s="34" t="s">
        <v>24</v>
      </c>
      <c r="D1718" s="35">
        <v>7.597478001736E12</v>
      </c>
      <c r="E1718" s="90" t="s">
        <v>3444</v>
      </c>
      <c r="F1718" s="37">
        <v>23.2</v>
      </c>
      <c r="G1718" s="38">
        <v>0.1</v>
      </c>
      <c r="H1718" s="37">
        <f t="shared" si="26"/>
        <v>20.88</v>
      </c>
      <c r="I1718" s="37">
        <v>2.0</v>
      </c>
      <c r="J1718" s="39">
        <v>46327.0</v>
      </c>
      <c r="K1718" s="40"/>
      <c r="L1718" s="41">
        <f>+K1718*H1718</f>
        <v>0.0</v>
      </c>
    </row>
    <row r="1719" spans="8:8" ht="18.0" customHeight="1">
      <c r="A1719" s="42" t="s">
        <v>16</v>
      </c>
      <c r="B1719" s="33" t="s">
        <v>3445</v>
      </c>
      <c r="C1719" s="40"/>
      <c r="D1719" s="35">
        <v>7.406076101277E12</v>
      </c>
      <c r="E1719" s="89" t="s">
        <v>3446</v>
      </c>
      <c r="F1719" s="37">
        <v>3.75</v>
      </c>
      <c r="G1719" s="38">
        <v>0.1</v>
      </c>
      <c r="H1719" s="37">
        <f t="shared" si="26"/>
        <v>3.375</v>
      </c>
      <c r="I1719" s="37">
        <v>22.0</v>
      </c>
      <c r="J1719" s="39">
        <v>45017.0</v>
      </c>
      <c r="K1719" s="40"/>
      <c r="L1719" s="41">
        <f>+K1719*H1719</f>
        <v>0.0</v>
      </c>
    </row>
    <row r="1720" spans="8:8" ht="18.0" customHeight="1">
      <c r="A1720" s="65" t="s">
        <v>70</v>
      </c>
      <c r="B1720" s="33" t="s">
        <v>3447</v>
      </c>
      <c r="C1720" s="40"/>
      <c r="D1720" s="35">
        <v>7.592710004841E12</v>
      </c>
      <c r="E1720" s="68" t="s">
        <v>3448</v>
      </c>
      <c r="F1720" s="37">
        <v>3.9</v>
      </c>
      <c r="G1720" s="38">
        <v>0.1</v>
      </c>
      <c r="H1720" s="37">
        <f t="shared" si="26"/>
        <v>3.51</v>
      </c>
      <c r="I1720" s="37">
        <v>46.0</v>
      </c>
      <c r="J1720" s="39">
        <v>45474.0</v>
      </c>
      <c r="K1720" s="40"/>
      <c r="L1720" s="41">
        <f>+K1720*H1720</f>
        <v>0.0</v>
      </c>
    </row>
    <row r="1721" spans="8:8" ht="18.0" customHeight="1">
      <c r="A1721" s="98" t="s">
        <v>260</v>
      </c>
      <c r="B1721" s="33" t="s">
        <v>3449</v>
      </c>
      <c r="C1721" s="34" t="s">
        <v>24</v>
      </c>
      <c r="D1721" s="35">
        <v>7.592044002421E12</v>
      </c>
      <c r="E1721" s="81" t="s">
        <v>3450</v>
      </c>
      <c r="F1721" s="37">
        <v>13.0</v>
      </c>
      <c r="G1721" s="38">
        <v>0.1</v>
      </c>
      <c r="H1721" s="37">
        <f t="shared" si="26"/>
        <v>11.7</v>
      </c>
      <c r="I1721" s="37">
        <v>4.0</v>
      </c>
      <c r="J1721" s="39">
        <v>46569.0</v>
      </c>
      <c r="K1721" s="40"/>
      <c r="L1721" s="41">
        <f>+K1721*H1721</f>
        <v>0.0</v>
      </c>
    </row>
    <row r="1722" spans="8:8" ht="18.0" customHeight="1">
      <c r="A1722" s="47" t="s">
        <v>34</v>
      </c>
      <c r="B1722" s="33" t="s">
        <v>3451</v>
      </c>
      <c r="C1722" s="40"/>
      <c r="D1722" s="35">
        <v>7.591248710309E12</v>
      </c>
      <c r="E1722" s="92" t="s">
        <v>3452</v>
      </c>
      <c r="F1722" s="37">
        <v>2.9696</v>
      </c>
      <c r="G1722" s="38">
        <v>0.1</v>
      </c>
      <c r="H1722" s="37">
        <f t="shared" si="26"/>
        <v>2.67264</v>
      </c>
      <c r="I1722" s="37">
        <v>14.0</v>
      </c>
      <c r="J1722" s="39">
        <v>45442.0</v>
      </c>
      <c r="K1722" s="40"/>
      <c r="L1722" s="41">
        <f>+K1722*H1722</f>
        <v>0.0</v>
      </c>
    </row>
    <row r="1723" spans="8:8" ht="18.0" customHeight="1">
      <c r="A1723" s="98" t="s">
        <v>260</v>
      </c>
      <c r="B1723" s="33" t="s">
        <v>3453</v>
      </c>
      <c r="C1723" s="40"/>
      <c r="D1723" s="40"/>
      <c r="E1723" s="71" t="s">
        <v>3454</v>
      </c>
      <c r="F1723" s="37">
        <v>2.494</v>
      </c>
      <c r="G1723" s="38">
        <v>0.1</v>
      </c>
      <c r="H1723" s="37">
        <f t="shared" si="26"/>
        <v>2.2446</v>
      </c>
      <c r="I1723" s="37">
        <v>20.0</v>
      </c>
      <c r="J1723" s="39">
        <v>45879.0</v>
      </c>
      <c r="K1723" s="40"/>
      <c r="L1723" s="41">
        <f>+K1723*H1723</f>
        <v>0.0</v>
      </c>
    </row>
    <row r="1724" spans="8:8" ht="18.0" customHeight="1">
      <c r="A1724" s="98" t="s">
        <v>260</v>
      </c>
      <c r="B1724" s="33" t="s">
        <v>3455</v>
      </c>
      <c r="C1724" s="40"/>
      <c r="D1724" s="40"/>
      <c r="E1724" s="91" t="s">
        <v>3456</v>
      </c>
      <c r="F1724" s="37">
        <v>9.048</v>
      </c>
      <c r="G1724" s="38">
        <v>0.1</v>
      </c>
      <c r="H1724" s="37">
        <f t="shared" si="26"/>
        <v>8.1432</v>
      </c>
      <c r="I1724" s="37">
        <v>4.0</v>
      </c>
      <c r="J1724" s="39">
        <v>45870.0</v>
      </c>
      <c r="K1724" s="40"/>
      <c r="L1724" s="41">
        <f>+K1724*H1724</f>
        <v>0.0</v>
      </c>
    </row>
    <row r="1725" spans="8:8" ht="18.0" customHeight="1">
      <c r="A1725" s="42" t="s">
        <v>19</v>
      </c>
      <c r="B1725" s="33" t="s">
        <v>3457</v>
      </c>
      <c r="C1725" s="40"/>
      <c r="D1725" s="35">
        <v>7.594001450641E12</v>
      </c>
      <c r="E1725" s="64" t="s">
        <v>3458</v>
      </c>
      <c r="F1725" s="37">
        <v>1.218</v>
      </c>
      <c r="G1725" s="38">
        <v>0.1</v>
      </c>
      <c r="H1725" s="37">
        <f t="shared" si="26"/>
        <v>1.0962</v>
      </c>
      <c r="I1725" s="37">
        <v>23.0</v>
      </c>
      <c r="J1725" s="39">
        <v>45503.0</v>
      </c>
      <c r="K1725" s="40"/>
      <c r="L1725" s="41">
        <f>+K1725*H1725</f>
        <v>0.0</v>
      </c>
    </row>
    <row r="1726" spans="8:8" ht="18.0" customHeight="1">
      <c r="A1726" s="47" t="s">
        <v>34</v>
      </c>
      <c r="B1726" s="33" t="s">
        <v>3459</v>
      </c>
      <c r="C1726" s="40"/>
      <c r="D1726" s="35">
        <v>7.590005162528E12</v>
      </c>
      <c r="E1726" s="60" t="s">
        <v>3460</v>
      </c>
      <c r="F1726" s="37">
        <v>2.668</v>
      </c>
      <c r="G1726" s="38">
        <v>0.1</v>
      </c>
      <c r="H1726" s="37">
        <f t="shared" si="26"/>
        <v>2.4012000000000002</v>
      </c>
      <c r="I1726" s="37">
        <v>10.0</v>
      </c>
      <c r="J1726" s="39">
        <v>45323.0</v>
      </c>
      <c r="K1726" s="40"/>
      <c r="L1726" s="41">
        <f>+K1726*H1726</f>
        <v>0.0</v>
      </c>
    </row>
    <row r="1727" spans="8:8" ht="18.0" customHeight="1">
      <c r="A1727" s="47" t="s">
        <v>34</v>
      </c>
      <c r="B1727" s="33" t="s">
        <v>3461</v>
      </c>
      <c r="C1727" s="40"/>
      <c r="D1727" s="35">
        <v>7.590005162511E12</v>
      </c>
      <c r="E1727" s="61" t="s">
        <v>3462</v>
      </c>
      <c r="F1727" s="37">
        <v>2.668</v>
      </c>
      <c r="G1727" s="38">
        <v>0.1</v>
      </c>
      <c r="H1727" s="37">
        <f t="shared" si="26"/>
        <v>2.4012000000000002</v>
      </c>
      <c r="I1727" s="37">
        <v>10.0</v>
      </c>
      <c r="J1727" s="39">
        <v>45231.0</v>
      </c>
      <c r="K1727" s="40"/>
      <c r="L1727" s="41">
        <f>+K1727*H1727</f>
        <v>0.0</v>
      </c>
    </row>
    <row r="1728" spans="8:8" ht="18.0" customHeight="1">
      <c r="A1728" s="47" t="s">
        <v>34</v>
      </c>
      <c r="B1728" s="33" t="s">
        <v>3463</v>
      </c>
      <c r="C1728" s="40"/>
      <c r="D1728" s="35">
        <v>7.590005162504E12</v>
      </c>
      <c r="E1728" s="63" t="s">
        <v>3464</v>
      </c>
      <c r="F1728" s="37">
        <v>2.668</v>
      </c>
      <c r="G1728" s="38">
        <v>0.1</v>
      </c>
      <c r="H1728" s="37">
        <f t="shared" si="26"/>
        <v>2.4012000000000002</v>
      </c>
      <c r="I1728" s="37">
        <v>6.0</v>
      </c>
      <c r="J1728" s="39">
        <v>45323.0</v>
      </c>
      <c r="K1728" s="40"/>
      <c r="L1728" s="41">
        <f>+K1728*H1728</f>
        <v>0.0</v>
      </c>
    </row>
    <row r="1729" spans="8:8" ht="18.0" customHeight="1">
      <c r="A1729" s="98" t="s">
        <v>260</v>
      </c>
      <c r="B1729" s="33" t="s">
        <v>3465</v>
      </c>
      <c r="C1729" s="40"/>
      <c r="D1729" s="40"/>
      <c r="E1729" s="89" t="s">
        <v>3466</v>
      </c>
      <c r="F1729" s="37">
        <v>9.802</v>
      </c>
      <c r="G1729" s="38">
        <v>0.1</v>
      </c>
      <c r="H1729" s="37">
        <f t="shared" si="26"/>
        <v>8.8218</v>
      </c>
      <c r="I1729" s="37">
        <v>4.0</v>
      </c>
      <c r="J1729" s="39">
        <v>45915.0</v>
      </c>
      <c r="K1729" s="40"/>
      <c r="L1729" s="41">
        <f>+K1729*H1729</f>
        <v>0.0</v>
      </c>
    </row>
    <row r="1730" spans="8:8" ht="18.0" customHeight="1">
      <c r="A1730" s="47" t="s">
        <v>34</v>
      </c>
      <c r="B1730" s="33" t="s">
        <v>3467</v>
      </c>
      <c r="C1730" s="40"/>
      <c r="D1730" s="35">
        <v>7.596811000047E12</v>
      </c>
      <c r="E1730" s="43" t="s">
        <v>3468</v>
      </c>
      <c r="F1730" s="37">
        <v>7.424</v>
      </c>
      <c r="G1730" s="38">
        <v>0.1</v>
      </c>
      <c r="H1730" s="37">
        <f t="shared" si="26"/>
        <v>6.6816</v>
      </c>
      <c r="I1730" s="37">
        <v>24.0</v>
      </c>
      <c r="J1730" s="39">
        <v>45442.0</v>
      </c>
      <c r="K1730" s="40"/>
      <c r="L1730" s="41">
        <f>+K1730*H1730</f>
        <v>0.0</v>
      </c>
    </row>
    <row r="1731" spans="8:8" ht="18.0" customHeight="1">
      <c r="A1731" s="47" t="s">
        <v>34</v>
      </c>
      <c r="B1731" s="33" t="s">
        <v>3469</v>
      </c>
      <c r="C1731" s="40"/>
      <c r="D1731" s="35">
        <v>7.590005168186E12</v>
      </c>
      <c r="E1731" s="51" t="s">
        <v>3470</v>
      </c>
      <c r="F1731" s="37">
        <v>1.334</v>
      </c>
      <c r="G1731" s="38">
        <v>0.1</v>
      </c>
      <c r="H1731" s="37">
        <f t="shared" si="26"/>
        <v>1.2006000000000001</v>
      </c>
      <c r="I1731" s="37">
        <v>11.0</v>
      </c>
      <c r="J1731" s="39">
        <v>45444.0</v>
      </c>
      <c r="K1731" s="40"/>
      <c r="L1731" s="41">
        <f>+K1731*H1731</f>
        <v>0.0</v>
      </c>
    </row>
    <row r="1732" spans="8:8" ht="18.0" customHeight="1">
      <c r="A1732" s="47" t="s">
        <v>34</v>
      </c>
      <c r="B1732" s="33" t="s">
        <v>3471</v>
      </c>
      <c r="C1732" s="40"/>
      <c r="D1732" s="35">
        <v>7.590005168261E12</v>
      </c>
      <c r="E1732" s="51" t="s">
        <v>3472</v>
      </c>
      <c r="F1732" s="37">
        <v>2.5868</v>
      </c>
      <c r="G1732" s="38">
        <v>0.1</v>
      </c>
      <c r="H1732" s="37">
        <f t="shared" si="26"/>
        <v>2.32812</v>
      </c>
      <c r="I1732" s="37">
        <v>7.0</v>
      </c>
      <c r="J1732" s="39">
        <v>45474.0</v>
      </c>
      <c r="K1732" s="40"/>
      <c r="L1732" s="41">
        <f>+K1732*H1732</f>
        <v>0.0</v>
      </c>
    </row>
    <row r="1733" spans="8:8" ht="18.0" customHeight="1">
      <c r="A1733" s="47" t="s">
        <v>34</v>
      </c>
      <c r="B1733" s="33" t="s">
        <v>3473</v>
      </c>
      <c r="C1733" s="40"/>
      <c r="D1733" s="35">
        <v>7.590005168209E12</v>
      </c>
      <c r="E1733" s="51" t="s">
        <v>3474</v>
      </c>
      <c r="F1733" s="37">
        <v>1.334</v>
      </c>
      <c r="G1733" s="38">
        <v>0.1</v>
      </c>
      <c r="H1733" s="37">
        <f t="shared" si="26"/>
        <v>1.2006000000000001</v>
      </c>
      <c r="I1733" s="37">
        <v>1.0</v>
      </c>
      <c r="J1733" s="39">
        <v>45474.0</v>
      </c>
      <c r="K1733" s="40"/>
      <c r="L1733" s="41">
        <f>+K1733*H1733</f>
        <v>0.0</v>
      </c>
    </row>
    <row r="1734" spans="8:8" ht="18.0" customHeight="1">
      <c r="A1734" s="47" t="s">
        <v>34</v>
      </c>
      <c r="B1734" s="33" t="s">
        <v>3475</v>
      </c>
      <c r="C1734" s="40"/>
      <c r="D1734" s="35">
        <v>7.590005168285E12</v>
      </c>
      <c r="E1734" s="51" t="s">
        <v>3476</v>
      </c>
      <c r="F1734" s="37">
        <v>2.5868</v>
      </c>
      <c r="G1734" s="38">
        <v>0.1</v>
      </c>
      <c r="H1734" s="37">
        <f t="shared" si="26"/>
        <v>2.32812</v>
      </c>
      <c r="I1734" s="37">
        <v>8.0</v>
      </c>
      <c r="J1734" s="39">
        <v>45474.0</v>
      </c>
      <c r="K1734" s="40"/>
      <c r="L1734" s="41">
        <f>+K1734*H1734</f>
        <v>0.0</v>
      </c>
    </row>
    <row r="1735" spans="8:8" ht="18.0" customHeight="1">
      <c r="A1735" s="47" t="s">
        <v>34</v>
      </c>
      <c r="B1735" s="33" t="s">
        <v>3477</v>
      </c>
      <c r="C1735" s="40"/>
      <c r="D1735" s="35">
        <v>7.590005168193E12</v>
      </c>
      <c r="E1735" s="86" t="s">
        <v>3478</v>
      </c>
      <c r="F1735" s="37">
        <v>1.334</v>
      </c>
      <c r="G1735" s="38">
        <v>0.1</v>
      </c>
      <c r="H1735" s="37">
        <f t="shared" si="26"/>
        <v>1.2006000000000001</v>
      </c>
      <c r="I1735" s="37">
        <v>10.0</v>
      </c>
      <c r="J1735" s="39">
        <v>45474.0</v>
      </c>
      <c r="K1735" s="40"/>
      <c r="L1735" s="41">
        <f>+K1735*H1735</f>
        <v>0.0</v>
      </c>
    </row>
    <row r="1736" spans="8:8" ht="18.0" customHeight="1">
      <c r="A1736" s="47" t="s">
        <v>34</v>
      </c>
      <c r="B1736" s="33" t="s">
        <v>3479</v>
      </c>
      <c r="C1736" s="40"/>
      <c r="D1736" s="35">
        <v>7.590005168278E12</v>
      </c>
      <c r="E1736" s="86" t="s">
        <v>3480</v>
      </c>
      <c r="F1736" s="37">
        <v>2.61</v>
      </c>
      <c r="G1736" s="38">
        <v>0.1</v>
      </c>
      <c r="H1736" s="37">
        <f t="shared" si="26"/>
        <v>2.3489999999999998</v>
      </c>
      <c r="I1736" s="37">
        <v>4.0</v>
      </c>
      <c r="J1736" s="39">
        <v>45536.0</v>
      </c>
      <c r="K1736" s="40"/>
      <c r="L1736" s="41">
        <f>+K1736*H1736</f>
        <v>0.0</v>
      </c>
    </row>
    <row r="1737" spans="8:8" ht="18.0" customHeight="1">
      <c r="A1737" s="47" t="s">
        <v>34</v>
      </c>
      <c r="B1737" s="33" t="s">
        <v>3481</v>
      </c>
      <c r="C1737" s="40"/>
      <c r="D1737" s="35">
        <v>7.590005168179E12</v>
      </c>
      <c r="E1737" s="86" t="s">
        <v>3482</v>
      </c>
      <c r="F1737" s="37">
        <v>1.334</v>
      </c>
      <c r="G1737" s="38">
        <v>0.1</v>
      </c>
      <c r="H1737" s="37">
        <f t="shared" si="26"/>
        <v>1.2006000000000001</v>
      </c>
      <c r="I1737" s="37">
        <v>40.0</v>
      </c>
      <c r="J1737" s="39">
        <v>45474.0</v>
      </c>
      <c r="K1737" s="40"/>
      <c r="L1737" s="41">
        <f>+K1737*H1737</f>
        <v>0.0</v>
      </c>
    </row>
    <row r="1738" spans="8:8" ht="18.0" customHeight="1">
      <c r="A1738" s="47" t="s">
        <v>34</v>
      </c>
      <c r="B1738" s="33" t="s">
        <v>3483</v>
      </c>
      <c r="C1738" s="40"/>
      <c r="D1738" s="35">
        <v>7.590005168216E12</v>
      </c>
      <c r="E1738" s="86" t="s">
        <v>3484</v>
      </c>
      <c r="F1738" s="37">
        <v>1.856</v>
      </c>
      <c r="G1738" s="38">
        <v>0.1</v>
      </c>
      <c r="H1738" s="37">
        <f t="shared" si="26"/>
        <v>1.6704</v>
      </c>
      <c r="I1738" s="37">
        <v>1.0</v>
      </c>
      <c r="J1738" s="39">
        <v>45536.0</v>
      </c>
      <c r="K1738" s="40"/>
      <c r="L1738" s="41">
        <f>+K1738*H1738</f>
        <v>0.0</v>
      </c>
    </row>
    <row r="1739" spans="8:8" ht="18.0" customHeight="1">
      <c r="A1739" s="47" t="s">
        <v>34</v>
      </c>
      <c r="B1739" s="33" t="s">
        <v>3485</v>
      </c>
      <c r="C1739" s="40"/>
      <c r="D1739" s="35">
        <v>7.590005168254E12</v>
      </c>
      <c r="E1739" s="86" t="s">
        <v>3486</v>
      </c>
      <c r="F1739" s="37">
        <v>2.61</v>
      </c>
      <c r="G1739" s="38">
        <v>0.1</v>
      </c>
      <c r="H1739" s="37">
        <f t="shared" si="26"/>
        <v>2.3489999999999998</v>
      </c>
      <c r="I1739" s="37">
        <v>10.0</v>
      </c>
      <c r="J1739" s="39">
        <v>45536.0</v>
      </c>
      <c r="K1739" s="40"/>
      <c r="L1739" s="41">
        <f>+K1739*H1739</f>
        <v>0.0</v>
      </c>
    </row>
    <row r="1740" spans="8:8" ht="18.0" customHeight="1">
      <c r="A1740" s="47" t="s">
        <v>34</v>
      </c>
      <c r="B1740" s="33" t="s">
        <v>3487</v>
      </c>
      <c r="C1740" s="40"/>
      <c r="D1740" s="35">
        <v>7.592871002427E12</v>
      </c>
      <c r="E1740" s="43" t="s">
        <v>3488</v>
      </c>
      <c r="F1740" s="37">
        <v>4.176</v>
      </c>
      <c r="G1740" s="38">
        <v>0.1</v>
      </c>
      <c r="H1740" s="37">
        <f t="shared" si="27" ref="H1740:H1803">+F1740-F1740*G1740</f>
        <v>3.7584</v>
      </c>
      <c r="I1740" s="37">
        <v>3.0</v>
      </c>
      <c r="J1740" s="39">
        <v>45809.0</v>
      </c>
      <c r="K1740" s="40"/>
      <c r="L1740" s="41">
        <f>+K1740*H1740</f>
        <v>0.0</v>
      </c>
    </row>
    <row r="1741" spans="8:8" ht="18.0" customHeight="1">
      <c r="A1741" s="47" t="s">
        <v>34</v>
      </c>
      <c r="B1741" s="33" t="s">
        <v>3489</v>
      </c>
      <c r="C1741" s="40"/>
      <c r="D1741" s="35">
        <v>7.592871002274E12</v>
      </c>
      <c r="E1741" s="68" t="s">
        <v>3490</v>
      </c>
      <c r="F1741" s="37">
        <v>4.176</v>
      </c>
      <c r="G1741" s="38">
        <v>0.1</v>
      </c>
      <c r="H1741" s="37">
        <f t="shared" si="27"/>
        <v>3.7584</v>
      </c>
      <c r="I1741" s="37">
        <v>14.0</v>
      </c>
      <c r="J1741" s="39">
        <v>45778.0</v>
      </c>
      <c r="K1741" s="40"/>
      <c r="L1741" s="41">
        <f>+K1741*H1741</f>
        <v>0.0</v>
      </c>
    </row>
    <row r="1742" spans="8:8" ht="18.0" customHeight="1">
      <c r="A1742" s="47" t="s">
        <v>34</v>
      </c>
      <c r="B1742" s="33" t="s">
        <v>3491</v>
      </c>
      <c r="C1742" s="40"/>
      <c r="D1742" s="35">
        <v>7.592871002717E12</v>
      </c>
      <c r="E1742" s="68" t="s">
        <v>3492</v>
      </c>
      <c r="F1742" s="37">
        <v>4.176</v>
      </c>
      <c r="G1742" s="38">
        <v>0.1</v>
      </c>
      <c r="H1742" s="37">
        <f t="shared" si="27"/>
        <v>3.7584</v>
      </c>
      <c r="I1742" s="37">
        <v>10.0</v>
      </c>
      <c r="J1742" s="39">
        <v>45809.0</v>
      </c>
      <c r="K1742" s="40"/>
      <c r="L1742" s="41">
        <f>+K1742*H1742</f>
        <v>0.0</v>
      </c>
    </row>
    <row r="1743" spans="8:8" ht="18.0" customHeight="1">
      <c r="A1743" s="47" t="s">
        <v>34</v>
      </c>
      <c r="B1743" s="33" t="s">
        <v>3493</v>
      </c>
      <c r="C1743" s="40"/>
      <c r="D1743" s="35">
        <v>7.596811000115E12</v>
      </c>
      <c r="E1743" s="51" t="s">
        <v>3494</v>
      </c>
      <c r="F1743" s="37">
        <v>7.424</v>
      </c>
      <c r="G1743" s="38">
        <v>0.1</v>
      </c>
      <c r="H1743" s="37">
        <f t="shared" si="27"/>
        <v>6.6816</v>
      </c>
      <c r="I1743" s="37">
        <v>15.0</v>
      </c>
      <c r="J1743" s="39">
        <v>45746.0</v>
      </c>
      <c r="K1743" s="40"/>
      <c r="L1743" s="41">
        <f>+K1743*H1743</f>
        <v>0.0</v>
      </c>
    </row>
    <row r="1744" spans="8:8" ht="18.0" customHeight="1">
      <c r="A1744" s="32" t="s">
        <v>22</v>
      </c>
      <c r="B1744" s="33" t="s">
        <v>3495</v>
      </c>
      <c r="C1744" s="40"/>
      <c r="D1744" s="35">
        <v>7.59188500355E12</v>
      </c>
      <c r="E1744" s="81" t="s">
        <v>3496</v>
      </c>
      <c r="F1744" s="37">
        <v>6.786</v>
      </c>
      <c r="G1744" s="38">
        <v>0.1</v>
      </c>
      <c r="H1744" s="37">
        <f t="shared" si="27"/>
        <v>6.107399999999999</v>
      </c>
      <c r="I1744" s="37">
        <v>1.0</v>
      </c>
      <c r="J1744" s="39">
        <v>46446.0</v>
      </c>
      <c r="K1744" s="40"/>
      <c r="L1744" s="41">
        <f>+K1744*H1744</f>
        <v>0.0</v>
      </c>
    </row>
    <row r="1745" spans="8:8" ht="18.0" customHeight="1">
      <c r="A1745" s="84" t="s">
        <v>151</v>
      </c>
      <c r="B1745" s="33" t="s">
        <v>3497</v>
      </c>
      <c r="C1745" s="40"/>
      <c r="D1745" s="35">
        <v>7.50112511496E12</v>
      </c>
      <c r="E1745" s="66" t="s">
        <v>3498</v>
      </c>
      <c r="F1745" s="37">
        <v>26.0</v>
      </c>
      <c r="G1745" s="38">
        <v>0.1</v>
      </c>
      <c r="H1745" s="37">
        <f t="shared" si="27"/>
        <v>23.4</v>
      </c>
      <c r="I1745" s="37">
        <v>99.0</v>
      </c>
      <c r="J1745" s="39">
        <v>45231.0</v>
      </c>
      <c r="K1745" s="40"/>
      <c r="L1745" s="41">
        <f>+K1745*H1745</f>
        <v>0.0</v>
      </c>
    </row>
    <row r="1746" spans="8:8" ht="18.0" customHeight="1">
      <c r="A1746" s="42" t="s">
        <v>16</v>
      </c>
      <c r="B1746" s="33" t="s">
        <v>3499</v>
      </c>
      <c r="C1746" s="40"/>
      <c r="D1746" s="55">
        <v>7.20524031167E11</v>
      </c>
      <c r="E1746" s="88" t="s">
        <v>3500</v>
      </c>
      <c r="F1746" s="37">
        <v>6.0</v>
      </c>
      <c r="G1746" s="38">
        <v>0.1</v>
      </c>
      <c r="H1746" s="37">
        <f t="shared" si="27"/>
        <v>5.4</v>
      </c>
      <c r="I1746" s="37">
        <v>1011.0</v>
      </c>
      <c r="J1746" s="39">
        <v>45321.0</v>
      </c>
      <c r="K1746" s="40"/>
      <c r="L1746" s="41">
        <f>+K1746*H1746</f>
        <v>0.0</v>
      </c>
    </row>
    <row r="1747" spans="8:8" ht="18.0" customHeight="1">
      <c r="A1747" s="32" t="s">
        <v>22</v>
      </c>
      <c r="B1747" s="33" t="s">
        <v>3501</v>
      </c>
      <c r="C1747" s="40"/>
      <c r="D1747" s="35">
        <v>7.592454146807E12</v>
      </c>
      <c r="E1747" s="71" t="s">
        <v>3502</v>
      </c>
      <c r="F1747" s="37">
        <v>2.6</v>
      </c>
      <c r="G1747" s="38">
        <v>0.1</v>
      </c>
      <c r="H1747" s="37">
        <f t="shared" si="27"/>
        <v>2.34</v>
      </c>
      <c r="I1747" s="37">
        <v>116.0</v>
      </c>
      <c r="J1747" s="39">
        <v>45481.0</v>
      </c>
      <c r="K1747" s="40"/>
      <c r="L1747" s="41">
        <f>+K1747*H1747</f>
        <v>0.0</v>
      </c>
    </row>
    <row r="1748" spans="8:8" ht="18.0" customHeight="1">
      <c r="A1748" s="65" t="s">
        <v>70</v>
      </c>
      <c r="B1748" s="33" t="s">
        <v>3503</v>
      </c>
      <c r="C1748" s="40"/>
      <c r="D1748" s="35">
        <v>7.59825210139E12</v>
      </c>
      <c r="E1748" s="86" t="s">
        <v>3504</v>
      </c>
      <c r="F1748" s="37">
        <v>2.05</v>
      </c>
      <c r="G1748" s="38">
        <v>0.1</v>
      </c>
      <c r="H1748" s="37">
        <f t="shared" si="27"/>
        <v>1.8449999999999998</v>
      </c>
      <c r="I1748" s="37">
        <v>12.0</v>
      </c>
      <c r="J1748" s="39">
        <v>45656.0</v>
      </c>
      <c r="K1748" s="40"/>
      <c r="L1748" s="41">
        <f>+K1748*H1748</f>
        <v>0.0</v>
      </c>
    </row>
    <row r="1749" spans="8:8" ht="18.0" customHeight="1">
      <c r="A1749" s="65" t="s">
        <v>70</v>
      </c>
      <c r="B1749" s="33" t="s">
        <v>3505</v>
      </c>
      <c r="C1749" s="40"/>
      <c r="D1749" s="55">
        <v>2.1281088266E10</v>
      </c>
      <c r="E1749" s="48" t="s">
        <v>3506</v>
      </c>
      <c r="F1749" s="37">
        <v>1.9</v>
      </c>
      <c r="G1749" s="38">
        <v>0.1</v>
      </c>
      <c r="H1749" s="37">
        <f t="shared" si="27"/>
        <v>1.71</v>
      </c>
      <c r="I1749" s="37">
        <v>26.0</v>
      </c>
      <c r="J1749" s="39">
        <v>45292.0</v>
      </c>
      <c r="K1749" s="40"/>
      <c r="L1749" s="41">
        <f>+K1749*H1749</f>
        <v>0.0</v>
      </c>
    </row>
    <row r="1750" spans="8:8" ht="18.0" customHeight="1">
      <c r="A1750" s="84" t="s">
        <v>151</v>
      </c>
      <c r="B1750" s="33" t="s">
        <v>3507</v>
      </c>
      <c r="C1750" s="40"/>
      <c r="D1750" s="35">
        <v>6.921875011417E12</v>
      </c>
      <c r="E1750" s="68" t="s">
        <v>3508</v>
      </c>
      <c r="F1750" s="37">
        <v>5.0</v>
      </c>
      <c r="G1750" s="38">
        <v>0.1</v>
      </c>
      <c r="H1750" s="37">
        <f t="shared" si="27"/>
        <v>4.5</v>
      </c>
      <c r="I1750" s="37">
        <v>32.0</v>
      </c>
      <c r="J1750" s="39">
        <v>45292.0</v>
      </c>
      <c r="K1750" s="40"/>
      <c r="L1750" s="41">
        <f>+K1750*H1750</f>
        <v>0.0</v>
      </c>
    </row>
    <row r="1751" spans="8:8" ht="18.0" customHeight="1">
      <c r="A1751" s="65" t="s">
        <v>70</v>
      </c>
      <c r="B1751" s="33" t="s">
        <v>3509</v>
      </c>
      <c r="C1751" s="40"/>
      <c r="D1751" s="35">
        <v>7.591196002136E12</v>
      </c>
      <c r="E1751" s="51" t="s">
        <v>3510</v>
      </c>
      <c r="F1751" s="37">
        <v>3.51</v>
      </c>
      <c r="G1751" s="38">
        <v>0.1</v>
      </c>
      <c r="H1751" s="37">
        <f t="shared" si="27"/>
        <v>3.159</v>
      </c>
      <c r="I1751" s="37">
        <v>32.0</v>
      </c>
      <c r="J1751" s="39">
        <v>45535.0</v>
      </c>
      <c r="K1751" s="40"/>
      <c r="L1751" s="41">
        <f>+K1751*H1751</f>
        <v>0.0</v>
      </c>
    </row>
    <row r="1752" spans="8:8" ht="18.0" customHeight="1">
      <c r="A1752" s="32" t="s">
        <v>22</v>
      </c>
      <c r="B1752" s="50" t="s">
        <v>3511</v>
      </c>
      <c r="C1752" s="40"/>
      <c r="D1752" s="35">
        <v>7.597072000296E12</v>
      </c>
      <c r="E1752" s="51" t="s">
        <v>3512</v>
      </c>
      <c r="F1752" s="37">
        <v>2.1</v>
      </c>
      <c r="G1752" s="38">
        <v>0.1</v>
      </c>
      <c r="H1752" s="37">
        <f t="shared" si="27"/>
        <v>1.8900000000000001</v>
      </c>
      <c r="I1752" s="37">
        <v>10.0</v>
      </c>
      <c r="J1752" s="39">
        <v>45565.0</v>
      </c>
      <c r="K1752" s="40"/>
      <c r="L1752" s="41">
        <f>+K1752*H1752</f>
        <v>0.0</v>
      </c>
    </row>
    <row r="1753" spans="8:8" ht="18.0" customHeight="1">
      <c r="A1753" s="65" t="s">
        <v>70</v>
      </c>
      <c r="B1753" s="50" t="s">
        <v>3513</v>
      </c>
      <c r="C1753" s="40"/>
      <c r="D1753" s="35">
        <v>8.904030802042E12</v>
      </c>
      <c r="E1753" s="100" t="s">
        <v>3514</v>
      </c>
      <c r="F1753" s="37">
        <v>1.05</v>
      </c>
      <c r="G1753" s="38">
        <v>0.1</v>
      </c>
      <c r="H1753" s="37">
        <f t="shared" si="27"/>
        <v>0.9450000000000001</v>
      </c>
      <c r="I1753" s="37">
        <v>305.0</v>
      </c>
      <c r="J1753" s="39">
        <v>45626.0</v>
      </c>
      <c r="K1753" s="40"/>
      <c r="L1753" s="41">
        <f>+K1753*H1753</f>
        <v>0.0</v>
      </c>
    </row>
    <row r="1754" spans="8:8" ht="18.0" customHeight="1">
      <c r="A1754" s="32" t="s">
        <v>22</v>
      </c>
      <c r="B1754" s="33" t="s">
        <v>3515</v>
      </c>
      <c r="C1754" s="40"/>
      <c r="D1754" s="35">
        <v>8.906120313766E12</v>
      </c>
      <c r="E1754" s="74" t="s">
        <v>3516</v>
      </c>
      <c r="F1754" s="37">
        <v>3.1</v>
      </c>
      <c r="G1754" s="38">
        <v>0.1</v>
      </c>
      <c r="H1754" s="37">
        <f t="shared" si="27"/>
        <v>2.79</v>
      </c>
      <c r="I1754" s="37">
        <v>26.0</v>
      </c>
      <c r="J1754" s="39">
        <v>45595.0</v>
      </c>
      <c r="K1754" s="40"/>
      <c r="L1754" s="41">
        <f>+K1754*H1754</f>
        <v>0.0</v>
      </c>
    </row>
    <row r="1755" spans="8:8" ht="18.0" customHeight="1">
      <c r="A1755" s="101" t="s">
        <v>349</v>
      </c>
      <c r="B1755" s="33" t="s">
        <v>3517</v>
      </c>
      <c r="C1755" s="40"/>
      <c r="D1755" s="35">
        <v>7.501058640512E12</v>
      </c>
      <c r="E1755" s="80" t="s">
        <v>3518</v>
      </c>
      <c r="F1755" s="37">
        <v>0.7772</v>
      </c>
      <c r="G1755" s="38"/>
      <c r="H1755" s="37">
        <f t="shared" si="27"/>
        <v>0.7772</v>
      </c>
      <c r="I1755" s="37">
        <v>13.0</v>
      </c>
      <c r="J1755" s="39">
        <v>45323.0</v>
      </c>
      <c r="K1755" s="40"/>
      <c r="L1755" s="41">
        <f>+K1755*H1755</f>
        <v>0.0</v>
      </c>
    </row>
    <row r="1756" spans="8:8" ht="18.0" customHeight="1">
      <c r="A1756" s="98" t="s">
        <v>260</v>
      </c>
      <c r="B1756" s="33" t="s">
        <v>3519</v>
      </c>
      <c r="C1756" s="40"/>
      <c r="D1756" s="35">
        <v>7.591838000018E12</v>
      </c>
      <c r="E1756" s="77" t="s">
        <v>3520</v>
      </c>
      <c r="F1756" s="37">
        <v>24.012</v>
      </c>
      <c r="G1756" s="38">
        <v>0.1</v>
      </c>
      <c r="H1756" s="37">
        <f t="shared" si="27"/>
        <v>21.6108</v>
      </c>
      <c r="I1756" s="37">
        <v>3.0</v>
      </c>
      <c r="J1756" s="39">
        <v>45901.0</v>
      </c>
      <c r="K1756" s="40"/>
      <c r="L1756" s="41">
        <f>+K1756*H1756</f>
        <v>0.0</v>
      </c>
    </row>
    <row r="1757" spans="8:8" ht="18.0" customHeight="1">
      <c r="A1757" s="98" t="s">
        <v>260</v>
      </c>
      <c r="B1757" s="33" t="s">
        <v>3521</v>
      </c>
      <c r="C1757" s="40"/>
      <c r="D1757" s="35">
        <v>7.591838000117E12</v>
      </c>
      <c r="E1757" s="53" t="s">
        <v>3522</v>
      </c>
      <c r="F1757" s="37">
        <v>2.32</v>
      </c>
      <c r="G1757" s="38">
        <v>0.1</v>
      </c>
      <c r="H1757" s="37">
        <f t="shared" si="27"/>
        <v>2.0879999999999996</v>
      </c>
      <c r="I1757" s="37">
        <v>10.0</v>
      </c>
      <c r="J1757" s="39">
        <v>45901.0</v>
      </c>
      <c r="K1757" s="40"/>
      <c r="L1757" s="41">
        <f>+K1757*H1757</f>
        <v>0.0</v>
      </c>
    </row>
    <row r="1758" spans="8:8" ht="18.0" customHeight="1">
      <c r="A1758" s="42" t="s">
        <v>16</v>
      </c>
      <c r="B1758" s="33" t="s">
        <v>3523</v>
      </c>
      <c r="C1758" s="40"/>
      <c r="D1758" s="35">
        <v>7.597189000066E12</v>
      </c>
      <c r="E1758" s="64" t="s">
        <v>3524</v>
      </c>
      <c r="F1758" s="37">
        <v>5.25</v>
      </c>
      <c r="G1758" s="38">
        <v>0.1</v>
      </c>
      <c r="H1758" s="37">
        <f t="shared" si="27"/>
        <v>4.725</v>
      </c>
      <c r="I1758" s="37">
        <v>41.0</v>
      </c>
      <c r="J1758" s="39">
        <v>45230.0</v>
      </c>
      <c r="K1758" s="40"/>
      <c r="L1758" s="41">
        <f>+K1758*H1758</f>
        <v>0.0</v>
      </c>
    </row>
    <row r="1759" spans="8:8" ht="18.0" customHeight="1">
      <c r="A1759" s="98" t="s">
        <v>260</v>
      </c>
      <c r="B1759" s="33" t="s">
        <v>3525</v>
      </c>
      <c r="C1759" s="40"/>
      <c r="D1759" s="40"/>
      <c r="E1759" s="59" t="s">
        <v>3526</v>
      </c>
      <c r="F1759" s="37">
        <v>0.5336</v>
      </c>
      <c r="G1759" s="38">
        <v>0.1</v>
      </c>
      <c r="H1759" s="37">
        <f t="shared" si="27"/>
        <v>0.48023999999999994</v>
      </c>
      <c r="I1759" s="37">
        <v>100.0</v>
      </c>
      <c r="J1759" s="39">
        <v>45909.0</v>
      </c>
      <c r="K1759" s="40"/>
      <c r="L1759" s="41">
        <f>+K1759*H1759</f>
        <v>0.0</v>
      </c>
    </row>
    <row r="1760" spans="8:8" ht="18.0" customHeight="1">
      <c r="A1760" s="42" t="s">
        <v>16</v>
      </c>
      <c r="B1760" s="33" t="s">
        <v>3527</v>
      </c>
      <c r="C1760" s="40"/>
      <c r="D1760" s="35">
        <v>7.401078900156E12</v>
      </c>
      <c r="E1760" s="69" t="s">
        <v>3528</v>
      </c>
      <c r="F1760" s="37">
        <v>19.9</v>
      </c>
      <c r="G1760" s="38">
        <v>0.1</v>
      </c>
      <c r="H1760" s="37">
        <f t="shared" si="27"/>
        <v>17.91</v>
      </c>
      <c r="I1760" s="37">
        <v>7.0</v>
      </c>
      <c r="J1760" s="39">
        <v>45323.0</v>
      </c>
      <c r="K1760" s="40"/>
      <c r="L1760" s="41">
        <f>+K1760*H1760</f>
        <v>0.0</v>
      </c>
    </row>
    <row r="1761" spans="8:8" ht="18.0" customHeight="1">
      <c r="A1761" s="42" t="s">
        <v>16</v>
      </c>
      <c r="B1761" s="50" t="s">
        <v>3529</v>
      </c>
      <c r="C1761" s="40"/>
      <c r="D1761" s="35">
        <v>7.401078900163E12</v>
      </c>
      <c r="E1761" s="69" t="s">
        <v>3530</v>
      </c>
      <c r="F1761" s="37">
        <v>26.7</v>
      </c>
      <c r="G1761" s="38">
        <v>0.1</v>
      </c>
      <c r="H1761" s="37">
        <f t="shared" si="27"/>
        <v>24.03</v>
      </c>
      <c r="I1761" s="37">
        <v>4.0</v>
      </c>
      <c r="J1761" s="39">
        <v>45323.0</v>
      </c>
      <c r="K1761" s="40"/>
      <c r="L1761" s="41">
        <f>+K1761*H1761</f>
        <v>0.0</v>
      </c>
    </row>
    <row r="1762" spans="8:8" ht="18.0" customHeight="1">
      <c r="A1762" s="32" t="s">
        <v>22</v>
      </c>
      <c r="B1762" s="33" t="s">
        <v>3531</v>
      </c>
      <c r="C1762" s="40"/>
      <c r="D1762" s="35">
        <v>8.904250520665E12</v>
      </c>
      <c r="E1762" s="45" t="s">
        <v>3532</v>
      </c>
      <c r="F1762" s="37">
        <v>7.15</v>
      </c>
      <c r="G1762" s="38">
        <v>0.1</v>
      </c>
      <c r="H1762" s="37">
        <f t="shared" si="27"/>
        <v>6.4350000000000005</v>
      </c>
      <c r="I1762" s="37">
        <v>97.0</v>
      </c>
      <c r="J1762" s="39">
        <v>45809.0</v>
      </c>
      <c r="K1762" s="40"/>
      <c r="L1762" s="41">
        <f>+K1762*H1762</f>
        <v>0.0</v>
      </c>
    </row>
    <row r="1763" spans="8:8" ht="18.0" customHeight="1">
      <c r="A1763" s="32" t="s">
        <v>22</v>
      </c>
      <c r="B1763" s="33" t="s">
        <v>3533</v>
      </c>
      <c r="C1763" s="40"/>
      <c r="D1763" s="35">
        <v>8.904250520771E12</v>
      </c>
      <c r="E1763" s="45" t="s">
        <v>3534</v>
      </c>
      <c r="F1763" s="37">
        <v>7.95</v>
      </c>
      <c r="G1763" s="38">
        <v>0.1</v>
      </c>
      <c r="H1763" s="37">
        <f t="shared" si="27"/>
        <v>7.155</v>
      </c>
      <c r="I1763" s="37">
        <v>103.0</v>
      </c>
      <c r="J1763" s="39">
        <v>45809.0</v>
      </c>
      <c r="K1763" s="40"/>
      <c r="L1763" s="41">
        <f>+K1763*H1763</f>
        <v>0.0</v>
      </c>
    </row>
    <row r="1764" spans="8:8" ht="18.0" customHeight="1">
      <c r="A1764" s="42" t="s">
        <v>16</v>
      </c>
      <c r="B1764" s="33" t="s">
        <v>3535</v>
      </c>
      <c r="C1764" s="40"/>
      <c r="D1764" s="35">
        <v>7.59400156414E12</v>
      </c>
      <c r="E1764" s="106" t="s">
        <v>3536</v>
      </c>
      <c r="F1764" s="37">
        <v>8.15</v>
      </c>
      <c r="G1764" s="38">
        <v>0.1</v>
      </c>
      <c r="H1764" s="37">
        <f t="shared" si="27"/>
        <v>7.335000000000001</v>
      </c>
      <c r="I1764" s="37">
        <v>11.0</v>
      </c>
      <c r="J1764" s="39">
        <v>45381.0</v>
      </c>
      <c r="K1764" s="40"/>
      <c r="L1764" s="41">
        <f>+K1764*H1764</f>
        <v>0.0</v>
      </c>
    </row>
    <row r="1765" spans="8:8" ht="18.0" customHeight="1">
      <c r="A1765" s="98" t="s">
        <v>260</v>
      </c>
      <c r="B1765" s="33" t="s">
        <v>3537</v>
      </c>
      <c r="C1765" s="34" t="s">
        <v>24</v>
      </c>
      <c r="D1765" s="35">
        <v>7.592044002407E12</v>
      </c>
      <c r="E1765" s="45" t="s">
        <v>3538</v>
      </c>
      <c r="F1765" s="37">
        <v>1.1</v>
      </c>
      <c r="G1765" s="38">
        <v>0.1</v>
      </c>
      <c r="H1765" s="37">
        <f t="shared" si="27"/>
        <v>0.9900000000000001</v>
      </c>
      <c r="I1765" s="37">
        <v>36.0</v>
      </c>
      <c r="J1765" s="39">
        <v>47300.0</v>
      </c>
      <c r="K1765" s="40"/>
      <c r="L1765" s="41">
        <f>+K1765*H1765</f>
        <v>0.0</v>
      </c>
    </row>
    <row r="1766" spans="8:8" ht="18.0" customHeight="1">
      <c r="A1766" s="42" t="s">
        <v>16</v>
      </c>
      <c r="B1766" s="33" t="s">
        <v>3539</v>
      </c>
      <c r="C1766" s="40"/>
      <c r="D1766" s="35">
        <v>7.592946005988E12</v>
      </c>
      <c r="E1766" s="46" t="s">
        <v>3540</v>
      </c>
      <c r="F1766" s="37">
        <v>6.95</v>
      </c>
      <c r="G1766" s="38">
        <v>0.1</v>
      </c>
      <c r="H1766" s="37">
        <f t="shared" si="27"/>
        <v>6.255</v>
      </c>
      <c r="I1766" s="37">
        <v>24.0</v>
      </c>
      <c r="J1766" s="39">
        <v>45444.0</v>
      </c>
      <c r="K1766" s="40"/>
      <c r="L1766" s="41">
        <f>+K1766*H1766</f>
        <v>0.0</v>
      </c>
    </row>
    <row r="1767" spans="8:8" ht="18.0" customHeight="1">
      <c r="A1767" s="42" t="s">
        <v>16</v>
      </c>
      <c r="B1767" s="33" t="s">
        <v>3541</v>
      </c>
      <c r="C1767" s="34" t="s">
        <v>24</v>
      </c>
      <c r="D1767" s="35">
        <v>7.592430000116E12</v>
      </c>
      <c r="E1767" s="44" t="s">
        <v>3542</v>
      </c>
      <c r="F1767" s="37">
        <v>7.5</v>
      </c>
      <c r="G1767" s="38">
        <v>0.1</v>
      </c>
      <c r="H1767" s="37">
        <f t="shared" si="27"/>
        <v>6.75</v>
      </c>
      <c r="I1767" s="37">
        <v>24.0</v>
      </c>
      <c r="J1767" s="39">
        <v>45474.0</v>
      </c>
      <c r="K1767" s="40"/>
      <c r="L1767" s="41">
        <f>+K1767*H1767</f>
        <v>0.0</v>
      </c>
    </row>
    <row r="1768" spans="8:8" ht="18.0" customHeight="1">
      <c r="A1768" s="42" t="s">
        <v>16</v>
      </c>
      <c r="B1768" s="33" t="s">
        <v>3543</v>
      </c>
      <c r="C1768" s="40"/>
      <c r="D1768" s="55">
        <v>7.33739103062E11</v>
      </c>
      <c r="E1768" s="77" t="s">
        <v>3544</v>
      </c>
      <c r="F1768" s="37">
        <v>15.35</v>
      </c>
      <c r="G1768" s="38">
        <v>0.1</v>
      </c>
      <c r="H1768" s="37">
        <f t="shared" si="27"/>
        <v>13.815</v>
      </c>
      <c r="I1768" s="37">
        <v>1.0</v>
      </c>
      <c r="J1768" s="39">
        <v>45603.0</v>
      </c>
      <c r="K1768" s="40"/>
      <c r="L1768" s="41">
        <f>+K1768*H1768</f>
        <v>0.0</v>
      </c>
    </row>
    <row r="1769" spans="8:8" ht="18.0" customHeight="1">
      <c r="A1769" s="42" t="s">
        <v>16</v>
      </c>
      <c r="B1769" s="33" t="s">
        <v>3545</v>
      </c>
      <c r="C1769" s="40"/>
      <c r="D1769" s="35">
        <v>7.592710003974E12</v>
      </c>
      <c r="E1769" s="46" t="s">
        <v>3546</v>
      </c>
      <c r="F1769" s="37">
        <v>3.6</v>
      </c>
      <c r="G1769" s="38">
        <v>0.1</v>
      </c>
      <c r="H1769" s="37">
        <f t="shared" si="27"/>
        <v>3.24</v>
      </c>
      <c r="I1769" s="37">
        <v>4.0</v>
      </c>
      <c r="J1769" s="39">
        <v>45931.0</v>
      </c>
      <c r="K1769" s="40"/>
      <c r="L1769" s="41">
        <f>+K1769*H1769</f>
        <v>0.0</v>
      </c>
    </row>
    <row r="1770" spans="8:8" ht="18.0" customHeight="1">
      <c r="A1770" s="42" t="s">
        <v>16</v>
      </c>
      <c r="B1770" s="33" t="s">
        <v>3547</v>
      </c>
      <c r="C1770" s="40"/>
      <c r="D1770" s="55">
        <v>7.33739040305E11</v>
      </c>
      <c r="E1770" s="43" t="s">
        <v>3548</v>
      </c>
      <c r="F1770" s="37">
        <v>12.55</v>
      </c>
      <c r="G1770" s="38">
        <v>0.1</v>
      </c>
      <c r="H1770" s="37">
        <f t="shared" si="27"/>
        <v>11.295000000000002</v>
      </c>
      <c r="I1770" s="37">
        <v>4.0</v>
      </c>
      <c r="J1770" s="39">
        <v>45591.0</v>
      </c>
      <c r="K1770" s="40"/>
      <c r="L1770" s="41">
        <f>+K1770*H1770</f>
        <v>0.0</v>
      </c>
    </row>
    <row r="1771" spans="8:8" ht="18.0" customHeight="1">
      <c r="A1771" s="65" t="s">
        <v>70</v>
      </c>
      <c r="B1771" s="33" t="s">
        <v>3549</v>
      </c>
      <c r="C1771" s="40"/>
      <c r="D1771" s="35">
        <v>8.698751001166E12</v>
      </c>
      <c r="E1771" s="76" t="s">
        <v>3550</v>
      </c>
      <c r="F1771" s="37">
        <v>7.7</v>
      </c>
      <c r="G1771" s="38">
        <v>0.1</v>
      </c>
      <c r="H1771" s="37">
        <f t="shared" si="27"/>
        <v>6.93</v>
      </c>
      <c r="I1771" s="37">
        <v>267.0</v>
      </c>
      <c r="J1771" s="39">
        <v>45350.0</v>
      </c>
      <c r="K1771" s="40"/>
      <c r="L1771" s="41">
        <f>+K1771*H1771</f>
        <v>0.0</v>
      </c>
    </row>
    <row r="1772" spans="8:8" ht="18.0" customHeight="1">
      <c r="A1772" s="65" t="s">
        <v>70</v>
      </c>
      <c r="B1772" s="50" t="s">
        <v>3551</v>
      </c>
      <c r="C1772" s="40"/>
      <c r="D1772" s="35">
        <v>7.861148020434E12</v>
      </c>
      <c r="E1772" s="106" t="s">
        <v>3552</v>
      </c>
      <c r="F1772" s="37">
        <v>11.55</v>
      </c>
      <c r="G1772" s="38">
        <v>0.1</v>
      </c>
      <c r="H1772" s="37">
        <f t="shared" si="27"/>
        <v>10.395000000000001</v>
      </c>
      <c r="I1772" s="37">
        <v>86.0</v>
      </c>
      <c r="J1772" s="39">
        <v>45809.0</v>
      </c>
      <c r="K1772" s="40"/>
      <c r="L1772" s="41">
        <f>+K1772*H1772</f>
        <v>0.0</v>
      </c>
    </row>
    <row r="1773" spans="8:8" ht="18.0" customHeight="1">
      <c r="A1773" s="65" t="s">
        <v>70</v>
      </c>
      <c r="B1773" s="33" t="s">
        <v>3553</v>
      </c>
      <c r="C1773" s="40"/>
      <c r="D1773" s="35">
        <v>7.795368055184E12</v>
      </c>
      <c r="E1773" s="64" t="s">
        <v>3554</v>
      </c>
      <c r="F1773" s="37">
        <v>9.24</v>
      </c>
      <c r="G1773" s="38">
        <v>0.1</v>
      </c>
      <c r="H1773" s="37">
        <f t="shared" si="27"/>
        <v>8.316</v>
      </c>
      <c r="I1773" s="37">
        <v>11.0</v>
      </c>
      <c r="J1773" s="39">
        <v>45261.0</v>
      </c>
      <c r="K1773" s="40"/>
      <c r="L1773" s="41">
        <f>+K1773*H1773</f>
        <v>0.0</v>
      </c>
    </row>
    <row r="1774" spans="8:8" ht="18.0" customHeight="1">
      <c r="A1774" s="65" t="s">
        <v>70</v>
      </c>
      <c r="B1774" s="33" t="s">
        <v>3555</v>
      </c>
      <c r="C1774" s="40"/>
      <c r="D1774" s="35">
        <v>7.795368001686E12</v>
      </c>
      <c r="E1774" s="68" t="s">
        <v>3556</v>
      </c>
      <c r="F1774" s="37">
        <v>10.64</v>
      </c>
      <c r="G1774" s="38">
        <v>0.1</v>
      </c>
      <c r="H1774" s="37">
        <f t="shared" si="27"/>
        <v>9.576</v>
      </c>
      <c r="I1774" s="37">
        <v>73.0</v>
      </c>
      <c r="J1774" s="39">
        <v>45656.0</v>
      </c>
      <c r="K1774" s="40"/>
      <c r="L1774" s="41">
        <f>+K1774*H1774</f>
        <v>0.0</v>
      </c>
    </row>
    <row r="1775" spans="8:8" ht="18.0" customHeight="1">
      <c r="A1775" s="65" t="s">
        <v>70</v>
      </c>
      <c r="B1775" s="33" t="s">
        <v>3557</v>
      </c>
      <c r="C1775" s="40"/>
      <c r="D1775" s="35">
        <v>7.795368001679E12</v>
      </c>
      <c r="E1775" s="56" t="s">
        <v>3558</v>
      </c>
      <c r="F1775" s="37">
        <v>11.7</v>
      </c>
      <c r="G1775" s="38">
        <v>0.1</v>
      </c>
      <c r="H1775" s="37">
        <f t="shared" si="27"/>
        <v>10.53</v>
      </c>
      <c r="I1775" s="37">
        <v>17.0</v>
      </c>
      <c r="J1775" s="39">
        <v>45626.0</v>
      </c>
      <c r="K1775" s="40"/>
      <c r="L1775" s="41">
        <f>+K1775*H1775</f>
        <v>0.0</v>
      </c>
    </row>
    <row r="1776" spans="8:8" ht="18.0" customHeight="1">
      <c r="A1776" s="42" t="s">
        <v>16</v>
      </c>
      <c r="B1776" s="33" t="s">
        <v>3559</v>
      </c>
      <c r="C1776" s="40"/>
      <c r="D1776" s="40"/>
      <c r="E1776" s="89" t="s">
        <v>3560</v>
      </c>
      <c r="F1776" s="37">
        <v>3.0</v>
      </c>
      <c r="G1776" s="38">
        <v>0.1</v>
      </c>
      <c r="H1776" s="37">
        <f t="shared" si="27"/>
        <v>2.7</v>
      </c>
      <c r="I1776" s="37">
        <v>34.0</v>
      </c>
      <c r="J1776" s="39">
        <v>45381.0</v>
      </c>
      <c r="K1776" s="40"/>
      <c r="L1776" s="41">
        <f>+K1776*H1776</f>
        <v>0.0</v>
      </c>
    </row>
    <row r="1777" spans="8:8" ht="18.0" customHeight="1">
      <c r="A1777" s="42" t="s">
        <v>16</v>
      </c>
      <c r="B1777" s="33" t="s">
        <v>3561</v>
      </c>
      <c r="C1777" s="40"/>
      <c r="D1777" s="67">
        <v>1.8906047595174E13</v>
      </c>
      <c r="E1777" s="81" t="s">
        <v>3562</v>
      </c>
      <c r="F1777" s="37">
        <v>3.0</v>
      </c>
      <c r="G1777" s="38">
        <v>0.1</v>
      </c>
      <c r="H1777" s="37">
        <f t="shared" si="27"/>
        <v>2.7</v>
      </c>
      <c r="I1777" s="37">
        <v>56.0</v>
      </c>
      <c r="J1777" s="39">
        <v>45565.0</v>
      </c>
      <c r="K1777" s="40"/>
      <c r="L1777" s="41">
        <f>+K1777*H1777</f>
        <v>0.0</v>
      </c>
    </row>
    <row r="1778" spans="8:8" ht="18.0" customHeight="1">
      <c r="A1778" s="42" t="s">
        <v>16</v>
      </c>
      <c r="B1778" s="33" t="s">
        <v>3563</v>
      </c>
      <c r="C1778" s="40"/>
      <c r="D1778" s="35">
        <v>7.59800800041E12</v>
      </c>
      <c r="E1778" s="81" t="s">
        <v>3564</v>
      </c>
      <c r="F1778" s="37">
        <v>4.85</v>
      </c>
      <c r="G1778" s="38">
        <v>0.1</v>
      </c>
      <c r="H1778" s="37">
        <f t="shared" si="27"/>
        <v>4.364999999999999</v>
      </c>
      <c r="I1778" s="37">
        <v>13.0</v>
      </c>
      <c r="J1778" s="39">
        <v>45383.0</v>
      </c>
      <c r="K1778" s="40"/>
      <c r="L1778" s="41">
        <f>+K1778*H1778</f>
        <v>0.0</v>
      </c>
    </row>
    <row r="1779" spans="8:8" ht="18.0" customHeight="1">
      <c r="A1779" s="42" t="s">
        <v>16</v>
      </c>
      <c r="B1779" s="33" t="s">
        <v>3565</v>
      </c>
      <c r="C1779" s="40"/>
      <c r="D1779" s="55">
        <v>6.75696260153E11</v>
      </c>
      <c r="E1779" s="77" t="s">
        <v>3566</v>
      </c>
      <c r="F1779" s="37">
        <v>3.35</v>
      </c>
      <c r="G1779" s="38">
        <v>0.1</v>
      </c>
      <c r="H1779" s="37">
        <f t="shared" si="27"/>
        <v>3.015</v>
      </c>
      <c r="I1779" s="37">
        <v>22.0</v>
      </c>
      <c r="J1779" s="39">
        <v>45962.0</v>
      </c>
      <c r="K1779" s="40"/>
      <c r="L1779" s="41">
        <f>+K1779*H1779</f>
        <v>0.0</v>
      </c>
    </row>
    <row r="1780" spans="8:8" ht="18.0" customHeight="1">
      <c r="A1780" s="42" t="s">
        <v>16</v>
      </c>
      <c r="B1780" s="33" t="s">
        <v>3567</v>
      </c>
      <c r="C1780" s="40"/>
      <c r="D1780" s="55">
        <v>6.75696260207E11</v>
      </c>
      <c r="E1780" s="68" t="s">
        <v>3568</v>
      </c>
      <c r="F1780" s="37">
        <v>5.2</v>
      </c>
      <c r="G1780" s="38">
        <v>0.1</v>
      </c>
      <c r="H1780" s="37">
        <f t="shared" si="27"/>
        <v>4.68</v>
      </c>
      <c r="I1780" s="37">
        <v>36.0</v>
      </c>
      <c r="J1780" s="39">
        <v>45597.0</v>
      </c>
      <c r="K1780" s="40"/>
      <c r="L1780" s="41">
        <f>+K1780*H1780</f>
        <v>0.0</v>
      </c>
    </row>
    <row r="1781" spans="8:8" ht="18.0" customHeight="1">
      <c r="A1781" s="42" t="s">
        <v>16</v>
      </c>
      <c r="B1781" s="33" t="s">
        <v>3569</v>
      </c>
      <c r="C1781" s="40"/>
      <c r="D1781" s="35">
        <v>7.406076101E12</v>
      </c>
      <c r="E1781" s="97" t="s">
        <v>3570</v>
      </c>
      <c r="F1781" s="37">
        <v>10.9</v>
      </c>
      <c r="G1781" s="38">
        <v>0.1</v>
      </c>
      <c r="H1781" s="37">
        <f t="shared" si="27"/>
        <v>9.81</v>
      </c>
      <c r="I1781" s="37">
        <v>21.0</v>
      </c>
      <c r="J1781" s="39">
        <v>45689.0</v>
      </c>
      <c r="K1781" s="40"/>
      <c r="L1781" s="41">
        <f>+K1781*H1781</f>
        <v>0.0</v>
      </c>
    </row>
    <row r="1782" spans="8:8" ht="18.0" customHeight="1">
      <c r="A1782" s="84" t="s">
        <v>151</v>
      </c>
      <c r="B1782" s="33" t="s">
        <v>3571</v>
      </c>
      <c r="C1782" s="40"/>
      <c r="D1782" s="35">
        <v>7.592637000964E12</v>
      </c>
      <c r="E1782" s="118" t="s">
        <v>3572</v>
      </c>
      <c r="F1782" s="37">
        <v>41.8</v>
      </c>
      <c r="G1782" s="38">
        <v>0.1</v>
      </c>
      <c r="H1782" s="37">
        <f t="shared" si="27"/>
        <v>37.62</v>
      </c>
      <c r="I1782" s="37">
        <v>1.0</v>
      </c>
      <c r="J1782" s="39">
        <v>45705.0</v>
      </c>
      <c r="K1782" s="40"/>
      <c r="L1782" s="41">
        <f>+K1782*H1782</f>
        <v>0.0</v>
      </c>
    </row>
    <row r="1783" spans="8:8" ht="18.0" customHeight="1">
      <c r="A1783" s="42" t="s">
        <v>16</v>
      </c>
      <c r="B1783" s="33" t="s">
        <v>3573</v>
      </c>
      <c r="C1783" s="34" t="s">
        <v>24</v>
      </c>
      <c r="D1783" s="35">
        <v>7.707355053936E12</v>
      </c>
      <c r="E1783" s="78" t="s">
        <v>3574</v>
      </c>
      <c r="F1783" s="37">
        <v>5.9</v>
      </c>
      <c r="G1783" s="38">
        <v>0.1</v>
      </c>
      <c r="H1783" s="37">
        <f t="shared" si="27"/>
        <v>5.3100000000000005</v>
      </c>
      <c r="I1783" s="37">
        <v>18.0</v>
      </c>
      <c r="J1783" s="39">
        <v>45535.0</v>
      </c>
      <c r="K1783" s="40"/>
      <c r="L1783" s="41">
        <f>+K1783*H1783</f>
        <v>0.0</v>
      </c>
    </row>
    <row r="1784" spans="8:8" ht="18.0" customHeight="1">
      <c r="A1784" s="42" t="s">
        <v>16</v>
      </c>
      <c r="B1784" s="33" t="s">
        <v>3575</v>
      </c>
      <c r="C1784" s="40"/>
      <c r="D1784" s="35">
        <v>7.598176000113E12</v>
      </c>
      <c r="E1784" s="64" t="s">
        <v>3576</v>
      </c>
      <c r="F1784" s="37">
        <v>2.0</v>
      </c>
      <c r="G1784" s="38">
        <v>0.1</v>
      </c>
      <c r="H1784" s="37">
        <f t="shared" si="27"/>
        <v>1.8</v>
      </c>
      <c r="I1784" s="37">
        <v>5.0</v>
      </c>
      <c r="J1784" s="39">
        <v>45716.0</v>
      </c>
      <c r="K1784" s="40"/>
      <c r="L1784" s="41">
        <f>+K1784*H1784</f>
        <v>0.0</v>
      </c>
    </row>
    <row r="1785" spans="8:8" ht="18.0" customHeight="1">
      <c r="A1785" s="42" t="s">
        <v>16</v>
      </c>
      <c r="B1785" s="33" t="s">
        <v>3577</v>
      </c>
      <c r="C1785" s="40"/>
      <c r="D1785" s="35">
        <v>8.906130231036E12</v>
      </c>
      <c r="E1785" s="89" t="s">
        <v>3578</v>
      </c>
      <c r="F1785" s="37">
        <v>5.1</v>
      </c>
      <c r="G1785" s="38">
        <v>0.1</v>
      </c>
      <c r="H1785" s="37">
        <f t="shared" si="27"/>
        <v>4.59</v>
      </c>
      <c r="I1785" s="37">
        <v>6.0</v>
      </c>
      <c r="J1785" s="39">
        <v>45689.0</v>
      </c>
      <c r="K1785" s="40"/>
      <c r="L1785" s="41">
        <f>+K1785*H1785</f>
        <v>0.0</v>
      </c>
    </row>
    <row r="1786" spans="8:8" ht="18.0" customHeight="1">
      <c r="A1786" s="42" t="s">
        <v>16</v>
      </c>
      <c r="B1786" s="33" t="s">
        <v>3579</v>
      </c>
      <c r="C1786" s="40"/>
      <c r="D1786" s="35">
        <v>7.896523210926E12</v>
      </c>
      <c r="E1786" s="87" t="s">
        <v>3580</v>
      </c>
      <c r="F1786" s="37">
        <v>2.25</v>
      </c>
      <c r="G1786" s="38">
        <v>0.1</v>
      </c>
      <c r="H1786" s="37">
        <f t="shared" si="27"/>
        <v>2.025</v>
      </c>
      <c r="I1786" s="37">
        <v>40.0</v>
      </c>
      <c r="J1786" s="39">
        <v>45261.0</v>
      </c>
      <c r="K1786" s="40"/>
      <c r="L1786" s="41">
        <f>+K1786*H1786</f>
        <v>0.0</v>
      </c>
    </row>
    <row r="1787" spans="8:8" ht="18.0" customHeight="1">
      <c r="A1787" s="42" t="s">
        <v>16</v>
      </c>
      <c r="B1787" s="33" t="s">
        <v>3581</v>
      </c>
      <c r="C1787" s="40"/>
      <c r="D1787" s="35">
        <v>8.906130231043E12</v>
      </c>
      <c r="E1787" s="69" t="s">
        <v>3582</v>
      </c>
      <c r="F1787" s="37">
        <v>10.0</v>
      </c>
      <c r="G1787" s="38">
        <v>0.1</v>
      </c>
      <c r="H1787" s="37">
        <f t="shared" si="27"/>
        <v>9.0</v>
      </c>
      <c r="I1787" s="37">
        <v>7.0</v>
      </c>
      <c r="J1787" s="39">
        <v>45689.0</v>
      </c>
      <c r="K1787" s="40"/>
      <c r="L1787" s="41">
        <f>+K1787*H1787</f>
        <v>0.0</v>
      </c>
    </row>
    <row r="1788" spans="8:8" ht="18.0" customHeight="1">
      <c r="A1788" s="42" t="s">
        <v>16</v>
      </c>
      <c r="B1788" s="33" t="s">
        <v>3583</v>
      </c>
      <c r="C1788" s="40"/>
      <c r="D1788" s="35">
        <v>7.89652321094E12</v>
      </c>
      <c r="E1788" s="87" t="s">
        <v>3584</v>
      </c>
      <c r="F1788" s="37">
        <v>2.99</v>
      </c>
      <c r="G1788" s="38">
        <v>0.1</v>
      </c>
      <c r="H1788" s="37">
        <f t="shared" si="27"/>
        <v>2.6910000000000003</v>
      </c>
      <c r="I1788" s="37">
        <v>119.0</v>
      </c>
      <c r="J1788" s="39">
        <v>45261.0</v>
      </c>
      <c r="K1788" s="40"/>
      <c r="L1788" s="41">
        <f>+K1788*H1788</f>
        <v>0.0</v>
      </c>
    </row>
    <row r="1789" spans="8:8" ht="18.0" customHeight="1">
      <c r="A1789" s="42" t="s">
        <v>16</v>
      </c>
      <c r="B1789" s="33" t="s">
        <v>3585</v>
      </c>
      <c r="C1789" s="40"/>
      <c r="D1789" s="67">
        <v>1.8906047595617E13</v>
      </c>
      <c r="E1789" s="61" t="s">
        <v>3586</v>
      </c>
      <c r="F1789" s="37">
        <v>5.0</v>
      </c>
      <c r="G1789" s="38">
        <v>0.1</v>
      </c>
      <c r="H1789" s="37">
        <f t="shared" si="27"/>
        <v>4.5</v>
      </c>
      <c r="I1789" s="37">
        <v>8.0</v>
      </c>
      <c r="J1789" s="39">
        <v>45656.0</v>
      </c>
      <c r="K1789" s="40"/>
      <c r="L1789" s="41">
        <f>+K1789*H1789</f>
        <v>0.0</v>
      </c>
    </row>
    <row r="1790" spans="8:8" ht="18.0" customHeight="1">
      <c r="A1790" s="42" t="s">
        <v>16</v>
      </c>
      <c r="B1790" s="33" t="s">
        <v>3587</v>
      </c>
      <c r="C1790" s="40"/>
      <c r="D1790" s="35">
        <v>8.902297005374E12</v>
      </c>
      <c r="E1790" s="43" t="s">
        <v>3588</v>
      </c>
      <c r="F1790" s="37">
        <v>6.5</v>
      </c>
      <c r="G1790" s="38">
        <v>0.1</v>
      </c>
      <c r="H1790" s="37">
        <f t="shared" si="27"/>
        <v>5.85</v>
      </c>
      <c r="I1790" s="37">
        <v>9.0</v>
      </c>
      <c r="J1790" s="39">
        <v>45689.0</v>
      </c>
      <c r="K1790" s="40"/>
      <c r="L1790" s="41">
        <f>+K1790*H1790</f>
        <v>0.0</v>
      </c>
    </row>
    <row r="1791" spans="8:8" ht="18.0" customHeight="1">
      <c r="A1791" s="42" t="s">
        <v>16</v>
      </c>
      <c r="B1791" s="33" t="s">
        <v>3589</v>
      </c>
      <c r="C1791" s="40"/>
      <c r="D1791" s="35">
        <v>7.703763165056E12</v>
      </c>
      <c r="E1791" s="70" t="s">
        <v>3590</v>
      </c>
      <c r="F1791" s="37">
        <v>2.5</v>
      </c>
      <c r="G1791" s="38">
        <v>0.1</v>
      </c>
      <c r="H1791" s="37">
        <f t="shared" si="27"/>
        <v>2.25</v>
      </c>
      <c r="I1791" s="37">
        <v>53.0</v>
      </c>
      <c r="J1791" s="39">
        <v>45535.0</v>
      </c>
      <c r="K1791" s="40"/>
      <c r="L1791" s="41">
        <f>+K1791*H1791</f>
        <v>0.0</v>
      </c>
    </row>
    <row r="1792" spans="8:8" ht="18.0" customHeight="1">
      <c r="A1792" s="42" t="s">
        <v>16</v>
      </c>
      <c r="B1792" s="33" t="s">
        <v>3591</v>
      </c>
      <c r="C1792" s="40"/>
      <c r="D1792" s="35">
        <v>8.906082151178E12</v>
      </c>
      <c r="E1792" s="70" t="s">
        <v>3592</v>
      </c>
      <c r="F1792" s="37">
        <v>1.3</v>
      </c>
      <c r="G1792" s="38">
        <v>0.1</v>
      </c>
      <c r="H1792" s="37">
        <f t="shared" si="27"/>
        <v>1.17</v>
      </c>
      <c r="I1792" s="37">
        <v>47.0</v>
      </c>
      <c r="J1792" s="39">
        <v>45503.0</v>
      </c>
      <c r="K1792" s="40"/>
      <c r="L1792" s="41">
        <f>+K1792*H1792</f>
        <v>0.0</v>
      </c>
    </row>
    <row r="1793" spans="8:8" ht="18.0" customHeight="1">
      <c r="A1793" s="42" t="s">
        <v>16</v>
      </c>
      <c r="B1793" s="33" t="s">
        <v>3593</v>
      </c>
      <c r="C1793" s="40"/>
      <c r="D1793" s="35">
        <v>7.598008000427E12</v>
      </c>
      <c r="E1793" s="45" t="s">
        <v>3594</v>
      </c>
      <c r="F1793" s="37">
        <v>5.2</v>
      </c>
      <c r="G1793" s="38">
        <v>0.1</v>
      </c>
      <c r="H1793" s="37">
        <f t="shared" si="27"/>
        <v>4.68</v>
      </c>
      <c r="I1793" s="37">
        <v>13.0</v>
      </c>
      <c r="J1793" s="39">
        <v>45777.0</v>
      </c>
      <c r="K1793" s="40"/>
      <c r="L1793" s="41">
        <f>+K1793*H1793</f>
        <v>0.0</v>
      </c>
    </row>
    <row r="1794" spans="8:8" ht="18.0" customHeight="1">
      <c r="A1794" s="42" t="s">
        <v>16</v>
      </c>
      <c r="B1794" s="33" t="s">
        <v>3595</v>
      </c>
      <c r="C1794" s="40"/>
      <c r="D1794" s="67">
        <v>1.8906047595624E13</v>
      </c>
      <c r="E1794" s="61" t="s">
        <v>3596</v>
      </c>
      <c r="F1794" s="37">
        <v>6.0</v>
      </c>
      <c r="G1794" s="38">
        <v>0.1</v>
      </c>
      <c r="H1794" s="37">
        <f t="shared" si="27"/>
        <v>5.4</v>
      </c>
      <c r="I1794" s="37">
        <v>16.0</v>
      </c>
      <c r="J1794" s="39">
        <v>45656.0</v>
      </c>
      <c r="K1794" s="40"/>
      <c r="L1794" s="41">
        <f>+K1794*H1794</f>
        <v>0.0</v>
      </c>
    </row>
    <row r="1795" spans="8:8" ht="18.0" customHeight="1">
      <c r="A1795" s="42" t="s">
        <v>16</v>
      </c>
      <c r="B1795" s="33" t="s">
        <v>3597</v>
      </c>
      <c r="C1795" s="40"/>
      <c r="D1795" s="35">
        <v>8.902297017605E12</v>
      </c>
      <c r="E1795" s="43" t="s">
        <v>3598</v>
      </c>
      <c r="F1795" s="37">
        <v>6.5</v>
      </c>
      <c r="G1795" s="38">
        <v>0.1</v>
      </c>
      <c r="H1795" s="37">
        <f t="shared" si="27"/>
        <v>5.85</v>
      </c>
      <c r="I1795" s="37">
        <v>4.0</v>
      </c>
      <c r="J1795" s="39">
        <v>45689.0</v>
      </c>
      <c r="K1795" s="40"/>
      <c r="L1795" s="41">
        <f>+K1795*H1795</f>
        <v>0.0</v>
      </c>
    </row>
    <row r="1796" spans="8:8" ht="18.0" customHeight="1">
      <c r="A1796" s="42" t="s">
        <v>16</v>
      </c>
      <c r="B1796" s="33" t="s">
        <v>3599</v>
      </c>
      <c r="C1796" s="40"/>
      <c r="D1796" s="35">
        <v>7.703763165063E12</v>
      </c>
      <c r="E1796" s="70" t="s">
        <v>3600</v>
      </c>
      <c r="F1796" s="37">
        <v>3.25</v>
      </c>
      <c r="G1796" s="38">
        <v>0.1</v>
      </c>
      <c r="H1796" s="37">
        <f t="shared" si="27"/>
        <v>2.925</v>
      </c>
      <c r="I1796" s="37">
        <v>31.0</v>
      </c>
      <c r="J1796" s="39">
        <v>45871.0</v>
      </c>
      <c r="K1796" s="40"/>
      <c r="L1796" s="41">
        <f>+K1796*H1796</f>
        <v>0.0</v>
      </c>
    </row>
    <row r="1797" spans="8:8" ht="18.0" customHeight="1">
      <c r="A1797" s="42" t="s">
        <v>16</v>
      </c>
      <c r="B1797" s="33" t="s">
        <v>3601</v>
      </c>
      <c r="C1797" s="40"/>
      <c r="D1797" s="35">
        <v>7.598008000434E12</v>
      </c>
      <c r="E1797" s="45" t="s">
        <v>3602</v>
      </c>
      <c r="F1797" s="37">
        <v>5.6</v>
      </c>
      <c r="G1797" s="38">
        <v>0.1</v>
      </c>
      <c r="H1797" s="37">
        <f t="shared" si="27"/>
        <v>5.039999999999999</v>
      </c>
      <c r="I1797" s="37">
        <v>14.0</v>
      </c>
      <c r="J1797" s="39">
        <v>45777.0</v>
      </c>
      <c r="K1797" s="40"/>
      <c r="L1797" s="41">
        <f>+K1797*H1797</f>
        <v>0.0</v>
      </c>
    </row>
    <row r="1798" spans="8:8" ht="18.0" customHeight="1">
      <c r="A1798" s="42" t="s">
        <v>16</v>
      </c>
      <c r="B1798" s="33" t="s">
        <v>3603</v>
      </c>
      <c r="C1798" s="40"/>
      <c r="D1798" s="35">
        <v>7.592454891202E12</v>
      </c>
      <c r="E1798" s="43" t="s">
        <v>3604</v>
      </c>
      <c r="F1798" s="37">
        <v>3.6</v>
      </c>
      <c r="G1798" s="38">
        <v>0.1</v>
      </c>
      <c r="H1798" s="37">
        <f t="shared" si="27"/>
        <v>3.24</v>
      </c>
      <c r="I1798" s="37">
        <v>130.0</v>
      </c>
      <c r="J1798" s="39">
        <v>45324.0</v>
      </c>
      <c r="K1798" s="40"/>
      <c r="L1798" s="41">
        <f>+K1798*H1798</f>
        <v>0.0</v>
      </c>
    </row>
    <row r="1799" spans="8:8" ht="18.0" customHeight="1">
      <c r="A1799" s="42" t="s">
        <v>16</v>
      </c>
      <c r="B1799" s="33" t="s">
        <v>3605</v>
      </c>
      <c r="C1799" s="40"/>
      <c r="D1799" s="35">
        <v>7.703763165025E12</v>
      </c>
      <c r="E1799" s="43" t="s">
        <v>3606</v>
      </c>
      <c r="F1799" s="37">
        <v>9.85</v>
      </c>
      <c r="G1799" s="38">
        <v>0.1</v>
      </c>
      <c r="H1799" s="37">
        <f t="shared" si="27"/>
        <v>8.865</v>
      </c>
      <c r="I1799" s="37">
        <v>22.0</v>
      </c>
      <c r="J1799" s="39">
        <v>45413.0</v>
      </c>
      <c r="K1799" s="40"/>
      <c r="L1799" s="41">
        <f>+K1799*H1799</f>
        <v>0.0</v>
      </c>
    </row>
    <row r="1800" spans="8:8" ht="18.0" customHeight="1">
      <c r="A1800" s="42" t="s">
        <v>16</v>
      </c>
      <c r="B1800" s="33" t="s">
        <v>3607</v>
      </c>
      <c r="C1800" s="40"/>
      <c r="D1800" s="35">
        <v>7.591651001476E12</v>
      </c>
      <c r="E1800" s="75" t="s">
        <v>3608</v>
      </c>
      <c r="F1800" s="37">
        <v>4.31</v>
      </c>
      <c r="G1800" s="38">
        <v>0.1</v>
      </c>
      <c r="H1800" s="37">
        <f t="shared" si="27"/>
        <v>3.8789999999999996</v>
      </c>
      <c r="I1800" s="37">
        <v>9.0</v>
      </c>
      <c r="J1800" s="39">
        <v>45139.0</v>
      </c>
      <c r="K1800" s="40"/>
      <c r="L1800" s="41">
        <f>+K1800*H1800</f>
        <v>0.0</v>
      </c>
    </row>
    <row r="1801" spans="8:8" ht="18.0" customHeight="1">
      <c r="A1801" s="65" t="s">
        <v>70</v>
      </c>
      <c r="B1801" s="33" t="s">
        <v>3609</v>
      </c>
      <c r="C1801" s="40"/>
      <c r="D1801" s="55">
        <v>7.87790476757E11</v>
      </c>
      <c r="E1801" s="88" t="s">
        <v>3610</v>
      </c>
      <c r="F1801" s="37">
        <v>7.99</v>
      </c>
      <c r="G1801" s="38">
        <v>0.1</v>
      </c>
      <c r="H1801" s="37">
        <f t="shared" si="27"/>
        <v>7.191</v>
      </c>
      <c r="I1801" s="37">
        <v>5.0</v>
      </c>
      <c r="J1801" s="39">
        <v>44985.0</v>
      </c>
      <c r="K1801" s="40"/>
      <c r="L1801" s="41">
        <f>+K1801*H1801</f>
        <v>0.0</v>
      </c>
    </row>
    <row r="1802" spans="8:8" ht="18.0" customHeight="1">
      <c r="A1802" s="98" t="s">
        <v>260</v>
      </c>
      <c r="B1802" s="33" t="s">
        <v>3611</v>
      </c>
      <c r="C1802" s="40"/>
      <c r="D1802" s="40"/>
      <c r="E1802" s="60" t="s">
        <v>3612</v>
      </c>
      <c r="F1802" s="37">
        <v>32.5</v>
      </c>
      <c r="G1802" s="38">
        <v>0.1</v>
      </c>
      <c r="H1802" s="37">
        <f t="shared" si="27"/>
        <v>29.25</v>
      </c>
      <c r="I1802" s="37">
        <v>13.0</v>
      </c>
      <c r="J1802" s="39"/>
      <c r="K1802" s="40"/>
      <c r="L1802" s="41">
        <f>+K1802*H1802</f>
        <v>0.0</v>
      </c>
    </row>
    <row r="1803" spans="8:8" ht="18.0" customHeight="1">
      <c r="A1803" s="47" t="s">
        <v>34</v>
      </c>
      <c r="B1803" s="33" t="s">
        <v>3613</v>
      </c>
      <c r="C1803" s="40"/>
      <c r="D1803" s="55">
        <v>8.83489000781E11</v>
      </c>
      <c r="E1803" s="70" t="s">
        <v>3614</v>
      </c>
      <c r="F1803" s="37">
        <v>34.0112</v>
      </c>
      <c r="G1803" s="38">
        <v>0.1</v>
      </c>
      <c r="H1803" s="37">
        <f t="shared" si="27"/>
        <v>30.610080000000004</v>
      </c>
      <c r="I1803" s="37">
        <v>22.0</v>
      </c>
      <c r="J1803" s="39"/>
      <c r="K1803" s="40"/>
      <c r="L1803" s="41">
        <f>+K1803*H1803</f>
        <v>0.0</v>
      </c>
    </row>
    <row r="1804" spans="8:8" ht="18.0" customHeight="1">
      <c r="A1804" s="84" t="s">
        <v>151</v>
      </c>
      <c r="B1804" s="50" t="s">
        <v>3615</v>
      </c>
      <c r="C1804" s="40"/>
      <c r="D1804" s="35">
        <v>7.592637000988E12</v>
      </c>
      <c r="E1804" s="86" t="s">
        <v>3616</v>
      </c>
      <c r="F1804" s="37">
        <v>4.4</v>
      </c>
      <c r="G1804" s="38">
        <v>0.1</v>
      </c>
      <c r="H1804" s="37">
        <f t="shared" si="28" ref="H1804:H1867">+F1804-F1804*G1804</f>
        <v>3.9600000000000004</v>
      </c>
      <c r="I1804" s="37">
        <v>4.0</v>
      </c>
      <c r="J1804" s="39">
        <v>45748.0</v>
      </c>
      <c r="K1804" s="40"/>
      <c r="L1804" s="41">
        <f>+K1804*H1804</f>
        <v>0.0</v>
      </c>
    </row>
    <row r="1805" spans="8:8" ht="18.0" customHeight="1">
      <c r="A1805" s="65" t="s">
        <v>70</v>
      </c>
      <c r="B1805" s="50" t="s">
        <v>3617</v>
      </c>
      <c r="C1805" s="40"/>
      <c r="D1805" s="35">
        <v>7.594000850428E12</v>
      </c>
      <c r="E1805" s="68" t="s">
        <v>3618</v>
      </c>
      <c r="F1805" s="37">
        <v>1.9</v>
      </c>
      <c r="G1805" s="38">
        <v>0.1</v>
      </c>
      <c r="H1805" s="37">
        <f t="shared" si="28"/>
        <v>1.71</v>
      </c>
      <c r="I1805" s="37">
        <v>55.0</v>
      </c>
      <c r="J1805" s="39">
        <v>45473.0</v>
      </c>
      <c r="K1805" s="40"/>
      <c r="L1805" s="41">
        <f>+K1805*H1805</f>
        <v>0.0</v>
      </c>
    </row>
    <row r="1806" spans="8:8" ht="18.0" customHeight="1">
      <c r="A1806" s="42" t="s">
        <v>16</v>
      </c>
      <c r="B1806" s="33" t="s">
        <v>3619</v>
      </c>
      <c r="C1806" s="40"/>
      <c r="D1806" s="35">
        <v>7.891721029097E12</v>
      </c>
      <c r="E1806" s="78" t="s">
        <v>3620</v>
      </c>
      <c r="F1806" s="37">
        <v>10.58</v>
      </c>
      <c r="G1806" s="38">
        <v>0.1</v>
      </c>
      <c r="H1806" s="37">
        <f t="shared" si="28"/>
        <v>9.522</v>
      </c>
      <c r="I1806" s="37">
        <v>25.0</v>
      </c>
      <c r="J1806" s="39">
        <v>45536.0</v>
      </c>
      <c r="K1806" s="40"/>
      <c r="L1806" s="41">
        <f>+K1806*H1806</f>
        <v>0.0</v>
      </c>
    </row>
    <row r="1807" spans="8:8" ht="18.0" customHeight="1">
      <c r="A1807" s="42" t="s">
        <v>16</v>
      </c>
      <c r="B1807" s="33" t="s">
        <v>3621</v>
      </c>
      <c r="C1807" s="40"/>
      <c r="D1807" s="55">
        <v>7.33739032782E11</v>
      </c>
      <c r="E1807" s="80" t="s">
        <v>3622</v>
      </c>
      <c r="F1807" s="37">
        <v>19.55</v>
      </c>
      <c r="G1807" s="38">
        <v>0.1</v>
      </c>
      <c r="H1807" s="37">
        <f t="shared" si="28"/>
        <v>17.595</v>
      </c>
      <c r="I1807" s="37">
        <v>2.0</v>
      </c>
      <c r="J1807" s="39">
        <v>45709.0</v>
      </c>
      <c r="K1807" s="40"/>
      <c r="L1807" s="41">
        <f>+K1807*H1807</f>
        <v>0.0</v>
      </c>
    </row>
    <row r="1808" spans="8:8" ht="18.0" customHeight="1">
      <c r="A1808" s="42" t="s">
        <v>16</v>
      </c>
      <c r="B1808" s="33" t="s">
        <v>3623</v>
      </c>
      <c r="C1808" s="40"/>
      <c r="D1808" s="35">
        <v>7.501075725414E12</v>
      </c>
      <c r="E1808" s="49" t="s">
        <v>3624</v>
      </c>
      <c r="F1808" s="37">
        <v>2.3</v>
      </c>
      <c r="G1808" s="38">
        <v>0.1</v>
      </c>
      <c r="H1808" s="37">
        <f t="shared" si="28"/>
        <v>2.07</v>
      </c>
      <c r="I1808" s="37">
        <v>79.0</v>
      </c>
      <c r="J1808" s="39">
        <v>45260.0</v>
      </c>
      <c r="K1808" s="40"/>
      <c r="L1808" s="41">
        <f>+K1808*H1808</f>
        <v>0.0</v>
      </c>
    </row>
    <row r="1809" spans="8:8" ht="18.0" customHeight="1">
      <c r="A1809" s="42" t="s">
        <v>16</v>
      </c>
      <c r="B1809" s="33" t="s">
        <v>3625</v>
      </c>
      <c r="C1809" s="40"/>
      <c r="D1809" s="35">
        <v>7.70376320061E12</v>
      </c>
      <c r="E1809" s="78" t="s">
        <v>3626</v>
      </c>
      <c r="F1809" s="37">
        <v>2.6</v>
      </c>
      <c r="G1809" s="38">
        <v>0.1</v>
      </c>
      <c r="H1809" s="37">
        <f t="shared" si="28"/>
        <v>2.34</v>
      </c>
      <c r="I1809" s="37">
        <v>25.0</v>
      </c>
      <c r="J1809" s="39">
        <v>45336.0</v>
      </c>
      <c r="K1809" s="40"/>
      <c r="L1809" s="41">
        <f>+K1809*H1809</f>
        <v>0.0</v>
      </c>
    </row>
    <row r="1810" spans="8:8" ht="18.0" customHeight="1">
      <c r="A1810" s="42" t="s">
        <v>16</v>
      </c>
      <c r="B1810" s="33" t="s">
        <v>3627</v>
      </c>
      <c r="C1810" s="40"/>
      <c r="D1810" s="67">
        <v>1.8904224200941E13</v>
      </c>
      <c r="E1810" s="60" t="s">
        <v>3628</v>
      </c>
      <c r="F1810" s="37">
        <v>4.2</v>
      </c>
      <c r="G1810" s="38">
        <v>0.1</v>
      </c>
      <c r="H1810" s="37">
        <f t="shared" si="28"/>
        <v>3.7800000000000002</v>
      </c>
      <c r="I1810" s="37">
        <v>23.0</v>
      </c>
      <c r="J1810" s="39">
        <v>45291.0</v>
      </c>
      <c r="K1810" s="40"/>
      <c r="L1810" s="41">
        <f>+K1810*H1810</f>
        <v>0.0</v>
      </c>
    </row>
    <row r="1811" spans="8:8" ht="18.0" customHeight="1">
      <c r="A1811" s="42" t="s">
        <v>19</v>
      </c>
      <c r="B1811" s="33" t="s">
        <v>3629</v>
      </c>
      <c r="C1811" s="40"/>
      <c r="D1811" s="35">
        <v>7.594001450733E12</v>
      </c>
      <c r="E1811" s="88" t="s">
        <v>3630</v>
      </c>
      <c r="F1811" s="37">
        <v>1.74</v>
      </c>
      <c r="G1811" s="38">
        <v>0.1</v>
      </c>
      <c r="H1811" s="37">
        <f t="shared" si="28"/>
        <v>1.566</v>
      </c>
      <c r="I1811" s="37">
        <v>42.0</v>
      </c>
      <c r="J1811" s="39">
        <v>45870.0</v>
      </c>
      <c r="K1811" s="40"/>
      <c r="L1811" s="41">
        <f>+K1811*H1811</f>
        <v>0.0</v>
      </c>
    </row>
    <row r="1812" spans="8:8" ht="18.0" customHeight="1">
      <c r="A1812" s="42" t="s">
        <v>19</v>
      </c>
      <c r="B1812" s="50" t="s">
        <v>3631</v>
      </c>
      <c r="C1812" s="40"/>
      <c r="D1812" s="35">
        <v>7.594001450757E12</v>
      </c>
      <c r="E1812" s="70" t="s">
        <v>3632</v>
      </c>
      <c r="F1812" s="37">
        <v>1.37</v>
      </c>
      <c r="G1812" s="38">
        <v>0.1</v>
      </c>
      <c r="H1812" s="37">
        <f t="shared" si="28"/>
        <v>1.233</v>
      </c>
      <c r="I1812" s="37">
        <v>64.0</v>
      </c>
      <c r="J1812" s="39">
        <v>45778.0</v>
      </c>
      <c r="K1812" s="40"/>
      <c r="L1812" s="41">
        <f>+K1812*H1812</f>
        <v>0.0</v>
      </c>
    </row>
    <row r="1813" spans="8:8" ht="18.0" customHeight="1">
      <c r="A1813" s="42" t="s">
        <v>19</v>
      </c>
      <c r="B1813" s="33" t="s">
        <v>3633</v>
      </c>
      <c r="C1813" s="40"/>
      <c r="D1813" s="35">
        <v>7.594001450788E12</v>
      </c>
      <c r="E1813" s="91" t="s">
        <v>3634</v>
      </c>
      <c r="F1813" s="37">
        <v>2.45</v>
      </c>
      <c r="G1813" s="38">
        <v>0.1</v>
      </c>
      <c r="H1813" s="37">
        <f t="shared" si="28"/>
        <v>2.205</v>
      </c>
      <c r="I1813" s="37">
        <v>24.0</v>
      </c>
      <c r="J1813" s="39">
        <v>45352.0</v>
      </c>
      <c r="K1813" s="40"/>
      <c r="L1813" s="41">
        <f>+K1813*H1813</f>
        <v>0.0</v>
      </c>
    </row>
    <row r="1814" spans="8:8" ht="18.0" customHeight="1">
      <c r="A1814" s="42" t="s">
        <v>19</v>
      </c>
      <c r="B1814" s="33" t="s">
        <v>3635</v>
      </c>
      <c r="C1814" s="40"/>
      <c r="D1814" s="35">
        <v>7.594001450795E12</v>
      </c>
      <c r="E1814" s="52" t="s">
        <v>3636</v>
      </c>
      <c r="F1814" s="37">
        <v>1.42</v>
      </c>
      <c r="G1814" s="38">
        <v>0.1</v>
      </c>
      <c r="H1814" s="37">
        <f t="shared" si="28"/>
        <v>1.278</v>
      </c>
      <c r="I1814" s="37">
        <v>27.0</v>
      </c>
      <c r="J1814" s="39">
        <v>45809.0</v>
      </c>
      <c r="K1814" s="40"/>
      <c r="L1814" s="41">
        <f>+K1814*H1814</f>
        <v>0.0</v>
      </c>
    </row>
    <row r="1815" spans="8:8" ht="18.0" customHeight="1">
      <c r="A1815" s="42" t="s">
        <v>19</v>
      </c>
      <c r="B1815" s="33" t="s">
        <v>3637</v>
      </c>
      <c r="C1815" s="40"/>
      <c r="D1815" s="35">
        <v>7.592368002121E12</v>
      </c>
      <c r="E1815" s="79" t="s">
        <v>3638</v>
      </c>
      <c r="F1815" s="37">
        <v>1.15</v>
      </c>
      <c r="G1815" s="38">
        <v>0.1</v>
      </c>
      <c r="H1815" s="37">
        <f t="shared" si="28"/>
        <v>1.035</v>
      </c>
      <c r="I1815" s="37">
        <v>36.0</v>
      </c>
      <c r="J1815" s="39">
        <v>45536.0</v>
      </c>
      <c r="K1815" s="40"/>
      <c r="L1815" s="41">
        <f>+K1815*H1815</f>
        <v>0.0</v>
      </c>
    </row>
    <row r="1816" spans="8:8" ht="18.0" customHeight="1">
      <c r="A1816" s="42" t="s">
        <v>16</v>
      </c>
      <c r="B1816" s="33" t="s">
        <v>3639</v>
      </c>
      <c r="C1816" s="34" t="s">
        <v>24</v>
      </c>
      <c r="D1816" s="35">
        <v>7.59280613407E12</v>
      </c>
      <c r="E1816" s="44" t="s">
        <v>3640</v>
      </c>
      <c r="F1816" s="37">
        <v>3.18</v>
      </c>
      <c r="G1816" s="38">
        <v>0.1</v>
      </c>
      <c r="H1816" s="37">
        <f t="shared" si="28"/>
        <v>2.862</v>
      </c>
      <c r="I1816" s="37">
        <v>18.0</v>
      </c>
      <c r="J1816" s="39">
        <v>45199.0</v>
      </c>
      <c r="K1816" s="40"/>
      <c r="L1816" s="41">
        <f>+K1816*H1816</f>
        <v>0.0</v>
      </c>
    </row>
    <row r="1817" spans="8:8" ht="18.0" customHeight="1">
      <c r="A1817" s="42" t="s">
        <v>16</v>
      </c>
      <c r="B1817" s="33" t="s">
        <v>3641</v>
      </c>
      <c r="C1817" s="34" t="s">
        <v>24</v>
      </c>
      <c r="D1817" s="35">
        <v>7.592806134094E12</v>
      </c>
      <c r="E1817" s="44" t="s">
        <v>3642</v>
      </c>
      <c r="F1817" s="37">
        <v>5.3</v>
      </c>
      <c r="G1817" s="38">
        <v>0.1</v>
      </c>
      <c r="H1817" s="37">
        <f t="shared" si="28"/>
        <v>4.77</v>
      </c>
      <c r="I1817" s="37">
        <v>24.0</v>
      </c>
      <c r="J1817" s="39">
        <v>45808.0</v>
      </c>
      <c r="K1817" s="40"/>
      <c r="L1817" s="41">
        <f>+K1817*H1817</f>
        <v>0.0</v>
      </c>
    </row>
    <row r="1818" spans="8:8" ht="18.0" customHeight="1">
      <c r="A1818" s="65" t="s">
        <v>70</v>
      </c>
      <c r="B1818" s="33" t="s">
        <v>3643</v>
      </c>
      <c r="C1818" s="40"/>
      <c r="D1818" s="35">
        <v>7.591955002452E12</v>
      </c>
      <c r="E1818" s="119" t="s">
        <v>3644</v>
      </c>
      <c r="F1818" s="37">
        <v>5.08</v>
      </c>
      <c r="G1818" s="38">
        <v>0.1</v>
      </c>
      <c r="H1818" s="37">
        <f t="shared" si="28"/>
        <v>4.572</v>
      </c>
      <c r="I1818" s="37">
        <v>35.0</v>
      </c>
      <c r="J1818" s="39">
        <v>45413.0</v>
      </c>
      <c r="K1818" s="40"/>
      <c r="L1818" s="41">
        <f>+K1818*H1818</f>
        <v>0.0</v>
      </c>
    </row>
    <row r="1819" spans="8:8" ht="18.0" customHeight="1">
      <c r="A1819" s="42" t="s">
        <v>16</v>
      </c>
      <c r="B1819" s="33" t="s">
        <v>3645</v>
      </c>
      <c r="C1819" s="34" t="s">
        <v>24</v>
      </c>
      <c r="D1819" s="35">
        <v>7.592430001564E12</v>
      </c>
      <c r="E1819" s="46" t="s">
        <v>3646</v>
      </c>
      <c r="F1819" s="37">
        <v>6.0</v>
      </c>
      <c r="G1819" s="38">
        <v>0.1</v>
      </c>
      <c r="H1819" s="37">
        <f t="shared" si="28"/>
        <v>5.4</v>
      </c>
      <c r="I1819" s="37">
        <v>24.0</v>
      </c>
      <c r="J1819" s="39">
        <v>45474.0</v>
      </c>
      <c r="K1819" s="40"/>
      <c r="L1819" s="41">
        <f>+K1819*H1819</f>
        <v>0.0</v>
      </c>
    </row>
    <row r="1820" spans="8:8" ht="18.0" customHeight="1">
      <c r="A1820" s="47" t="s">
        <v>34</v>
      </c>
      <c r="B1820" s="33" t="s">
        <v>3647</v>
      </c>
      <c r="C1820" s="40"/>
      <c r="D1820" s="35">
        <v>7.591929911001E12</v>
      </c>
      <c r="E1820" s="79" t="s">
        <v>3648</v>
      </c>
      <c r="F1820" s="37">
        <v>10.8692</v>
      </c>
      <c r="G1820" s="38">
        <v>0.1</v>
      </c>
      <c r="H1820" s="37">
        <f t="shared" si="28"/>
        <v>9.78228</v>
      </c>
      <c r="I1820" s="37">
        <v>6.0</v>
      </c>
      <c r="J1820" s="39">
        <v>45412.0</v>
      </c>
      <c r="K1820" s="40"/>
      <c r="L1820" s="41">
        <f>+K1820*H1820</f>
        <v>0.0</v>
      </c>
    </row>
    <row r="1821" spans="8:8" ht="18.0" customHeight="1">
      <c r="A1821" s="42" t="s">
        <v>16</v>
      </c>
      <c r="B1821" s="33" t="s">
        <v>3649</v>
      </c>
      <c r="C1821" s="40"/>
      <c r="D1821" s="35">
        <v>7.898100242962E12</v>
      </c>
      <c r="E1821" s="66" t="s">
        <v>3650</v>
      </c>
      <c r="F1821" s="37">
        <v>27.5</v>
      </c>
      <c r="G1821" s="38"/>
      <c r="H1821" s="37">
        <f t="shared" si="28"/>
        <v>27.5</v>
      </c>
      <c r="I1821" s="37">
        <v>421.0</v>
      </c>
      <c r="J1821" s="39">
        <v>45444.0</v>
      </c>
      <c r="K1821" s="40"/>
      <c r="L1821" s="41">
        <f>+K1821*H1821</f>
        <v>0.0</v>
      </c>
    </row>
    <row r="1822" spans="8:8" ht="18.0" customHeight="1">
      <c r="A1822" s="42" t="s">
        <v>16</v>
      </c>
      <c r="B1822" s="50" t="s">
        <v>3651</v>
      </c>
      <c r="C1822" s="40"/>
      <c r="D1822" s="35">
        <v>7.8981002429E12</v>
      </c>
      <c r="E1822" s="126" t="s">
        <v>3652</v>
      </c>
      <c r="F1822" s="37">
        <v>2.95</v>
      </c>
      <c r="G1822" s="38"/>
      <c r="H1822" s="37">
        <f t="shared" si="28"/>
        <v>2.95</v>
      </c>
      <c r="I1822" s="37">
        <v>3188.0</v>
      </c>
      <c r="J1822" s="39">
        <v>45505.0</v>
      </c>
      <c r="K1822" s="40"/>
      <c r="L1822" s="41">
        <f>+K1822*H1822</f>
        <v>0.0</v>
      </c>
    </row>
    <row r="1823" spans="8:8" ht="18.0" customHeight="1">
      <c r="A1823" s="98" t="s">
        <v>260</v>
      </c>
      <c r="B1823" s="33" t="s">
        <v>3653</v>
      </c>
      <c r="C1823" s="40"/>
      <c r="D1823" s="35">
        <v>7.595059000994E12</v>
      </c>
      <c r="E1823" s="102" t="s">
        <v>3654</v>
      </c>
      <c r="F1823" s="37">
        <v>10.15</v>
      </c>
      <c r="G1823" s="38">
        <v>0.1</v>
      </c>
      <c r="H1823" s="37">
        <f t="shared" si="28"/>
        <v>9.135</v>
      </c>
      <c r="I1823" s="37">
        <v>28.0</v>
      </c>
      <c r="J1823" s="39">
        <v>46233.0</v>
      </c>
      <c r="K1823" s="40"/>
      <c r="L1823" s="41">
        <f>+K1823*H1823</f>
        <v>0.0</v>
      </c>
    </row>
    <row r="1824" spans="8:8" ht="18.0" customHeight="1">
      <c r="A1824" s="98" t="s">
        <v>260</v>
      </c>
      <c r="B1824" s="33" t="s">
        <v>3655</v>
      </c>
      <c r="C1824" s="40"/>
      <c r="D1824" s="35">
        <v>7.592285005441E12</v>
      </c>
      <c r="E1824" s="51" t="s">
        <v>3656</v>
      </c>
      <c r="F1824" s="37">
        <v>0.8932</v>
      </c>
      <c r="G1824" s="38">
        <v>0.1</v>
      </c>
      <c r="H1824" s="37">
        <f t="shared" si="28"/>
        <v>0.80388</v>
      </c>
      <c r="I1824" s="37">
        <v>15249.0</v>
      </c>
      <c r="J1824" s="39">
        <v>46456.0</v>
      </c>
      <c r="K1824" s="40"/>
      <c r="L1824" s="41">
        <f>+K1824*H1824</f>
        <v>0.0</v>
      </c>
    </row>
    <row r="1825" spans="8:8" ht="18.0" customHeight="1">
      <c r="A1825" s="98" t="s">
        <v>260</v>
      </c>
      <c r="B1825" s="33" t="s">
        <v>3657</v>
      </c>
      <c r="C1825" s="40"/>
      <c r="D1825" s="35">
        <v>7.592285000774E12</v>
      </c>
      <c r="E1825" s="51" t="s">
        <v>3658</v>
      </c>
      <c r="F1825" s="37">
        <v>0.8932</v>
      </c>
      <c r="G1825" s="38">
        <v>0.1</v>
      </c>
      <c r="H1825" s="37">
        <f t="shared" si="28"/>
        <v>0.80388</v>
      </c>
      <c r="I1825" s="37">
        <v>4797.0</v>
      </c>
      <c r="J1825" s="39">
        <v>46456.0</v>
      </c>
      <c r="K1825" s="40"/>
      <c r="L1825" s="41">
        <f>+K1825*H1825</f>
        <v>0.0</v>
      </c>
    </row>
    <row r="1826" spans="8:8" ht="18.0" customHeight="1">
      <c r="A1826" s="98" t="s">
        <v>260</v>
      </c>
      <c r="B1826" s="33" t="s">
        <v>3659</v>
      </c>
      <c r="C1826" s="40"/>
      <c r="D1826" s="35">
        <v>7.59505900109E12</v>
      </c>
      <c r="E1826" s="111" t="s">
        <v>3660</v>
      </c>
      <c r="F1826" s="37">
        <v>9.9992</v>
      </c>
      <c r="G1826" s="38">
        <v>0.1</v>
      </c>
      <c r="H1826" s="37">
        <f t="shared" si="28"/>
        <v>8.99928</v>
      </c>
      <c r="I1826" s="37">
        <v>14.0</v>
      </c>
      <c r="J1826" s="39">
        <v>46265.0</v>
      </c>
      <c r="K1826" s="40"/>
      <c r="L1826" s="41">
        <f>+K1826*H1826</f>
        <v>0.0</v>
      </c>
    </row>
    <row r="1827" spans="8:8" ht="18.0" customHeight="1">
      <c r="A1827" s="98" t="s">
        <v>260</v>
      </c>
      <c r="B1827" s="33" t="s">
        <v>3661</v>
      </c>
      <c r="C1827" s="40"/>
      <c r="D1827" s="55">
        <v>8.1002813092E11</v>
      </c>
      <c r="E1827" s="111" t="s">
        <v>3662</v>
      </c>
      <c r="F1827" s="37">
        <v>9.9992</v>
      </c>
      <c r="G1827" s="38">
        <v>0.1</v>
      </c>
      <c r="H1827" s="37">
        <f t="shared" si="28"/>
        <v>8.99928</v>
      </c>
      <c r="I1827" s="37">
        <v>5.0</v>
      </c>
      <c r="J1827" s="39">
        <v>46507.0</v>
      </c>
      <c r="K1827" s="40"/>
      <c r="L1827" s="41">
        <f>+K1827*H1827</f>
        <v>0.0</v>
      </c>
    </row>
    <row r="1828" spans="8:8" ht="18.0" customHeight="1">
      <c r="A1828" s="98" t="s">
        <v>260</v>
      </c>
      <c r="B1828" s="33" t="s">
        <v>3663</v>
      </c>
      <c r="C1828" s="40"/>
      <c r="D1828" s="35">
        <v>7.597830005334E12</v>
      </c>
      <c r="E1828" s="93" t="s">
        <v>3664</v>
      </c>
      <c r="F1828" s="37">
        <v>0.812</v>
      </c>
      <c r="G1828" s="38">
        <v>0.1</v>
      </c>
      <c r="H1828" s="37">
        <f t="shared" si="28"/>
        <v>0.7308000000000001</v>
      </c>
      <c r="I1828" s="37">
        <v>7025.0</v>
      </c>
      <c r="J1828" s="39">
        <v>46431.0</v>
      </c>
      <c r="K1828" s="40"/>
      <c r="L1828" s="41">
        <f>+K1828*H1828</f>
        <v>0.0</v>
      </c>
    </row>
    <row r="1829" spans="8:8" ht="18.0" customHeight="1">
      <c r="A1829" s="98" t="s">
        <v>260</v>
      </c>
      <c r="B1829" s="33" t="s">
        <v>3665</v>
      </c>
      <c r="C1829" s="40"/>
      <c r="D1829" s="35">
        <v>7.597830005358E12</v>
      </c>
      <c r="E1829" s="93" t="s">
        <v>3666</v>
      </c>
      <c r="F1829" s="37">
        <v>0.812</v>
      </c>
      <c r="G1829" s="38">
        <v>0.1</v>
      </c>
      <c r="H1829" s="37">
        <f t="shared" si="28"/>
        <v>0.7308000000000001</v>
      </c>
      <c r="I1829" s="37">
        <v>3891.0</v>
      </c>
      <c r="J1829" s="39">
        <v>46431.0</v>
      </c>
      <c r="K1829" s="40"/>
      <c r="L1829" s="41">
        <f>+K1829*H1829</f>
        <v>0.0</v>
      </c>
    </row>
    <row r="1830" spans="8:8" ht="18.0" customHeight="1">
      <c r="A1830" s="98" t="s">
        <v>260</v>
      </c>
      <c r="B1830" s="33" t="s">
        <v>3667</v>
      </c>
      <c r="C1830" s="40"/>
      <c r="D1830" s="55">
        <v>8.10028131019E11</v>
      </c>
      <c r="E1830" s="102" t="s">
        <v>3668</v>
      </c>
      <c r="F1830" s="37">
        <v>0.812</v>
      </c>
      <c r="G1830" s="38">
        <v>0.1</v>
      </c>
      <c r="H1830" s="37">
        <f t="shared" si="28"/>
        <v>0.7308000000000001</v>
      </c>
      <c r="I1830" s="37">
        <v>899.0</v>
      </c>
      <c r="J1830" s="39">
        <v>46507.0</v>
      </c>
      <c r="K1830" s="40"/>
      <c r="L1830" s="41">
        <f>+K1830*H1830</f>
        <v>0.0</v>
      </c>
    </row>
    <row r="1831" spans="8:8" ht="18.0" customHeight="1">
      <c r="A1831" s="98" t="s">
        <v>260</v>
      </c>
      <c r="B1831" s="33" t="s">
        <v>3669</v>
      </c>
      <c r="C1831" s="40"/>
      <c r="D1831" s="55">
        <v>8.10028131033E11</v>
      </c>
      <c r="E1831" s="102" t="s">
        <v>3670</v>
      </c>
      <c r="F1831" s="37">
        <v>0.812</v>
      </c>
      <c r="G1831" s="38">
        <v>0.1</v>
      </c>
      <c r="H1831" s="37">
        <f t="shared" si="28"/>
        <v>0.7308000000000001</v>
      </c>
      <c r="I1831" s="37">
        <v>1846.0</v>
      </c>
      <c r="J1831" s="39">
        <v>46507.0</v>
      </c>
      <c r="K1831" s="40"/>
      <c r="L1831" s="41">
        <f>+K1831*H1831</f>
        <v>0.0</v>
      </c>
    </row>
    <row r="1832" spans="8:8" ht="18.0" customHeight="1">
      <c r="A1832" s="98" t="s">
        <v>260</v>
      </c>
      <c r="B1832" s="33" t="s">
        <v>3671</v>
      </c>
      <c r="C1832" s="40"/>
      <c r="D1832" s="40"/>
      <c r="E1832" s="56" t="s">
        <v>3672</v>
      </c>
      <c r="F1832" s="37">
        <v>20.3</v>
      </c>
      <c r="G1832" s="38">
        <v>0.1</v>
      </c>
      <c r="H1832" s="37">
        <f t="shared" si="28"/>
        <v>18.27</v>
      </c>
      <c r="I1832" s="37">
        <v>31.0</v>
      </c>
      <c r="J1832" s="39"/>
      <c r="K1832" s="40"/>
      <c r="L1832" s="41">
        <f>+K1832*H1832</f>
        <v>0.0</v>
      </c>
    </row>
    <row r="1833" spans="8:8" ht="18.0" customHeight="1">
      <c r="A1833" s="98" t="s">
        <v>260</v>
      </c>
      <c r="B1833" s="33" t="s">
        <v>3673</v>
      </c>
      <c r="C1833" s="40"/>
      <c r="D1833" s="40"/>
      <c r="E1833" s="74" t="s">
        <v>3674</v>
      </c>
      <c r="F1833" s="37">
        <v>5.22</v>
      </c>
      <c r="G1833" s="38">
        <v>0.1</v>
      </c>
      <c r="H1833" s="37">
        <f t="shared" si="28"/>
        <v>4.6979999999999995</v>
      </c>
      <c r="I1833" s="37">
        <v>4.0</v>
      </c>
      <c r="J1833" s="39"/>
      <c r="K1833" s="40"/>
      <c r="L1833" s="41">
        <f>+K1833*H1833</f>
        <v>0.0</v>
      </c>
    </row>
    <row r="1834" spans="8:8" ht="18.0" customHeight="1">
      <c r="A1834" s="98" t="s">
        <v>260</v>
      </c>
      <c r="B1834" s="33" t="s">
        <v>3675</v>
      </c>
      <c r="C1834" s="40"/>
      <c r="D1834" s="40"/>
      <c r="E1834" s="56" t="s">
        <v>3676</v>
      </c>
      <c r="F1834" s="37">
        <v>7.714</v>
      </c>
      <c r="G1834" s="38">
        <v>0.1</v>
      </c>
      <c r="H1834" s="37">
        <f t="shared" si="28"/>
        <v>6.9426000000000005</v>
      </c>
      <c r="I1834" s="37">
        <v>270.0</v>
      </c>
      <c r="J1834" s="39"/>
      <c r="K1834" s="40"/>
      <c r="L1834" s="41">
        <f>+K1834*H1834</f>
        <v>0.0</v>
      </c>
    </row>
    <row r="1835" spans="8:8" ht="18.0" customHeight="1">
      <c r="A1835" s="65" t="s">
        <v>70</v>
      </c>
      <c r="B1835" s="33" t="s">
        <v>3677</v>
      </c>
      <c r="C1835" s="40"/>
      <c r="D1835" s="35">
        <v>7.591955001301E12</v>
      </c>
      <c r="E1835" s="68" t="s">
        <v>3678</v>
      </c>
      <c r="F1835" s="37">
        <v>4.07</v>
      </c>
      <c r="G1835" s="38">
        <v>0.1</v>
      </c>
      <c r="H1835" s="37">
        <f t="shared" si="28"/>
        <v>3.6630000000000003</v>
      </c>
      <c r="I1835" s="37">
        <v>1.0</v>
      </c>
      <c r="J1835" s="39">
        <v>45442.0</v>
      </c>
      <c r="K1835" s="40"/>
      <c r="L1835" s="41">
        <f>+K1835*H1835</f>
        <v>0.0</v>
      </c>
    </row>
    <row r="1836" spans="8:8" ht="18.0" customHeight="1">
      <c r="A1836" s="65" t="s">
        <v>70</v>
      </c>
      <c r="B1836" s="33" t="s">
        <v>3679</v>
      </c>
      <c r="C1836" s="40"/>
      <c r="D1836" s="35">
        <v>7.591955001295E12</v>
      </c>
      <c r="E1836" s="110" t="s">
        <v>3680</v>
      </c>
      <c r="F1836" s="37">
        <v>6.42</v>
      </c>
      <c r="G1836" s="38">
        <v>0.1</v>
      </c>
      <c r="H1836" s="37">
        <f t="shared" si="28"/>
        <v>5.778</v>
      </c>
      <c r="I1836" s="37">
        <v>263.0</v>
      </c>
      <c r="J1836" s="39">
        <v>45505.0</v>
      </c>
      <c r="K1836" s="40"/>
      <c r="L1836" s="41">
        <f>+K1836*H1836</f>
        <v>0.0</v>
      </c>
    </row>
    <row r="1837" spans="8:8" ht="18.0" customHeight="1">
      <c r="A1837" s="65" t="s">
        <v>70</v>
      </c>
      <c r="B1837" s="33" t="s">
        <v>3681</v>
      </c>
      <c r="C1837" s="40"/>
      <c r="D1837" s="35">
        <v>7.591955001288E12</v>
      </c>
      <c r="E1837" s="75" t="s">
        <v>3682</v>
      </c>
      <c r="F1837" s="37">
        <v>6.76</v>
      </c>
      <c r="G1837" s="38">
        <v>0.1</v>
      </c>
      <c r="H1837" s="37">
        <f t="shared" si="28"/>
        <v>6.084</v>
      </c>
      <c r="I1837" s="37">
        <v>580.0</v>
      </c>
      <c r="J1837" s="39">
        <v>45505.0</v>
      </c>
      <c r="K1837" s="40"/>
      <c r="L1837" s="41">
        <f>+K1837*H1837</f>
        <v>0.0</v>
      </c>
    </row>
    <row r="1838" spans="8:8" ht="18.0" customHeight="1">
      <c r="A1838" s="32" t="s">
        <v>22</v>
      </c>
      <c r="B1838" s="33" t="s">
        <v>3683</v>
      </c>
      <c r="C1838" s="40"/>
      <c r="D1838" s="35">
        <v>7.59857800052E12</v>
      </c>
      <c r="E1838" s="99" t="s">
        <v>3684</v>
      </c>
      <c r="F1838" s="37">
        <v>3.5</v>
      </c>
      <c r="G1838" s="38">
        <v>0.1</v>
      </c>
      <c r="H1838" s="37">
        <f t="shared" si="28"/>
        <v>3.15</v>
      </c>
      <c r="I1838" s="37">
        <v>165.0</v>
      </c>
      <c r="J1838" s="39">
        <v>45261.0</v>
      </c>
      <c r="K1838" s="40"/>
      <c r="L1838" s="41">
        <f>+K1838*H1838</f>
        <v>0.0</v>
      </c>
    </row>
    <row r="1839" spans="8:8" ht="18.0" customHeight="1">
      <c r="A1839" s="32" t="s">
        <v>22</v>
      </c>
      <c r="B1839" s="33" t="s">
        <v>3685</v>
      </c>
      <c r="C1839" s="40"/>
      <c r="D1839" s="67">
        <v>1.890403097933E12</v>
      </c>
      <c r="E1839" s="86" t="s">
        <v>3686</v>
      </c>
      <c r="F1839" s="37">
        <v>6.3</v>
      </c>
      <c r="G1839" s="38">
        <v>0.1</v>
      </c>
      <c r="H1839" s="37">
        <f t="shared" si="28"/>
        <v>5.67</v>
      </c>
      <c r="I1839" s="37">
        <v>91.0</v>
      </c>
      <c r="J1839" s="39">
        <v>45839.0</v>
      </c>
      <c r="K1839" s="40"/>
      <c r="L1839" s="41">
        <f>+K1839*H1839</f>
        <v>0.0</v>
      </c>
    </row>
    <row r="1840" spans="8:8" ht="18.0" customHeight="1">
      <c r="A1840" s="32" t="s">
        <v>22</v>
      </c>
      <c r="B1840" s="50" t="s">
        <v>3687</v>
      </c>
      <c r="C1840" s="40"/>
      <c r="D1840" s="35">
        <v>7.592349844757E12</v>
      </c>
      <c r="E1840" s="88" t="s">
        <v>3688</v>
      </c>
      <c r="F1840" s="37">
        <v>3.33</v>
      </c>
      <c r="G1840" s="38">
        <v>0.1</v>
      </c>
      <c r="H1840" s="37">
        <f t="shared" si="28"/>
        <v>2.997</v>
      </c>
      <c r="I1840" s="37">
        <v>11.0</v>
      </c>
      <c r="J1840" s="39">
        <v>45746.0</v>
      </c>
      <c r="K1840" s="40"/>
      <c r="L1840" s="41">
        <f>+K1840*H1840</f>
        <v>0.0</v>
      </c>
    </row>
    <row r="1841" spans="8:8" ht="18.0" customHeight="1">
      <c r="A1841" s="42" t="s">
        <v>16</v>
      </c>
      <c r="B1841" s="33" t="s">
        <v>3689</v>
      </c>
      <c r="C1841" s="40"/>
      <c r="D1841" s="35">
        <v>8.906089281182E12</v>
      </c>
      <c r="E1841" s="61" t="s">
        <v>3690</v>
      </c>
      <c r="F1841" s="37">
        <v>5.0</v>
      </c>
      <c r="G1841" s="38">
        <v>0.1</v>
      </c>
      <c r="H1841" s="37">
        <f t="shared" si="28"/>
        <v>4.5</v>
      </c>
      <c r="I1841" s="37">
        <v>30.0</v>
      </c>
      <c r="J1841" s="39">
        <v>45534.0</v>
      </c>
      <c r="K1841" s="40"/>
      <c r="L1841" s="41">
        <f>+K1841*H1841</f>
        <v>0.0</v>
      </c>
    </row>
    <row r="1842" spans="8:8" ht="18.0" customHeight="1">
      <c r="A1842" s="42" t="s">
        <v>16</v>
      </c>
      <c r="B1842" s="33" t="s">
        <v>3691</v>
      </c>
      <c r="C1842" s="40"/>
      <c r="D1842" s="35">
        <v>7.598677000056E12</v>
      </c>
      <c r="E1842" s="79" t="s">
        <v>3692</v>
      </c>
      <c r="F1842" s="37">
        <v>2.5</v>
      </c>
      <c r="G1842" s="38">
        <v>0.1</v>
      </c>
      <c r="H1842" s="37">
        <f t="shared" si="28"/>
        <v>2.25</v>
      </c>
      <c r="I1842" s="37">
        <v>22.0</v>
      </c>
      <c r="J1842" s="39">
        <v>45504.0</v>
      </c>
      <c r="K1842" s="40"/>
      <c r="L1842" s="41">
        <f>+K1842*H1842</f>
        <v>0.0</v>
      </c>
    </row>
    <row r="1843" spans="8:8" ht="18.0" customHeight="1">
      <c r="A1843" s="84" t="s">
        <v>151</v>
      </c>
      <c r="B1843" s="50" t="s">
        <v>3693</v>
      </c>
      <c r="C1843" s="34" t="s">
        <v>24</v>
      </c>
      <c r="D1843" s="35">
        <v>7.800061250108E12</v>
      </c>
      <c r="E1843" s="52" t="s">
        <v>3694</v>
      </c>
      <c r="F1843" s="37">
        <v>1.3</v>
      </c>
      <c r="G1843" s="38">
        <v>0.1</v>
      </c>
      <c r="H1843" s="37">
        <f t="shared" si="28"/>
        <v>1.17</v>
      </c>
      <c r="I1843" s="37">
        <v>289.0</v>
      </c>
      <c r="J1843" s="39">
        <v>45139.0</v>
      </c>
      <c r="K1843" s="40"/>
      <c r="L1843" s="41">
        <f>+K1843*H1843</f>
        <v>0.0</v>
      </c>
    </row>
    <row r="1844" spans="8:8" ht="18.0" customHeight="1">
      <c r="A1844" s="42" t="s">
        <v>16</v>
      </c>
      <c r="B1844" s="33" t="s">
        <v>3695</v>
      </c>
      <c r="C1844" s="40"/>
      <c r="D1844" s="35">
        <v>7.591619102016E12</v>
      </c>
      <c r="E1844" s="49" t="s">
        <v>3696</v>
      </c>
      <c r="F1844" s="37">
        <v>1.32</v>
      </c>
      <c r="G1844" s="38">
        <v>0.1</v>
      </c>
      <c r="H1844" s="37">
        <f t="shared" si="28"/>
        <v>1.1880000000000002</v>
      </c>
      <c r="I1844" s="37">
        <v>36.0</v>
      </c>
      <c r="J1844" s="39">
        <v>45565.0</v>
      </c>
      <c r="K1844" s="40"/>
      <c r="L1844" s="41">
        <f>+K1844*H1844</f>
        <v>0.0</v>
      </c>
    </row>
    <row r="1845" spans="8:8" ht="18.0" customHeight="1">
      <c r="A1845" s="32" t="s">
        <v>22</v>
      </c>
      <c r="B1845" s="50" t="s">
        <v>3697</v>
      </c>
      <c r="C1845" s="40"/>
      <c r="D1845" s="35">
        <v>7.599028000459E12</v>
      </c>
      <c r="E1845" s="49" t="s">
        <v>3698</v>
      </c>
      <c r="F1845" s="37">
        <v>4.0</v>
      </c>
      <c r="G1845" s="38">
        <v>0.1</v>
      </c>
      <c r="H1845" s="37">
        <f t="shared" si="28"/>
        <v>3.6</v>
      </c>
      <c r="I1845" s="37">
        <v>53.0</v>
      </c>
      <c r="J1845" s="39">
        <v>45534.0</v>
      </c>
      <c r="K1845" s="40"/>
      <c r="L1845" s="41">
        <f>+K1845*H1845</f>
        <v>0.0</v>
      </c>
    </row>
    <row r="1846" spans="8:8" ht="18.0" customHeight="1">
      <c r="A1846" s="84" t="s">
        <v>151</v>
      </c>
      <c r="B1846" s="33" t="s">
        <v>3699</v>
      </c>
      <c r="C1846" s="40"/>
      <c r="D1846" s="35">
        <v>8.906112611566E12</v>
      </c>
      <c r="E1846" s="71" t="s">
        <v>3700</v>
      </c>
      <c r="F1846" s="37">
        <v>4.9</v>
      </c>
      <c r="G1846" s="38">
        <v>0.1</v>
      </c>
      <c r="H1846" s="37">
        <f t="shared" si="28"/>
        <v>4.41</v>
      </c>
      <c r="I1846" s="37">
        <v>97.0</v>
      </c>
      <c r="J1846" s="39">
        <v>45658.0</v>
      </c>
      <c r="K1846" s="40"/>
      <c r="L1846" s="41">
        <f>+K1846*H1846</f>
        <v>0.0</v>
      </c>
    </row>
    <row r="1847" spans="8:8" ht="18.0" customHeight="1">
      <c r="A1847" s="65" t="s">
        <v>70</v>
      </c>
      <c r="B1847" s="50" t="s">
        <v>3701</v>
      </c>
      <c r="C1847" s="40"/>
      <c r="D1847" s="35">
        <v>7.592349722963E12</v>
      </c>
      <c r="E1847" s="48" t="s">
        <v>3702</v>
      </c>
      <c r="F1847" s="37">
        <v>6.63</v>
      </c>
      <c r="G1847" s="38">
        <v>0.1</v>
      </c>
      <c r="H1847" s="37">
        <f t="shared" si="28"/>
        <v>5.967</v>
      </c>
      <c r="I1847" s="37">
        <v>391.0</v>
      </c>
      <c r="J1847" s="39">
        <v>45413.0</v>
      </c>
      <c r="K1847" s="40"/>
      <c r="L1847" s="41">
        <f>+K1847*H1847</f>
        <v>0.0</v>
      </c>
    </row>
    <row r="1848" spans="8:8" ht="18.0" customHeight="1">
      <c r="A1848" s="84" t="s">
        <v>151</v>
      </c>
      <c r="B1848" s="33" t="s">
        <v>3703</v>
      </c>
      <c r="C1848" s="40"/>
      <c r="D1848" s="35">
        <v>8.9060406175E12</v>
      </c>
      <c r="E1848" s="90" t="s">
        <v>3704</v>
      </c>
      <c r="F1848" s="37">
        <v>18.2</v>
      </c>
      <c r="G1848" s="38">
        <v>0.1</v>
      </c>
      <c r="H1848" s="37">
        <f t="shared" si="28"/>
        <v>16.38</v>
      </c>
      <c r="I1848" s="37">
        <v>89.0</v>
      </c>
      <c r="J1848" s="39">
        <v>45595.0</v>
      </c>
      <c r="K1848" s="40"/>
      <c r="L1848" s="41">
        <f>+K1848*H1848</f>
        <v>0.0</v>
      </c>
    </row>
    <row r="1849" spans="8:8" ht="18.0" customHeight="1">
      <c r="A1849" s="42" t="s">
        <v>16</v>
      </c>
      <c r="B1849" s="33" t="s">
        <v>3705</v>
      </c>
      <c r="C1849" s="40"/>
      <c r="D1849" s="35">
        <v>7.596526000073E12</v>
      </c>
      <c r="E1849" s="52" t="s">
        <v>3706</v>
      </c>
      <c r="F1849" s="37">
        <v>4.7</v>
      </c>
      <c r="G1849" s="38">
        <v>0.1</v>
      </c>
      <c r="H1849" s="37">
        <f t="shared" si="28"/>
        <v>4.23</v>
      </c>
      <c r="I1849" s="37">
        <v>8.0</v>
      </c>
      <c r="J1849" s="39">
        <v>45534.0</v>
      </c>
      <c r="K1849" s="40"/>
      <c r="L1849" s="41">
        <f>+K1849*H1849</f>
        <v>0.0</v>
      </c>
    </row>
    <row r="1850" spans="8:8" ht="18.0" customHeight="1">
      <c r="A1850" s="42" t="s">
        <v>16</v>
      </c>
      <c r="B1850" s="50" t="s">
        <v>3707</v>
      </c>
      <c r="C1850" s="34" t="s">
        <v>24</v>
      </c>
      <c r="D1850" s="35">
        <v>7.592601100423E12</v>
      </c>
      <c r="E1850" s="48" t="s">
        <v>3708</v>
      </c>
      <c r="F1850" s="37">
        <v>3.99</v>
      </c>
      <c r="G1850" s="38">
        <v>0.1</v>
      </c>
      <c r="H1850" s="37">
        <f t="shared" si="28"/>
        <v>3.591</v>
      </c>
      <c r="I1850" s="37">
        <v>297.0</v>
      </c>
      <c r="J1850" s="39">
        <v>45535.0</v>
      </c>
      <c r="K1850" s="40"/>
      <c r="L1850" s="41">
        <f>+K1850*H1850</f>
        <v>0.0</v>
      </c>
    </row>
    <row r="1851" spans="8:8" ht="18.0" customHeight="1">
      <c r="A1851" s="42" t="s">
        <v>16</v>
      </c>
      <c r="B1851" s="33" t="s">
        <v>3709</v>
      </c>
      <c r="C1851" s="40"/>
      <c r="D1851" s="35">
        <v>7.592803002372E12</v>
      </c>
      <c r="E1851" s="49" t="s">
        <v>3710</v>
      </c>
      <c r="F1851" s="37">
        <v>5.81</v>
      </c>
      <c r="G1851" s="38">
        <v>0.1</v>
      </c>
      <c r="H1851" s="37">
        <f t="shared" si="28"/>
        <v>5.228999999999999</v>
      </c>
      <c r="I1851" s="37">
        <v>24.0</v>
      </c>
      <c r="J1851" s="39">
        <v>45535.0</v>
      </c>
      <c r="K1851" s="40"/>
      <c r="L1851" s="41">
        <f>+K1851*H1851</f>
        <v>0.0</v>
      </c>
    </row>
    <row r="1852" spans="8:8" ht="18.0" customHeight="1">
      <c r="A1852" s="65" t="s">
        <v>70</v>
      </c>
      <c r="B1852" s="50" t="s">
        <v>3711</v>
      </c>
      <c r="C1852" s="40"/>
      <c r="D1852" s="35">
        <v>7.591619519166E12</v>
      </c>
      <c r="E1852" s="46" t="s">
        <v>3712</v>
      </c>
      <c r="F1852" s="37">
        <v>4.92</v>
      </c>
      <c r="G1852" s="38">
        <v>0.1</v>
      </c>
      <c r="H1852" s="37">
        <f t="shared" si="28"/>
        <v>4.428</v>
      </c>
      <c r="I1852" s="37">
        <v>112.0</v>
      </c>
      <c r="J1852" s="39">
        <v>45413.0</v>
      </c>
      <c r="K1852" s="40"/>
      <c r="L1852" s="41">
        <f>+K1852*H1852</f>
        <v>0.0</v>
      </c>
    </row>
    <row r="1853" spans="8:8" ht="18.0" customHeight="1">
      <c r="A1853" s="42" t="s">
        <v>16</v>
      </c>
      <c r="B1853" s="33" t="s">
        <v>3713</v>
      </c>
      <c r="C1853" s="40"/>
      <c r="D1853" s="35">
        <v>7.591519317398E12</v>
      </c>
      <c r="E1853" s="57" t="s">
        <v>3714</v>
      </c>
      <c r="F1853" s="37">
        <v>6.74</v>
      </c>
      <c r="G1853" s="38">
        <v>0.1</v>
      </c>
      <c r="H1853" s="37">
        <f t="shared" si="28"/>
        <v>6.066</v>
      </c>
      <c r="I1853" s="37">
        <v>269.0</v>
      </c>
      <c r="J1853" s="39">
        <v>45444.0</v>
      </c>
      <c r="K1853" s="40"/>
      <c r="L1853" s="41">
        <f>+K1853*H1853</f>
        <v>0.0</v>
      </c>
    </row>
    <row r="1854" spans="8:8" ht="18.0" customHeight="1">
      <c r="A1854" s="84" t="s">
        <v>151</v>
      </c>
      <c r="B1854" s="33" t="s">
        <v>3715</v>
      </c>
      <c r="C1854" s="40"/>
      <c r="D1854" s="40"/>
      <c r="E1854" s="82" t="s">
        <v>3716</v>
      </c>
      <c r="F1854" s="37">
        <v>29.5</v>
      </c>
      <c r="G1854" s="38">
        <v>0.1</v>
      </c>
      <c r="H1854" s="37">
        <f t="shared" si="28"/>
        <v>26.55</v>
      </c>
      <c r="I1854" s="37">
        <v>10.0</v>
      </c>
      <c r="J1854" s="39">
        <v>45168.0</v>
      </c>
      <c r="K1854" s="40"/>
      <c r="L1854" s="41">
        <f>+K1854*H1854</f>
        <v>0.0</v>
      </c>
    </row>
    <row r="1855" spans="8:8" ht="18.0" customHeight="1">
      <c r="A1855" s="47" t="s">
        <v>34</v>
      </c>
      <c r="B1855" s="33" t="s">
        <v>3717</v>
      </c>
      <c r="C1855" s="40"/>
      <c r="D1855" s="35">
        <v>7.703333007465E12</v>
      </c>
      <c r="E1855" s="91" t="s">
        <v>3718</v>
      </c>
      <c r="F1855" s="37">
        <v>13.0152</v>
      </c>
      <c r="G1855" s="38">
        <v>0.1</v>
      </c>
      <c r="H1855" s="37">
        <f t="shared" si="28"/>
        <v>11.71368</v>
      </c>
      <c r="I1855" s="37">
        <v>12.0</v>
      </c>
      <c r="J1855" s="39">
        <v>45323.0</v>
      </c>
      <c r="K1855" s="40"/>
      <c r="L1855" s="41">
        <f>+K1855*H1855</f>
        <v>0.0</v>
      </c>
    </row>
    <row r="1856" spans="8:8" ht="18.0" customHeight="1">
      <c r="A1856" s="42" t="s">
        <v>16</v>
      </c>
      <c r="B1856" s="33" t="s">
        <v>3719</v>
      </c>
      <c r="C1856" s="40"/>
      <c r="D1856" s="55">
        <v>6.7569626016E11</v>
      </c>
      <c r="E1856" s="46" t="s">
        <v>3720</v>
      </c>
      <c r="F1856" s="37">
        <v>1.8</v>
      </c>
      <c r="G1856" s="38">
        <v>0.1</v>
      </c>
      <c r="H1856" s="37">
        <f t="shared" si="28"/>
        <v>1.62</v>
      </c>
      <c r="I1856" s="37">
        <v>117.0</v>
      </c>
      <c r="J1856" s="39">
        <v>45566.0</v>
      </c>
      <c r="K1856" s="40"/>
      <c r="L1856" s="41">
        <f>+K1856*H1856</f>
        <v>0.0</v>
      </c>
    </row>
    <row r="1857" spans="8:8" ht="18.0" customHeight="1">
      <c r="A1857" s="42" t="s">
        <v>16</v>
      </c>
      <c r="B1857" s="33" t="s">
        <v>3721</v>
      </c>
      <c r="C1857" s="40"/>
      <c r="D1857" s="35">
        <v>7.590027002536E12</v>
      </c>
      <c r="E1857" s="48" t="s">
        <v>3722</v>
      </c>
      <c r="F1857" s="37">
        <v>1.84</v>
      </c>
      <c r="G1857" s="38">
        <v>0.1</v>
      </c>
      <c r="H1857" s="37">
        <f t="shared" si="28"/>
        <v>1.6560000000000001</v>
      </c>
      <c r="I1857" s="37">
        <v>9.0</v>
      </c>
      <c r="J1857" s="39">
        <v>45350.0</v>
      </c>
      <c r="K1857" s="40"/>
      <c r="L1857" s="41">
        <f>+K1857*H1857</f>
        <v>0.0</v>
      </c>
    </row>
    <row r="1858" spans="8:8" ht="18.0" customHeight="1">
      <c r="A1858" s="42" t="s">
        <v>16</v>
      </c>
      <c r="B1858" s="33" t="s">
        <v>3723</v>
      </c>
      <c r="C1858" s="40"/>
      <c r="D1858" s="35">
        <v>8.906130231067E12</v>
      </c>
      <c r="E1858" s="60" t="s">
        <v>3724</v>
      </c>
      <c r="F1858" s="37">
        <v>3.5</v>
      </c>
      <c r="G1858" s="38">
        <v>0.1</v>
      </c>
      <c r="H1858" s="37">
        <f t="shared" si="28"/>
        <v>3.15</v>
      </c>
      <c r="I1858" s="37">
        <v>15.0</v>
      </c>
      <c r="J1858" s="39">
        <v>45717.0</v>
      </c>
      <c r="K1858" s="40"/>
      <c r="L1858" s="41">
        <f>+K1858*H1858</f>
        <v>0.0</v>
      </c>
    </row>
    <row r="1859" spans="8:8" ht="18.0" customHeight="1">
      <c r="A1859" s="42" t="s">
        <v>16</v>
      </c>
      <c r="B1859" s="33" t="s">
        <v>3725</v>
      </c>
      <c r="C1859" s="40"/>
      <c r="D1859" s="35">
        <v>6.94218930417E12</v>
      </c>
      <c r="E1859" s="64" t="s">
        <v>3726</v>
      </c>
      <c r="F1859" s="37">
        <v>0.55</v>
      </c>
      <c r="G1859" s="38">
        <v>0.1</v>
      </c>
      <c r="H1859" s="37">
        <f t="shared" si="28"/>
        <v>0.49500000000000005</v>
      </c>
      <c r="I1859" s="37">
        <v>685.0</v>
      </c>
      <c r="J1859" s="39">
        <v>45442.0</v>
      </c>
      <c r="K1859" s="40"/>
      <c r="L1859" s="41">
        <f>+K1859*H1859</f>
        <v>0.0</v>
      </c>
    </row>
    <row r="1860" spans="8:8" ht="18.0" customHeight="1">
      <c r="A1860" s="42" t="s">
        <v>16</v>
      </c>
      <c r="B1860" s="33" t="s">
        <v>3727</v>
      </c>
      <c r="C1860" s="40"/>
      <c r="D1860" s="35">
        <v>7.590027002819E12</v>
      </c>
      <c r="E1860" s="46" t="s">
        <v>3728</v>
      </c>
      <c r="F1860" s="37">
        <v>1.95</v>
      </c>
      <c r="G1860" s="38">
        <v>0.1</v>
      </c>
      <c r="H1860" s="37">
        <f t="shared" si="28"/>
        <v>1.755</v>
      </c>
      <c r="I1860" s="37">
        <v>23.0</v>
      </c>
      <c r="J1860" s="39">
        <v>45473.0</v>
      </c>
      <c r="K1860" s="40"/>
      <c r="L1860" s="41">
        <f>+K1860*H1860</f>
        <v>0.0</v>
      </c>
    </row>
    <row r="1861" spans="8:8" ht="18.0" customHeight="1">
      <c r="A1861" s="42" t="s">
        <v>16</v>
      </c>
      <c r="B1861" s="33" t="s">
        <v>3729</v>
      </c>
      <c r="C1861" s="40"/>
      <c r="D1861" s="35">
        <v>6.937874104456E12</v>
      </c>
      <c r="E1861" s="59" t="s">
        <v>3730</v>
      </c>
      <c r="F1861" s="37">
        <v>3.5</v>
      </c>
      <c r="G1861" s="38">
        <v>0.1</v>
      </c>
      <c r="H1861" s="37">
        <f t="shared" si="28"/>
        <v>3.15</v>
      </c>
      <c r="I1861" s="37">
        <v>4.0</v>
      </c>
      <c r="J1861" s="39">
        <v>45350.0</v>
      </c>
      <c r="K1861" s="40"/>
      <c r="L1861" s="41">
        <f>+K1861*H1861</f>
        <v>0.0</v>
      </c>
    </row>
    <row r="1862" spans="8:8" ht="18.0" customHeight="1">
      <c r="A1862" s="32" t="s">
        <v>22</v>
      </c>
      <c r="B1862" s="50" t="s">
        <v>3731</v>
      </c>
      <c r="C1862" s="40"/>
      <c r="D1862" s="67">
        <v>1.8906101701473E13</v>
      </c>
      <c r="E1862" s="88" t="s">
        <v>3732</v>
      </c>
      <c r="F1862" s="37">
        <v>0.99</v>
      </c>
      <c r="G1862" s="38">
        <v>0.1</v>
      </c>
      <c r="H1862" s="37">
        <f t="shared" si="28"/>
        <v>0.891</v>
      </c>
      <c r="I1862" s="37">
        <v>619.0</v>
      </c>
      <c r="J1862" s="39">
        <v>45381.0</v>
      </c>
      <c r="K1862" s="40"/>
      <c r="L1862" s="41">
        <f>+K1862*H1862</f>
        <v>0.0</v>
      </c>
    </row>
    <row r="1863" spans="8:8" ht="18.0" customHeight="1">
      <c r="A1863" s="84" t="s">
        <v>151</v>
      </c>
      <c r="B1863" s="33" t="s">
        <v>3733</v>
      </c>
      <c r="C1863" s="40"/>
      <c r="D1863" s="35">
        <v>8.906130230633E12</v>
      </c>
      <c r="E1863" s="45" t="s">
        <v>3734</v>
      </c>
      <c r="F1863" s="37">
        <v>1.3</v>
      </c>
      <c r="G1863" s="38">
        <v>0.1</v>
      </c>
      <c r="H1863" s="37">
        <f t="shared" si="28"/>
        <v>1.17</v>
      </c>
      <c r="I1863" s="37">
        <v>131.0</v>
      </c>
      <c r="J1863" s="39">
        <v>45078.0</v>
      </c>
      <c r="K1863" s="40"/>
      <c r="L1863" s="41">
        <f>+K1863*H1863</f>
        <v>0.0</v>
      </c>
    </row>
    <row r="1864" spans="8:8" ht="18.0" customHeight="1">
      <c r="A1864" s="84" t="s">
        <v>151</v>
      </c>
      <c r="B1864" s="33" t="s">
        <v>3735</v>
      </c>
      <c r="C1864" s="40"/>
      <c r="D1864" s="35">
        <v>7.598008000878E12</v>
      </c>
      <c r="E1864" s="51" t="s">
        <v>3736</v>
      </c>
      <c r="F1864" s="37">
        <v>1.55</v>
      </c>
      <c r="G1864" s="38">
        <v>0.1</v>
      </c>
      <c r="H1864" s="37">
        <f t="shared" si="28"/>
        <v>1.395</v>
      </c>
      <c r="I1864" s="37">
        <v>7.0</v>
      </c>
      <c r="J1864" s="39">
        <v>45381.0</v>
      </c>
      <c r="K1864" s="40"/>
      <c r="L1864" s="41">
        <f>+K1864*H1864</f>
        <v>0.0</v>
      </c>
    </row>
    <row r="1865" spans="8:8" ht="18.0" customHeight="1">
      <c r="A1865" s="84" t="s">
        <v>151</v>
      </c>
      <c r="B1865" s="50" t="s">
        <v>3737</v>
      </c>
      <c r="C1865" s="40"/>
      <c r="D1865" s="35">
        <v>7.70723612748E12</v>
      </c>
      <c r="E1865" s="87" t="s">
        <v>3738</v>
      </c>
      <c r="F1865" s="37">
        <v>1.15</v>
      </c>
      <c r="G1865" s="38">
        <v>0.1</v>
      </c>
      <c r="H1865" s="37">
        <f t="shared" si="28"/>
        <v>1.035</v>
      </c>
      <c r="I1865" s="37">
        <v>1.0</v>
      </c>
      <c r="J1865" s="39">
        <v>45474.0</v>
      </c>
      <c r="K1865" s="40"/>
      <c r="L1865" s="41">
        <f>+K1865*H1865</f>
        <v>0.0</v>
      </c>
    </row>
    <row r="1866" spans="8:8" ht="18.0" customHeight="1">
      <c r="A1866" s="84" t="s">
        <v>151</v>
      </c>
      <c r="B1866" s="33" t="s">
        <v>3739</v>
      </c>
      <c r="C1866" s="40"/>
      <c r="D1866" s="35">
        <v>8.906130230732E12</v>
      </c>
      <c r="E1866" s="45" t="s">
        <v>3740</v>
      </c>
      <c r="F1866" s="37">
        <v>2.9</v>
      </c>
      <c r="G1866" s="38">
        <v>0.1</v>
      </c>
      <c r="H1866" s="37">
        <f t="shared" si="28"/>
        <v>2.61</v>
      </c>
      <c r="I1866" s="37">
        <v>178.0</v>
      </c>
      <c r="J1866" s="39">
        <v>45200.0</v>
      </c>
      <c r="K1866" s="40"/>
      <c r="L1866" s="41">
        <f>+K1866*H1866</f>
        <v>0.0</v>
      </c>
    </row>
    <row r="1867" spans="8:8" ht="18.0" customHeight="1">
      <c r="A1867" s="84" t="s">
        <v>151</v>
      </c>
      <c r="B1867" s="33" t="s">
        <v>3741</v>
      </c>
      <c r="C1867" s="40"/>
      <c r="D1867" s="35">
        <v>7.598008000885E12</v>
      </c>
      <c r="E1867" s="51" t="s">
        <v>3742</v>
      </c>
      <c r="F1867" s="37">
        <v>4.14</v>
      </c>
      <c r="G1867" s="38">
        <v>0.1</v>
      </c>
      <c r="H1867" s="37">
        <f t="shared" si="28"/>
        <v>3.7259999999999995</v>
      </c>
      <c r="I1867" s="37">
        <v>27.0</v>
      </c>
      <c r="J1867" s="39">
        <v>45229.0</v>
      </c>
      <c r="K1867" s="40"/>
      <c r="L1867" s="41">
        <f>+K1867*H1867</f>
        <v>0.0</v>
      </c>
    </row>
    <row r="1868" spans="8:8" ht="18.0" customHeight="1">
      <c r="A1868" s="84" t="s">
        <v>151</v>
      </c>
      <c r="B1868" s="33" t="s">
        <v>3743</v>
      </c>
      <c r="C1868" s="40"/>
      <c r="D1868" s="35">
        <v>7.598252101031E12</v>
      </c>
      <c r="E1868" s="59" t="s">
        <v>3744</v>
      </c>
      <c r="F1868" s="37">
        <v>2.65</v>
      </c>
      <c r="G1868" s="38">
        <v>0.1</v>
      </c>
      <c r="H1868" s="37">
        <f t="shared" si="29" ref="H1868:H1931">+F1868-F1868*G1868</f>
        <v>2.385</v>
      </c>
      <c r="I1868" s="37">
        <v>45.0</v>
      </c>
      <c r="J1868" s="39">
        <v>45687.0</v>
      </c>
      <c r="K1868" s="40"/>
      <c r="L1868" s="41">
        <f>+K1868*H1868</f>
        <v>0.0</v>
      </c>
    </row>
    <row r="1869" spans="8:8" ht="18.0" customHeight="1">
      <c r="A1869" s="32" t="s">
        <v>22</v>
      </c>
      <c r="B1869" s="33" t="s">
        <v>3745</v>
      </c>
      <c r="C1869" s="40"/>
      <c r="D1869" s="35">
        <v>6.942189304309E12</v>
      </c>
      <c r="E1869" s="71" t="s">
        <v>3746</v>
      </c>
      <c r="F1869" s="37">
        <v>1.65</v>
      </c>
      <c r="G1869" s="38">
        <v>0.1</v>
      </c>
      <c r="H1869" s="37">
        <f t="shared" si="29"/>
        <v>1.4849999999999999</v>
      </c>
      <c r="I1869" s="37">
        <v>71.0</v>
      </c>
      <c r="J1869" s="39">
        <v>45656.0</v>
      </c>
      <c r="K1869" s="40"/>
      <c r="L1869" s="41">
        <f>+K1869*H1869</f>
        <v>0.0</v>
      </c>
    </row>
    <row r="1870" spans="8:8" ht="18.0" customHeight="1">
      <c r="A1870" s="65" t="s">
        <v>70</v>
      </c>
      <c r="B1870" s="33" t="s">
        <v>3747</v>
      </c>
      <c r="C1870" s="40"/>
      <c r="D1870" s="67">
        <v>1.890604759558E12</v>
      </c>
      <c r="E1870" s="60" t="s">
        <v>3748</v>
      </c>
      <c r="F1870" s="37">
        <v>6.05</v>
      </c>
      <c r="G1870" s="38">
        <v>0.1</v>
      </c>
      <c r="H1870" s="37">
        <f t="shared" si="29"/>
        <v>5.445</v>
      </c>
      <c r="I1870" s="37">
        <v>28.0</v>
      </c>
      <c r="J1870" s="39">
        <v>45260.0</v>
      </c>
      <c r="K1870" s="40"/>
      <c r="L1870" s="41">
        <f>+K1870*H1870</f>
        <v>0.0</v>
      </c>
    </row>
    <row r="1871" spans="8:8" ht="18.0" customHeight="1">
      <c r="A1871" s="65" t="s">
        <v>70</v>
      </c>
      <c r="B1871" s="33" t="s">
        <v>3749</v>
      </c>
      <c r="C1871" s="40"/>
      <c r="D1871" s="35">
        <v>7.597446000037E12</v>
      </c>
      <c r="E1871" s="100" t="s">
        <v>3750</v>
      </c>
      <c r="F1871" s="37">
        <v>3.3</v>
      </c>
      <c r="G1871" s="38">
        <v>0.1</v>
      </c>
      <c r="H1871" s="37">
        <f t="shared" si="29"/>
        <v>2.9699999999999998</v>
      </c>
      <c r="I1871" s="37">
        <v>32.0</v>
      </c>
      <c r="J1871" s="39">
        <v>45444.0</v>
      </c>
      <c r="K1871" s="40"/>
      <c r="L1871" s="41">
        <f>+K1871*H1871</f>
        <v>0.0</v>
      </c>
    </row>
    <row r="1872" spans="8:8" ht="18.0" customHeight="1">
      <c r="A1872" s="65" t="s">
        <v>70</v>
      </c>
      <c r="B1872" s="33" t="s">
        <v>3751</v>
      </c>
      <c r="C1872" s="40"/>
      <c r="D1872" s="35">
        <v>7.597134002107E12</v>
      </c>
      <c r="E1872" s="52" t="s">
        <v>3752</v>
      </c>
      <c r="F1872" s="37">
        <v>5.3</v>
      </c>
      <c r="G1872" s="38">
        <v>0.1</v>
      </c>
      <c r="H1872" s="37">
        <f t="shared" si="29"/>
        <v>4.77</v>
      </c>
      <c r="I1872" s="37">
        <v>10.0</v>
      </c>
      <c r="J1872" s="39">
        <v>45442.0</v>
      </c>
      <c r="K1872" s="40"/>
      <c r="L1872" s="41">
        <f>+K1872*H1872</f>
        <v>0.0</v>
      </c>
    </row>
    <row r="1873" spans="8:8" ht="18.0" customHeight="1">
      <c r="A1873" s="42" t="s">
        <v>16</v>
      </c>
      <c r="B1873" s="33" t="s">
        <v>3753</v>
      </c>
      <c r="C1873" s="40"/>
      <c r="D1873" s="35">
        <v>8.904187888043E12</v>
      </c>
      <c r="E1873" s="89" t="s">
        <v>3754</v>
      </c>
      <c r="F1873" s="37">
        <v>3.3</v>
      </c>
      <c r="G1873" s="38">
        <v>0.1</v>
      </c>
      <c r="H1873" s="37">
        <f t="shared" si="29"/>
        <v>2.9699999999999998</v>
      </c>
      <c r="I1873" s="37">
        <v>101.0</v>
      </c>
      <c r="J1873" s="39">
        <v>45688.0</v>
      </c>
      <c r="K1873" s="40"/>
      <c r="L1873" s="41">
        <f>+K1873*H1873</f>
        <v>0.0</v>
      </c>
    </row>
    <row r="1874" spans="8:8" ht="18.0" customHeight="1">
      <c r="A1874" s="84" t="s">
        <v>151</v>
      </c>
      <c r="B1874" s="33" t="s">
        <v>3755</v>
      </c>
      <c r="C1874" s="34" t="s">
        <v>24</v>
      </c>
      <c r="D1874" s="35">
        <v>7.707236124496E12</v>
      </c>
      <c r="E1874" s="90" t="s">
        <v>3756</v>
      </c>
      <c r="F1874" s="37">
        <v>3.0</v>
      </c>
      <c r="G1874" s="38">
        <v>0.1</v>
      </c>
      <c r="H1874" s="37">
        <f t="shared" si="29"/>
        <v>2.7</v>
      </c>
      <c r="I1874" s="37">
        <v>267.0</v>
      </c>
      <c r="J1874" s="39">
        <v>45170.0</v>
      </c>
      <c r="K1874" s="40"/>
      <c r="L1874" s="41">
        <f>+K1874*H1874</f>
        <v>0.0</v>
      </c>
    </row>
    <row r="1875" spans="8:8" ht="18.0" customHeight="1">
      <c r="A1875" s="84" t="s">
        <v>151</v>
      </c>
      <c r="B1875" s="33" t="s">
        <v>3757</v>
      </c>
      <c r="C1875" s="40"/>
      <c r="D1875" s="35">
        <v>7.598008000892E12</v>
      </c>
      <c r="E1875" s="66" t="s">
        <v>3758</v>
      </c>
      <c r="F1875" s="37">
        <v>25.0</v>
      </c>
      <c r="G1875" s="38">
        <v>0.1</v>
      </c>
      <c r="H1875" s="37">
        <f t="shared" si="29"/>
        <v>22.5</v>
      </c>
      <c r="I1875" s="37">
        <v>8.0</v>
      </c>
      <c r="J1875" s="39">
        <v>45199.0</v>
      </c>
      <c r="K1875" s="40"/>
      <c r="L1875" s="41">
        <f>+K1875*H1875</f>
        <v>0.0</v>
      </c>
    </row>
    <row r="1876" spans="8:8" ht="18.0" customHeight="1">
      <c r="A1876" s="47" t="s">
        <v>34</v>
      </c>
      <c r="B1876" s="33" t="s">
        <v>3759</v>
      </c>
      <c r="C1876" s="34" t="s">
        <v>24</v>
      </c>
      <c r="D1876" s="35">
        <v>7.597297000262E12</v>
      </c>
      <c r="E1876" s="78" t="s">
        <v>3760</v>
      </c>
      <c r="F1876" s="37">
        <v>1.102</v>
      </c>
      <c r="G1876" s="38">
        <v>0.1</v>
      </c>
      <c r="H1876" s="37">
        <f t="shared" si="29"/>
        <v>0.9918000000000001</v>
      </c>
      <c r="I1876" s="37">
        <v>72.0</v>
      </c>
      <c r="J1876" s="39"/>
      <c r="K1876" s="40"/>
      <c r="L1876" s="41">
        <f>+K1876*H1876</f>
        <v>0.0</v>
      </c>
    </row>
    <row r="1877" spans="8:8" ht="18.0" customHeight="1">
      <c r="A1877" s="47" t="s">
        <v>34</v>
      </c>
      <c r="B1877" s="33" t="s">
        <v>3761</v>
      </c>
      <c r="C1877" s="34" t="s">
        <v>24</v>
      </c>
      <c r="D1877" s="35">
        <v>7.597297000279E12</v>
      </c>
      <c r="E1877" s="68" t="s">
        <v>3762</v>
      </c>
      <c r="F1877" s="37">
        <v>1.102</v>
      </c>
      <c r="G1877" s="38">
        <v>0.1</v>
      </c>
      <c r="H1877" s="37">
        <f t="shared" si="29"/>
        <v>0.9918000000000001</v>
      </c>
      <c r="I1877" s="37">
        <v>72.0</v>
      </c>
      <c r="J1877" s="39">
        <v>45931.0</v>
      </c>
      <c r="K1877" s="40"/>
      <c r="L1877" s="41">
        <f>+K1877*H1877</f>
        <v>0.0</v>
      </c>
    </row>
    <row r="1878" spans="8:8" ht="18.0" customHeight="1">
      <c r="A1878" s="42" t="s">
        <v>16</v>
      </c>
      <c r="B1878" s="33" t="s">
        <v>3763</v>
      </c>
      <c r="C1878" s="40"/>
      <c r="D1878" s="35">
        <v>8.904187887831E12</v>
      </c>
      <c r="E1878" s="68" t="s">
        <v>3764</v>
      </c>
      <c r="F1878" s="37">
        <v>3.35</v>
      </c>
      <c r="G1878" s="38">
        <v>0.1</v>
      </c>
      <c r="H1878" s="37">
        <f t="shared" si="29"/>
        <v>3.015</v>
      </c>
      <c r="I1878" s="37">
        <v>28.0</v>
      </c>
      <c r="J1878" s="39">
        <v>45688.0</v>
      </c>
      <c r="K1878" s="40"/>
      <c r="L1878" s="41">
        <f>+K1878*H1878</f>
        <v>0.0</v>
      </c>
    </row>
    <row r="1879" spans="8:8" ht="18.0" customHeight="1">
      <c r="A1879" s="32" t="s">
        <v>22</v>
      </c>
      <c r="B1879" s="33" t="s">
        <v>3765</v>
      </c>
      <c r="C1879" s="40"/>
      <c r="D1879" s="35">
        <v>7.751940001321E12</v>
      </c>
      <c r="E1879" s="85" t="s">
        <v>3766</v>
      </c>
      <c r="F1879" s="37">
        <v>11.3</v>
      </c>
      <c r="G1879" s="38">
        <v>0.1</v>
      </c>
      <c r="H1879" s="37">
        <f t="shared" si="29"/>
        <v>10.170000000000002</v>
      </c>
      <c r="I1879" s="37">
        <v>744.0</v>
      </c>
      <c r="J1879" s="39">
        <v>45778.0</v>
      </c>
      <c r="K1879" s="40"/>
      <c r="L1879" s="41">
        <f>+K1879*H1879</f>
        <v>0.0</v>
      </c>
    </row>
    <row r="1880" spans="8:8" ht="18.0" customHeight="1">
      <c r="A1880" s="42" t="s">
        <v>16</v>
      </c>
      <c r="B1880" s="50" t="s">
        <v>3767</v>
      </c>
      <c r="C1880" s="40"/>
      <c r="D1880" s="35">
        <v>7.591020008532E12</v>
      </c>
      <c r="E1880" s="43" t="s">
        <v>3768</v>
      </c>
      <c r="F1880" s="37">
        <v>4.8</v>
      </c>
      <c r="G1880" s="38">
        <v>0.1</v>
      </c>
      <c r="H1880" s="37">
        <f t="shared" si="29"/>
        <v>4.32</v>
      </c>
      <c r="I1880" s="37">
        <v>4.0</v>
      </c>
      <c r="J1880" s="39">
        <v>45360.0</v>
      </c>
      <c r="K1880" s="40"/>
      <c r="L1880" s="41">
        <f>+K1880*H1880</f>
        <v>0.0</v>
      </c>
    </row>
    <row r="1881" spans="8:8" ht="18.0" customHeight="1">
      <c r="A1881" s="65" t="s">
        <v>70</v>
      </c>
      <c r="B1881" s="50" t="s">
        <v>3769</v>
      </c>
      <c r="C1881" s="40"/>
      <c r="D1881" s="35">
        <v>7.591020008112E12</v>
      </c>
      <c r="E1881" s="63" t="s">
        <v>3770</v>
      </c>
      <c r="F1881" s="37">
        <v>2.65</v>
      </c>
      <c r="G1881" s="38">
        <v>0.1</v>
      </c>
      <c r="H1881" s="37">
        <f t="shared" si="29"/>
        <v>2.385</v>
      </c>
      <c r="I1881" s="37">
        <v>48.0</v>
      </c>
      <c r="J1881" s="39">
        <v>46264.0</v>
      </c>
      <c r="K1881" s="40"/>
      <c r="L1881" s="41">
        <f>+K1881*H1881</f>
        <v>0.0</v>
      </c>
    </row>
    <row r="1882" spans="8:8" ht="18.0" customHeight="1">
      <c r="A1882" s="42" t="s">
        <v>16</v>
      </c>
      <c r="B1882" s="33" t="s">
        <v>3771</v>
      </c>
      <c r="C1882" s="40"/>
      <c r="D1882" s="35">
        <v>7.896714219301E12</v>
      </c>
      <c r="E1882" s="66" t="s">
        <v>3772</v>
      </c>
      <c r="F1882" s="37">
        <v>1.35</v>
      </c>
      <c r="G1882" s="38">
        <v>0.1</v>
      </c>
      <c r="H1882" s="37">
        <f t="shared" si="29"/>
        <v>1.215</v>
      </c>
      <c r="I1882" s="37">
        <v>28.0</v>
      </c>
      <c r="J1882" s="39">
        <v>45199.0</v>
      </c>
      <c r="K1882" s="40"/>
      <c r="L1882" s="41">
        <f>+K1882*H1882</f>
        <v>0.0</v>
      </c>
    </row>
    <row r="1883" spans="8:8" ht="18.0" customHeight="1">
      <c r="A1883" s="42" t="s">
        <v>19</v>
      </c>
      <c r="B1883" s="33" t="s">
        <v>3773</v>
      </c>
      <c r="C1883" s="40"/>
      <c r="D1883" s="35">
        <v>7.597773000274E12</v>
      </c>
      <c r="E1883" s="86" t="s">
        <v>3774</v>
      </c>
      <c r="F1883" s="37">
        <v>2.6</v>
      </c>
      <c r="G1883" s="38">
        <v>0.1</v>
      </c>
      <c r="H1883" s="37">
        <f t="shared" si="29"/>
        <v>2.34</v>
      </c>
      <c r="I1883" s="37">
        <v>12.0</v>
      </c>
      <c r="J1883" s="39">
        <v>45536.0</v>
      </c>
      <c r="K1883" s="40"/>
      <c r="L1883" s="41">
        <f>+K1883*H1883</f>
        <v>0.0</v>
      </c>
    </row>
    <row r="1884" spans="8:8" ht="18.0" customHeight="1">
      <c r="A1884" s="42" t="s">
        <v>19</v>
      </c>
      <c r="B1884" s="33" t="s">
        <v>3775</v>
      </c>
      <c r="C1884" s="40"/>
      <c r="D1884" s="35">
        <v>7.599028000671E12</v>
      </c>
      <c r="E1884" s="53" t="s">
        <v>3776</v>
      </c>
      <c r="F1884" s="37">
        <v>1.6</v>
      </c>
      <c r="G1884" s="38">
        <v>0.1</v>
      </c>
      <c r="H1884" s="37">
        <f t="shared" si="29"/>
        <v>1.4400000000000002</v>
      </c>
      <c r="I1884" s="37">
        <v>21.0</v>
      </c>
      <c r="J1884" s="39">
        <v>45901.0</v>
      </c>
      <c r="K1884" s="40"/>
      <c r="L1884" s="41">
        <f>+K1884*H1884</f>
        <v>0.0</v>
      </c>
    </row>
    <row r="1885" spans="8:8" ht="18.0" customHeight="1">
      <c r="A1885" s="47" t="s">
        <v>34</v>
      </c>
      <c r="B1885" s="33" t="s">
        <v>3777</v>
      </c>
      <c r="C1885" s="40"/>
      <c r="D1885" s="35">
        <v>7.592368002169E12</v>
      </c>
      <c r="E1885" s="51" t="s">
        <v>3778</v>
      </c>
      <c r="F1885" s="37">
        <v>6.0</v>
      </c>
      <c r="G1885" s="38">
        <v>0.1</v>
      </c>
      <c r="H1885" s="37">
        <f t="shared" si="29"/>
        <v>5.4</v>
      </c>
      <c r="I1885" s="37">
        <v>2.0</v>
      </c>
      <c r="J1885" s="39">
        <v>45383.0</v>
      </c>
      <c r="K1885" s="40"/>
      <c r="L1885" s="41">
        <f>+K1885*H1885</f>
        <v>0.0</v>
      </c>
    </row>
    <row r="1886" spans="8:8" ht="18.0" customHeight="1">
      <c r="A1886" s="98" t="s">
        <v>260</v>
      </c>
      <c r="B1886" s="33" t="s">
        <v>3779</v>
      </c>
      <c r="C1886" s="40"/>
      <c r="D1886" s="40"/>
      <c r="E1886" s="78" t="s">
        <v>3780</v>
      </c>
      <c r="F1886" s="37">
        <v>8.468</v>
      </c>
      <c r="G1886" s="38"/>
      <c r="H1886" s="37">
        <f t="shared" si="29"/>
        <v>8.468</v>
      </c>
      <c r="I1886" s="37">
        <v>8.0</v>
      </c>
      <c r="J1886" s="39">
        <v>46292.0</v>
      </c>
      <c r="K1886" s="40"/>
      <c r="L1886" s="41">
        <f>+K1886*H1886</f>
        <v>0.0</v>
      </c>
    </row>
    <row r="1887" spans="8:8" ht="18.0" customHeight="1">
      <c r="A1887" s="98" t="s">
        <v>260</v>
      </c>
      <c r="B1887" s="33" t="s">
        <v>3781</v>
      </c>
      <c r="C1887" s="40"/>
      <c r="D1887" s="35">
        <v>7.597830003262E12</v>
      </c>
      <c r="E1887" s="81" t="s">
        <v>3782</v>
      </c>
      <c r="F1887" s="37">
        <v>8.584</v>
      </c>
      <c r="G1887" s="38">
        <v>0.1</v>
      </c>
      <c r="H1887" s="37">
        <f t="shared" si="29"/>
        <v>7.7256</v>
      </c>
      <c r="I1887" s="37">
        <v>37.0</v>
      </c>
      <c r="J1887" s="39">
        <v>46264.0</v>
      </c>
      <c r="K1887" s="40"/>
      <c r="L1887" s="41">
        <f>+K1887*H1887</f>
        <v>0.0</v>
      </c>
    </row>
    <row r="1888" spans="8:8" ht="18.0" customHeight="1">
      <c r="A1888" s="98" t="s">
        <v>260</v>
      </c>
      <c r="B1888" s="33" t="s">
        <v>3783</v>
      </c>
      <c r="C1888" s="40"/>
      <c r="D1888" s="35">
        <v>7.597830003286E12</v>
      </c>
      <c r="E1888" s="81" t="s">
        <v>3784</v>
      </c>
      <c r="F1888" s="37">
        <v>8.584</v>
      </c>
      <c r="G1888" s="38">
        <v>0.1</v>
      </c>
      <c r="H1888" s="37">
        <f t="shared" si="29"/>
        <v>7.7256</v>
      </c>
      <c r="I1888" s="37">
        <v>13.0</v>
      </c>
      <c r="J1888" s="39">
        <v>46264.0</v>
      </c>
      <c r="K1888" s="40"/>
      <c r="L1888" s="41">
        <f>+K1888*H1888</f>
        <v>0.0</v>
      </c>
    </row>
    <row r="1889" spans="8:8" ht="18.0" customHeight="1">
      <c r="A1889" s="42" t="s">
        <v>16</v>
      </c>
      <c r="B1889" s="33" t="s">
        <v>3785</v>
      </c>
      <c r="C1889" s="40"/>
      <c r="D1889" s="55">
        <v>7.33739047137E11</v>
      </c>
      <c r="E1889" s="90" t="s">
        <v>3786</v>
      </c>
      <c r="F1889" s="37">
        <v>22.1</v>
      </c>
      <c r="G1889" s="38">
        <v>0.1</v>
      </c>
      <c r="H1889" s="37">
        <f t="shared" si="29"/>
        <v>19.89</v>
      </c>
      <c r="I1889" s="37">
        <v>10.0</v>
      </c>
      <c r="J1889" s="39">
        <v>45107.0</v>
      </c>
      <c r="K1889" s="40"/>
      <c r="L1889" s="41">
        <f>+K1889*H1889</f>
        <v>0.0</v>
      </c>
    </row>
    <row r="1890" spans="8:8" ht="18.0" customHeight="1">
      <c r="A1890" s="84" t="s">
        <v>151</v>
      </c>
      <c r="B1890" s="33" t="s">
        <v>3787</v>
      </c>
      <c r="C1890" s="40"/>
      <c r="D1890" s="40"/>
      <c r="E1890" s="71" t="s">
        <v>3788</v>
      </c>
      <c r="F1890" s="37">
        <v>8.65</v>
      </c>
      <c r="G1890" s="38">
        <v>0.1</v>
      </c>
      <c r="H1890" s="37">
        <f t="shared" si="29"/>
        <v>7.785</v>
      </c>
      <c r="I1890" s="37">
        <v>6.0</v>
      </c>
      <c r="J1890" s="39">
        <v>45046.0</v>
      </c>
      <c r="K1890" s="40"/>
      <c r="L1890" s="41">
        <f>+K1890*H1890</f>
        <v>0.0</v>
      </c>
    </row>
    <row r="1891" spans="8:8" ht="18.0" customHeight="1">
      <c r="A1891" s="65" t="s">
        <v>70</v>
      </c>
      <c r="B1891" s="33" t="s">
        <v>3789</v>
      </c>
      <c r="C1891" s="40"/>
      <c r="D1891" s="35">
        <v>7.750778592292E12</v>
      </c>
      <c r="E1891" s="92" t="s">
        <v>3790</v>
      </c>
      <c r="F1891" s="37">
        <v>4.55</v>
      </c>
      <c r="G1891" s="38">
        <v>0.1</v>
      </c>
      <c r="H1891" s="37">
        <f t="shared" si="29"/>
        <v>4.095</v>
      </c>
      <c r="I1891" s="37">
        <v>8.0</v>
      </c>
      <c r="J1891" s="39">
        <v>45595.0</v>
      </c>
      <c r="K1891" s="40"/>
      <c r="L1891" s="41">
        <f>+K1891*H1891</f>
        <v>0.0</v>
      </c>
    </row>
    <row r="1892" spans="8:8" ht="18.0" customHeight="1">
      <c r="A1892" s="84" t="s">
        <v>151</v>
      </c>
      <c r="B1892" s="33" t="s">
        <v>3791</v>
      </c>
      <c r="C1892" s="40"/>
      <c r="D1892" s="35">
        <v>7.501082208009E12</v>
      </c>
      <c r="E1892" s="71" t="s">
        <v>3792</v>
      </c>
      <c r="F1892" s="37">
        <v>35.0</v>
      </c>
      <c r="G1892" s="38">
        <v>0.1</v>
      </c>
      <c r="H1892" s="37">
        <f t="shared" si="29"/>
        <v>31.5</v>
      </c>
      <c r="I1892" s="37">
        <v>1.0</v>
      </c>
      <c r="J1892" s="39">
        <v>45228.0</v>
      </c>
      <c r="K1892" s="40"/>
      <c r="L1892" s="41">
        <f>+K1892*H1892</f>
        <v>0.0</v>
      </c>
    </row>
    <row r="1893" spans="8:8" ht="18.0" customHeight="1">
      <c r="A1893" s="47" t="s">
        <v>34</v>
      </c>
      <c r="B1893" s="33" t="s">
        <v>3793</v>
      </c>
      <c r="C1893" s="40"/>
      <c r="D1893" s="35">
        <v>7.70333200368E12</v>
      </c>
      <c r="E1893" s="61" t="s">
        <v>3794</v>
      </c>
      <c r="F1893" s="37">
        <v>18.792</v>
      </c>
      <c r="G1893" s="38">
        <v>0.1</v>
      </c>
      <c r="H1893" s="37">
        <f t="shared" si="29"/>
        <v>16.9128</v>
      </c>
      <c r="I1893" s="37">
        <v>4.0</v>
      </c>
      <c r="J1893" s="39">
        <v>45383.0</v>
      </c>
      <c r="K1893" s="40"/>
      <c r="L1893" s="41">
        <f>+K1893*H1893</f>
        <v>0.0</v>
      </c>
    </row>
    <row r="1894" spans="8:8" ht="18.0" customHeight="1">
      <c r="A1894" s="84" t="s">
        <v>151</v>
      </c>
      <c r="B1894" s="33" t="s">
        <v>3795</v>
      </c>
      <c r="C1894" s="40"/>
      <c r="D1894" s="35">
        <v>7.593090001369E12</v>
      </c>
      <c r="E1894" s="120" t="s">
        <v>3796</v>
      </c>
      <c r="F1894" s="37">
        <v>47.5</v>
      </c>
      <c r="G1894" s="38">
        <v>0.1</v>
      </c>
      <c r="H1894" s="37">
        <f t="shared" si="29"/>
        <v>42.75</v>
      </c>
      <c r="I1894" s="37">
        <v>36.0</v>
      </c>
      <c r="J1894" s="39">
        <v>45291.0</v>
      </c>
      <c r="K1894" s="40"/>
      <c r="L1894" s="41">
        <f>+K1894*H1894</f>
        <v>0.0</v>
      </c>
    </row>
    <row r="1895" spans="8:8" ht="18.0" customHeight="1">
      <c r="A1895" s="65" t="s">
        <v>70</v>
      </c>
      <c r="B1895" s="33" t="s">
        <v>3797</v>
      </c>
      <c r="C1895" s="40"/>
      <c r="D1895" s="35">
        <v>7.40607610382E12</v>
      </c>
      <c r="E1895" s="60" t="s">
        <v>3798</v>
      </c>
      <c r="F1895" s="37">
        <v>5.7</v>
      </c>
      <c r="G1895" s="38">
        <v>0.1</v>
      </c>
      <c r="H1895" s="37">
        <f t="shared" si="29"/>
        <v>5.13</v>
      </c>
      <c r="I1895" s="37">
        <v>6.0</v>
      </c>
      <c r="J1895" s="39"/>
      <c r="K1895" s="40"/>
      <c r="L1895" s="41">
        <f>+K1895*H1895</f>
        <v>0.0</v>
      </c>
    </row>
    <row r="1896" spans="8:8" ht="18.0" customHeight="1">
      <c r="A1896" s="65" t="s">
        <v>70</v>
      </c>
      <c r="B1896" s="33" t="s">
        <v>3799</v>
      </c>
      <c r="C1896" s="40"/>
      <c r="D1896" s="35">
        <v>7.795373011755E12</v>
      </c>
      <c r="E1896" s="97" t="s">
        <v>3800</v>
      </c>
      <c r="F1896" s="37">
        <v>7.4</v>
      </c>
      <c r="G1896" s="38">
        <v>0.1</v>
      </c>
      <c r="H1896" s="37">
        <f t="shared" si="29"/>
        <v>6.66</v>
      </c>
      <c r="I1896" s="37">
        <v>4.0</v>
      </c>
      <c r="J1896" s="39">
        <v>45290.0</v>
      </c>
      <c r="K1896" s="40"/>
      <c r="L1896" s="41">
        <f>+K1896*H1896</f>
        <v>0.0</v>
      </c>
    </row>
    <row r="1897" spans="8:8" ht="18.0" customHeight="1">
      <c r="A1897" s="42" t="s">
        <v>16</v>
      </c>
      <c r="B1897" s="33" t="s">
        <v>3801</v>
      </c>
      <c r="C1897" s="34" t="s">
        <v>24</v>
      </c>
      <c r="D1897" s="35">
        <v>7.705323123117E12</v>
      </c>
      <c r="E1897" s="59" t="s">
        <v>3802</v>
      </c>
      <c r="F1897" s="37">
        <v>3.45</v>
      </c>
      <c r="G1897" s="38">
        <v>0.1</v>
      </c>
      <c r="H1897" s="37">
        <f t="shared" si="29"/>
        <v>3.1050000000000004</v>
      </c>
      <c r="I1897" s="37">
        <v>24.0</v>
      </c>
      <c r="J1897" s="39">
        <v>45565.0</v>
      </c>
      <c r="K1897" s="40"/>
      <c r="L1897" s="41">
        <f>+K1897*H1897</f>
        <v>0.0</v>
      </c>
    </row>
    <row r="1898" spans="8:8" ht="18.0" customHeight="1">
      <c r="A1898" s="42" t="s">
        <v>16</v>
      </c>
      <c r="B1898" s="33" t="s">
        <v>3803</v>
      </c>
      <c r="C1898" s="40"/>
      <c r="D1898" s="35">
        <v>7.598852000604E12</v>
      </c>
      <c r="E1898" s="74" t="s">
        <v>3804</v>
      </c>
      <c r="F1898" s="37">
        <v>2.9</v>
      </c>
      <c r="G1898" s="38">
        <v>0.1</v>
      </c>
      <c r="H1898" s="37">
        <f t="shared" si="29"/>
        <v>2.61</v>
      </c>
      <c r="I1898" s="37">
        <v>21.0</v>
      </c>
      <c r="J1898" s="39">
        <v>45778.0</v>
      </c>
      <c r="K1898" s="40"/>
      <c r="L1898" s="41">
        <f>+K1898*H1898</f>
        <v>0.0</v>
      </c>
    </row>
    <row r="1899" spans="8:8" ht="18.0" customHeight="1">
      <c r="A1899" s="42" t="s">
        <v>16</v>
      </c>
      <c r="B1899" s="33" t="s">
        <v>3805</v>
      </c>
      <c r="C1899" s="40"/>
      <c r="D1899" s="35">
        <v>7.591020008051E12</v>
      </c>
      <c r="E1899" s="64" t="s">
        <v>3806</v>
      </c>
      <c r="F1899" s="37">
        <v>7.35</v>
      </c>
      <c r="G1899" s="38">
        <v>0.1</v>
      </c>
      <c r="H1899" s="37">
        <f t="shared" si="29"/>
        <v>6.614999999999999</v>
      </c>
      <c r="I1899" s="37">
        <v>20.0</v>
      </c>
      <c r="J1899" s="39">
        <v>46505.0</v>
      </c>
      <c r="K1899" s="40"/>
      <c r="L1899" s="41">
        <f>+K1899*H1899</f>
        <v>0.0</v>
      </c>
    </row>
    <row r="1900" spans="8:8" ht="18.0" customHeight="1">
      <c r="A1900" s="42" t="s">
        <v>16</v>
      </c>
      <c r="B1900" s="33" t="s">
        <v>3807</v>
      </c>
      <c r="C1900" s="40"/>
      <c r="D1900" s="35">
        <v>7.591020008648E12</v>
      </c>
      <c r="E1900" s="56" t="s">
        <v>3808</v>
      </c>
      <c r="F1900" s="37">
        <v>8.97</v>
      </c>
      <c r="G1900" s="38">
        <v>0.1</v>
      </c>
      <c r="H1900" s="37">
        <f t="shared" si="29"/>
        <v>8.073</v>
      </c>
      <c r="I1900" s="37">
        <v>109.0</v>
      </c>
      <c r="J1900" s="39">
        <v>46507.0</v>
      </c>
      <c r="K1900" s="40"/>
      <c r="L1900" s="41">
        <f>+K1900*H1900</f>
        <v>0.0</v>
      </c>
    </row>
    <row r="1901" spans="8:8" ht="18.0" customHeight="1">
      <c r="A1901" s="42" t="s">
        <v>16</v>
      </c>
      <c r="B1901" s="33" t="s">
        <v>3809</v>
      </c>
      <c r="C1901" s="40"/>
      <c r="D1901" s="35">
        <v>7.592806131123E12</v>
      </c>
      <c r="E1901" s="46" t="s">
        <v>3810</v>
      </c>
      <c r="F1901" s="37">
        <v>1.6</v>
      </c>
      <c r="G1901" s="38">
        <v>0.1</v>
      </c>
      <c r="H1901" s="37">
        <f t="shared" si="29"/>
        <v>1.4400000000000002</v>
      </c>
      <c r="I1901" s="37">
        <v>4.0</v>
      </c>
      <c r="J1901" s="39">
        <v>45777.0</v>
      </c>
      <c r="K1901" s="40"/>
      <c r="L1901" s="41">
        <f>+K1901*H1901</f>
        <v>0.0</v>
      </c>
    </row>
    <row r="1902" spans="8:8" ht="18.0" customHeight="1">
      <c r="A1902" s="42" t="s">
        <v>16</v>
      </c>
      <c r="B1902" s="33" t="s">
        <v>3811</v>
      </c>
      <c r="C1902" s="40"/>
      <c r="D1902" s="35">
        <v>7.592806131048E12</v>
      </c>
      <c r="E1902" s="46" t="s">
        <v>3812</v>
      </c>
      <c r="F1902" s="37">
        <v>3.23</v>
      </c>
      <c r="G1902" s="38">
        <v>0.1</v>
      </c>
      <c r="H1902" s="37">
        <f t="shared" si="29"/>
        <v>2.907</v>
      </c>
      <c r="I1902" s="37">
        <v>43.0</v>
      </c>
      <c r="J1902" s="39">
        <v>45503.0</v>
      </c>
      <c r="K1902" s="40"/>
      <c r="L1902" s="41">
        <f>+K1902*H1902</f>
        <v>0.0</v>
      </c>
    </row>
    <row r="1903" spans="8:8" ht="18.0" customHeight="1">
      <c r="A1903" s="42" t="s">
        <v>16</v>
      </c>
      <c r="B1903" s="33" t="s">
        <v>3813</v>
      </c>
      <c r="C1903" s="40"/>
      <c r="D1903" s="35">
        <v>7.703763178445E12</v>
      </c>
      <c r="E1903" s="61" t="s">
        <v>3814</v>
      </c>
      <c r="F1903" s="37">
        <v>1.35</v>
      </c>
      <c r="G1903" s="38">
        <v>0.1</v>
      </c>
      <c r="H1903" s="37">
        <f t="shared" si="29"/>
        <v>1.215</v>
      </c>
      <c r="I1903" s="37">
        <v>91.0</v>
      </c>
      <c r="J1903" s="39">
        <v>45261.0</v>
      </c>
      <c r="K1903" s="40"/>
      <c r="L1903" s="41">
        <f>+K1903*H1903</f>
        <v>0.0</v>
      </c>
    </row>
    <row r="1904" spans="8:8" ht="18.0" customHeight="1">
      <c r="A1904" s="42" t="s">
        <v>16</v>
      </c>
      <c r="B1904" s="33" t="s">
        <v>3815</v>
      </c>
      <c r="C1904" s="40"/>
      <c r="D1904" s="35">
        <v>7.59181800025E12</v>
      </c>
      <c r="E1904" s="44" t="s">
        <v>3816</v>
      </c>
      <c r="F1904" s="37">
        <v>1.42</v>
      </c>
      <c r="G1904" s="38">
        <v>0.1</v>
      </c>
      <c r="H1904" s="37">
        <f t="shared" si="29"/>
        <v>1.278</v>
      </c>
      <c r="I1904" s="37">
        <v>78.0</v>
      </c>
      <c r="J1904" s="39">
        <v>45808.0</v>
      </c>
      <c r="K1904" s="40"/>
      <c r="L1904" s="41">
        <f>+K1904*H1904</f>
        <v>0.0</v>
      </c>
    </row>
    <row r="1905" spans="8:8" ht="18.0" customHeight="1">
      <c r="A1905" s="42" t="s">
        <v>16</v>
      </c>
      <c r="B1905" s="33" t="s">
        <v>3817</v>
      </c>
      <c r="C1905" s="40"/>
      <c r="D1905" s="35">
        <v>7.590027002413E12</v>
      </c>
      <c r="E1905" s="90" t="s">
        <v>3818</v>
      </c>
      <c r="F1905" s="37">
        <v>3.03</v>
      </c>
      <c r="G1905" s="38">
        <v>0.1</v>
      </c>
      <c r="H1905" s="37">
        <f t="shared" si="29"/>
        <v>2.727</v>
      </c>
      <c r="I1905" s="37">
        <v>166.0</v>
      </c>
      <c r="J1905" s="39">
        <v>45473.0</v>
      </c>
      <c r="K1905" s="40"/>
      <c r="L1905" s="41">
        <f>+K1905*H1905</f>
        <v>0.0</v>
      </c>
    </row>
    <row r="1906" spans="8:8" ht="18.0" customHeight="1">
      <c r="A1906" s="42" t="s">
        <v>16</v>
      </c>
      <c r="B1906" s="33" t="s">
        <v>3819</v>
      </c>
      <c r="C1906" s="40"/>
      <c r="D1906" s="35">
        <v>7.590027000631E12</v>
      </c>
      <c r="E1906" s="77" t="s">
        <v>3820</v>
      </c>
      <c r="F1906" s="37">
        <v>2.4</v>
      </c>
      <c r="G1906" s="38">
        <v>0.1</v>
      </c>
      <c r="H1906" s="37">
        <f t="shared" si="29"/>
        <v>2.16</v>
      </c>
      <c r="I1906" s="37">
        <v>10.0</v>
      </c>
      <c r="J1906" s="39">
        <v>45137.0</v>
      </c>
      <c r="K1906" s="40"/>
      <c r="L1906" s="41">
        <f>+K1906*H1906</f>
        <v>0.0</v>
      </c>
    </row>
    <row r="1907" spans="8:8" ht="18.0" customHeight="1">
      <c r="A1907" s="42" t="s">
        <v>16</v>
      </c>
      <c r="B1907" s="33" t="s">
        <v>3821</v>
      </c>
      <c r="C1907" s="40"/>
      <c r="D1907" s="35">
        <v>7.590027000655E12</v>
      </c>
      <c r="E1907" s="77" t="s">
        <v>3822</v>
      </c>
      <c r="F1907" s="37">
        <v>2.18</v>
      </c>
      <c r="G1907" s="38">
        <v>0.1</v>
      </c>
      <c r="H1907" s="37">
        <f t="shared" si="29"/>
        <v>1.9620000000000002</v>
      </c>
      <c r="I1907" s="37">
        <v>102.0</v>
      </c>
      <c r="J1907" s="39">
        <v>45412.0</v>
      </c>
      <c r="K1907" s="40"/>
      <c r="L1907" s="41">
        <f>+K1907*H1907</f>
        <v>0.0</v>
      </c>
    </row>
    <row r="1908" spans="8:8" ht="18.0" customHeight="1">
      <c r="A1908" s="42" t="s">
        <v>16</v>
      </c>
      <c r="B1908" s="33" t="s">
        <v>3825</v>
      </c>
      <c r="C1908" s="40"/>
      <c r="D1908" s="35">
        <v>7.591519008586E12</v>
      </c>
      <c r="E1908" s="63" t="s">
        <v>3826</v>
      </c>
      <c r="F1908" s="37">
        <v>4.05</v>
      </c>
      <c r="G1908" s="38">
        <v>0.1</v>
      </c>
      <c r="H1908" s="37">
        <f t="shared" si="29"/>
        <v>3.6449999999999996</v>
      </c>
      <c r="I1908" s="37">
        <v>88.0</v>
      </c>
      <c r="J1908" s="39">
        <v>45901.0</v>
      </c>
      <c r="K1908" s="40"/>
      <c r="L1908" s="41">
        <f>+K1908*H1908</f>
        <v>0.0</v>
      </c>
    </row>
    <row r="1909" spans="8:8" ht="18.0" customHeight="1">
      <c r="A1909" s="42" t="s">
        <v>16</v>
      </c>
      <c r="B1909" s="33" t="s">
        <v>3823</v>
      </c>
      <c r="C1909" s="40"/>
      <c r="D1909" s="55">
        <v>7.56029628281E11</v>
      </c>
      <c r="E1909" s="76" t="s">
        <v>3824</v>
      </c>
      <c r="F1909" s="37">
        <v>2.7</v>
      </c>
      <c r="G1909" s="38">
        <v>0.1</v>
      </c>
      <c r="H1909" s="37">
        <f t="shared" si="29"/>
        <v>2.43</v>
      </c>
      <c r="I1909" s="37">
        <v>496.0</v>
      </c>
      <c r="J1909" s="39">
        <v>45716.0</v>
      </c>
      <c r="K1909" s="40"/>
      <c r="L1909" s="41">
        <f>+K1909*H1909</f>
        <v>0.0</v>
      </c>
    </row>
    <row r="1910" spans="8:8" ht="18.0" customHeight="1">
      <c r="A1910" s="65" t="s">
        <v>70</v>
      </c>
      <c r="B1910" s="33" t="s">
        <v>3827</v>
      </c>
      <c r="C1910" s="40"/>
      <c r="D1910" s="35">
        <v>7.594000850466E12</v>
      </c>
      <c r="E1910" s="81" t="s">
        <v>3828</v>
      </c>
      <c r="F1910" s="37">
        <v>2.35</v>
      </c>
      <c r="G1910" s="38">
        <v>0.1</v>
      </c>
      <c r="H1910" s="37">
        <f t="shared" si="29"/>
        <v>2.115</v>
      </c>
      <c r="I1910" s="37">
        <v>18.0</v>
      </c>
      <c r="J1910" s="39">
        <v>45960.0</v>
      </c>
      <c r="K1910" s="40"/>
      <c r="L1910" s="41">
        <f>+K1910*H1910</f>
        <v>0.0</v>
      </c>
    </row>
    <row r="1911" spans="8:8" ht="18.0" customHeight="1">
      <c r="A1911" s="65" t="s">
        <v>70</v>
      </c>
      <c r="B1911" s="33" t="s">
        <v>3829</v>
      </c>
      <c r="C1911" s="40"/>
      <c r="D1911" s="35">
        <v>7.592616221014E12</v>
      </c>
      <c r="E1911" s="90" t="s">
        <v>3830</v>
      </c>
      <c r="F1911" s="37">
        <v>1.67</v>
      </c>
      <c r="G1911" s="38">
        <v>0.1</v>
      </c>
      <c r="H1911" s="37">
        <f t="shared" si="29"/>
        <v>1.503</v>
      </c>
      <c r="I1911" s="37">
        <v>545.0</v>
      </c>
      <c r="J1911" s="39">
        <v>45920.0</v>
      </c>
      <c r="K1911" s="40"/>
      <c r="L1911" s="41">
        <f>+K1911*H1911</f>
        <v>0.0</v>
      </c>
    </row>
    <row r="1912" spans="8:8" ht="18.0" customHeight="1">
      <c r="A1912" s="42" t="s">
        <v>16</v>
      </c>
      <c r="B1912" s="33" t="s">
        <v>3831</v>
      </c>
      <c r="C1912" s="40"/>
      <c r="D1912" s="35">
        <v>7.592454891196E12</v>
      </c>
      <c r="E1912" s="88" t="s">
        <v>3832</v>
      </c>
      <c r="F1912" s="37">
        <v>1.05</v>
      </c>
      <c r="G1912" s="38">
        <v>0.1</v>
      </c>
      <c r="H1912" s="37">
        <f t="shared" si="29"/>
        <v>0.9450000000000001</v>
      </c>
      <c r="I1912" s="37">
        <v>145.0</v>
      </c>
      <c r="J1912" s="39">
        <v>45809.0</v>
      </c>
      <c r="K1912" s="40"/>
      <c r="L1912" s="41">
        <f>+K1912*H1912</f>
        <v>0.0</v>
      </c>
    </row>
    <row r="1913" spans="8:8" ht="18.0" customHeight="1">
      <c r="A1913" s="42" t="s">
        <v>16</v>
      </c>
      <c r="B1913" s="33" t="s">
        <v>3833</v>
      </c>
      <c r="C1913" s="40"/>
      <c r="D1913" s="35">
        <v>6.921875011646E12</v>
      </c>
      <c r="E1913" s="77" t="s">
        <v>3834</v>
      </c>
      <c r="F1913" s="37">
        <v>0.54</v>
      </c>
      <c r="G1913" s="38">
        <v>0.1</v>
      </c>
      <c r="H1913" s="37">
        <f t="shared" si="29"/>
        <v>0.48600000000000004</v>
      </c>
      <c r="I1913" s="37">
        <v>10931.0</v>
      </c>
      <c r="J1913" s="39">
        <v>45442.0</v>
      </c>
      <c r="K1913" s="40"/>
      <c r="L1913" s="41">
        <f>+K1913*H1913</f>
        <v>0.0</v>
      </c>
    </row>
    <row r="1914" spans="8:8" ht="18.0" customHeight="1">
      <c r="A1914" s="42" t="s">
        <v>16</v>
      </c>
      <c r="B1914" s="33" t="s">
        <v>3835</v>
      </c>
      <c r="C1914" s="40"/>
      <c r="D1914" s="35">
        <v>7.594001101123E12</v>
      </c>
      <c r="E1914" s="71" t="s">
        <v>3836</v>
      </c>
      <c r="F1914" s="37">
        <v>1.06</v>
      </c>
      <c r="G1914" s="38">
        <v>0.1</v>
      </c>
      <c r="H1914" s="37">
        <f t="shared" si="29"/>
        <v>0.9540000000000001</v>
      </c>
      <c r="I1914" s="37">
        <v>63.0</v>
      </c>
      <c r="J1914" s="39">
        <v>45473.0</v>
      </c>
      <c r="K1914" s="40"/>
      <c r="L1914" s="41">
        <f>+K1914*H1914</f>
        <v>0.0</v>
      </c>
    </row>
    <row r="1915" spans="8:8" ht="18.0" customHeight="1">
      <c r="A1915" s="42" t="s">
        <v>16</v>
      </c>
      <c r="B1915" s="33" t="s">
        <v>3837</v>
      </c>
      <c r="C1915" s="40"/>
      <c r="D1915" s="55">
        <v>7.31946648475E11</v>
      </c>
      <c r="E1915" s="64" t="s">
        <v>3838</v>
      </c>
      <c r="F1915" s="37">
        <v>0.5</v>
      </c>
      <c r="G1915" s="38">
        <v>0.1</v>
      </c>
      <c r="H1915" s="37">
        <f t="shared" si="29"/>
        <v>0.45</v>
      </c>
      <c r="I1915" s="37">
        <v>161.0</v>
      </c>
      <c r="J1915" s="39">
        <v>45536.0</v>
      </c>
      <c r="K1915" s="40"/>
      <c r="L1915" s="41">
        <f>+K1915*H1915</f>
        <v>0.0</v>
      </c>
    </row>
    <row r="1916" spans="8:8" ht="18.0" customHeight="1">
      <c r="A1916" s="42" t="s">
        <v>16</v>
      </c>
      <c r="B1916" s="50" t="s">
        <v>3839</v>
      </c>
      <c r="C1916" s="40"/>
      <c r="D1916" s="35">
        <v>6.92187501083E12</v>
      </c>
      <c r="E1916" s="87" t="s">
        <v>3840</v>
      </c>
      <c r="F1916" s="37">
        <v>0.7</v>
      </c>
      <c r="G1916" s="38">
        <v>0.1</v>
      </c>
      <c r="H1916" s="37">
        <f t="shared" si="29"/>
        <v>0.6299999999999999</v>
      </c>
      <c r="I1916" s="37">
        <v>107.0</v>
      </c>
      <c r="J1916" s="39">
        <v>45321.0</v>
      </c>
      <c r="K1916" s="40"/>
      <c r="L1916" s="41">
        <f>+K1916*H1916</f>
        <v>0.0</v>
      </c>
    </row>
    <row r="1917" spans="8:8" ht="18.0" customHeight="1">
      <c r="A1917" s="42" t="s">
        <v>16</v>
      </c>
      <c r="B1917" s="33" t="s">
        <v>3841</v>
      </c>
      <c r="C1917" s="40"/>
      <c r="D1917" s="55">
        <v>7.20524031204E11</v>
      </c>
      <c r="E1917" s="87" t="s">
        <v>3842</v>
      </c>
      <c r="F1917" s="37">
        <v>0.9</v>
      </c>
      <c r="G1917" s="38">
        <v>0.1</v>
      </c>
      <c r="H1917" s="37">
        <f t="shared" si="29"/>
        <v>0.81</v>
      </c>
      <c r="I1917" s="37">
        <v>1614.0</v>
      </c>
      <c r="J1917" s="39">
        <v>45290.0</v>
      </c>
      <c r="K1917" s="40"/>
      <c r="L1917" s="41">
        <f>+K1917*H1917</f>
        <v>0.0</v>
      </c>
    </row>
    <row r="1918" spans="8:8" ht="18.0" customHeight="1">
      <c r="A1918" s="42" t="s">
        <v>16</v>
      </c>
      <c r="B1918" s="33" t="s">
        <v>3843</v>
      </c>
      <c r="C1918" s="40"/>
      <c r="D1918" s="35">
        <v>7.591519001525E12</v>
      </c>
      <c r="E1918" s="77" t="s">
        <v>3844</v>
      </c>
      <c r="F1918" s="37">
        <v>2.1</v>
      </c>
      <c r="G1918" s="38">
        <v>0.1</v>
      </c>
      <c r="H1918" s="37">
        <f t="shared" si="29"/>
        <v>1.8900000000000001</v>
      </c>
      <c r="I1918" s="37">
        <v>26.0</v>
      </c>
      <c r="J1918" s="39">
        <v>45809.0</v>
      </c>
      <c r="K1918" s="40"/>
      <c r="L1918" s="41">
        <f>+K1918*H1918</f>
        <v>0.0</v>
      </c>
    </row>
    <row r="1919" spans="8:8" ht="18.0" customHeight="1">
      <c r="A1919" s="42" t="s">
        <v>16</v>
      </c>
      <c r="B1919" s="50" t="s">
        <v>3845</v>
      </c>
      <c r="C1919" s="40"/>
      <c r="D1919" s="35">
        <v>7.592236002178E12</v>
      </c>
      <c r="E1919" s="70" t="s">
        <v>3846</v>
      </c>
      <c r="F1919" s="37">
        <v>1.55</v>
      </c>
      <c r="G1919" s="38">
        <v>0.1</v>
      </c>
      <c r="H1919" s="37">
        <f t="shared" si="29"/>
        <v>1.395</v>
      </c>
      <c r="I1919" s="37">
        <v>18.0</v>
      </c>
      <c r="J1919" s="39">
        <v>45442.0</v>
      </c>
      <c r="K1919" s="40"/>
      <c r="L1919" s="41">
        <f>+K1919*H1919</f>
        <v>0.0</v>
      </c>
    </row>
    <row r="1920" spans="8:8" ht="18.0" customHeight="1">
      <c r="A1920" s="42" t="s">
        <v>16</v>
      </c>
      <c r="B1920" s="33" t="s">
        <v>3847</v>
      </c>
      <c r="C1920" s="40"/>
      <c r="D1920" s="35">
        <v>8.906130230114E12</v>
      </c>
      <c r="E1920" s="76" t="s">
        <v>3848</v>
      </c>
      <c r="F1920" s="37">
        <v>8.5</v>
      </c>
      <c r="G1920" s="38">
        <v>0.1</v>
      </c>
      <c r="H1920" s="37">
        <f t="shared" si="29"/>
        <v>7.65</v>
      </c>
      <c r="I1920" s="37">
        <v>22.0</v>
      </c>
      <c r="J1920" s="39">
        <v>45658.0</v>
      </c>
      <c r="K1920" s="40"/>
      <c r="L1920" s="41">
        <f>+K1920*H1920</f>
        <v>0.0</v>
      </c>
    </row>
    <row r="1921" spans="8:8" ht="18.0" customHeight="1">
      <c r="A1921" s="42" t="s">
        <v>16</v>
      </c>
      <c r="B1921" s="33" t="s">
        <v>3849</v>
      </c>
      <c r="C1921" s="40"/>
      <c r="D1921" s="35">
        <v>6.942189304262E12</v>
      </c>
      <c r="E1921" s="70" t="s">
        <v>3850</v>
      </c>
      <c r="F1921" s="37">
        <v>0.8</v>
      </c>
      <c r="G1921" s="38">
        <v>0.1</v>
      </c>
      <c r="H1921" s="37">
        <f t="shared" si="29"/>
        <v>0.7200000000000001</v>
      </c>
      <c r="I1921" s="37">
        <v>2205.0</v>
      </c>
      <c r="J1921" s="39">
        <v>45838.0</v>
      </c>
      <c r="K1921" s="40"/>
      <c r="L1921" s="41">
        <f>+K1921*H1921</f>
        <v>0.0</v>
      </c>
    </row>
    <row r="1922" spans="8:8" ht="18.0" customHeight="1">
      <c r="A1922" s="42" t="s">
        <v>16</v>
      </c>
      <c r="B1922" s="33" t="s">
        <v>3851</v>
      </c>
      <c r="C1922" s="40"/>
      <c r="D1922" s="35">
        <v>8.906112610446E12</v>
      </c>
      <c r="E1922" s="87" t="s">
        <v>3852</v>
      </c>
      <c r="F1922" s="37">
        <v>0.8</v>
      </c>
      <c r="G1922" s="38">
        <v>0.1</v>
      </c>
      <c r="H1922" s="37">
        <f t="shared" si="29"/>
        <v>0.7200000000000001</v>
      </c>
      <c r="I1922" s="37">
        <v>239.0</v>
      </c>
      <c r="J1922" s="39">
        <v>45626.0</v>
      </c>
      <c r="K1922" s="40"/>
      <c r="L1922" s="41">
        <f>+K1922*H1922</f>
        <v>0.0</v>
      </c>
    </row>
    <row r="1923" spans="8:8" ht="18.0" customHeight="1">
      <c r="A1923" s="42" t="s">
        <v>16</v>
      </c>
      <c r="B1923" s="33" t="s">
        <v>3853</v>
      </c>
      <c r="C1923" s="40"/>
      <c r="D1923" s="35">
        <v>8.906130230121E12</v>
      </c>
      <c r="E1923" s="76" t="s">
        <v>3854</v>
      </c>
      <c r="F1923" s="37">
        <v>12.5</v>
      </c>
      <c r="G1923" s="38">
        <v>0.1</v>
      </c>
      <c r="H1923" s="37">
        <f t="shared" si="29"/>
        <v>11.25</v>
      </c>
      <c r="I1923" s="37">
        <v>158.0</v>
      </c>
      <c r="J1923" s="39">
        <v>45658.0</v>
      </c>
      <c r="K1923" s="40"/>
      <c r="L1923" s="41">
        <f>+K1923*H1923</f>
        <v>0.0</v>
      </c>
    </row>
    <row r="1924" spans="8:8" ht="18.0" customHeight="1">
      <c r="A1924" s="42" t="s">
        <v>16</v>
      </c>
      <c r="B1924" s="33" t="s">
        <v>3855</v>
      </c>
      <c r="C1924" s="40"/>
      <c r="D1924" s="35">
        <v>7.592454153928E12</v>
      </c>
      <c r="E1924" s="88" t="s">
        <v>3856</v>
      </c>
      <c r="F1924" s="37">
        <v>4.3</v>
      </c>
      <c r="G1924" s="38">
        <v>0.1</v>
      </c>
      <c r="H1924" s="37">
        <f t="shared" si="29"/>
        <v>3.8699999999999997</v>
      </c>
      <c r="I1924" s="37">
        <v>98.0</v>
      </c>
      <c r="J1924" s="39">
        <v>45481.0</v>
      </c>
      <c r="K1924" s="40"/>
      <c r="L1924" s="41">
        <f>+K1924*H1924</f>
        <v>0.0</v>
      </c>
    </row>
    <row r="1925" spans="8:8" ht="18.0" customHeight="1">
      <c r="A1925" s="42" t="s">
        <v>16</v>
      </c>
      <c r="B1925" s="50" t="s">
        <v>3857</v>
      </c>
      <c r="C1925" s="40"/>
      <c r="D1925" s="35">
        <v>7.598578000247E12</v>
      </c>
      <c r="E1925" s="68" t="s">
        <v>3858</v>
      </c>
      <c r="F1925" s="37">
        <v>2.9</v>
      </c>
      <c r="G1925" s="38">
        <v>0.1</v>
      </c>
      <c r="H1925" s="37">
        <f t="shared" si="29"/>
        <v>2.61</v>
      </c>
      <c r="I1925" s="37">
        <v>120.0</v>
      </c>
      <c r="J1925" s="39">
        <v>45658.0</v>
      </c>
      <c r="K1925" s="40"/>
      <c r="L1925" s="41">
        <f>+K1925*H1925</f>
        <v>0.0</v>
      </c>
    </row>
    <row r="1926" spans="8:8" ht="18.0" customHeight="1">
      <c r="A1926" s="42" t="s">
        <v>16</v>
      </c>
      <c r="B1926" s="33" t="s">
        <v>3859</v>
      </c>
      <c r="C1926" s="34" t="s">
        <v>24</v>
      </c>
      <c r="D1926" s="35">
        <v>7.592601200215E12</v>
      </c>
      <c r="E1926" s="44" t="s">
        <v>3860</v>
      </c>
      <c r="F1926" s="37">
        <v>0.7</v>
      </c>
      <c r="G1926" s="38">
        <v>0.1</v>
      </c>
      <c r="H1926" s="37">
        <f t="shared" si="29"/>
        <v>0.6299999999999999</v>
      </c>
      <c r="I1926" s="37">
        <v>25.0</v>
      </c>
      <c r="J1926" s="39">
        <v>45382.0</v>
      </c>
      <c r="K1926" s="40"/>
      <c r="L1926" s="41">
        <f>+K1926*H1926</f>
        <v>0.0</v>
      </c>
    </row>
    <row r="1927" spans="8:8" ht="18.0" customHeight="1">
      <c r="A1927" s="42" t="s">
        <v>16</v>
      </c>
      <c r="B1927" s="50" t="s">
        <v>3861</v>
      </c>
      <c r="C1927" s="34" t="s">
        <v>24</v>
      </c>
      <c r="D1927" s="35">
        <v>7.592601200208E12</v>
      </c>
      <c r="E1927" s="44" t="s">
        <v>3862</v>
      </c>
      <c r="F1927" s="37">
        <v>1.3</v>
      </c>
      <c r="G1927" s="38">
        <v>0.1</v>
      </c>
      <c r="H1927" s="37">
        <f t="shared" si="29"/>
        <v>1.17</v>
      </c>
      <c r="I1927" s="37">
        <v>26.0</v>
      </c>
      <c r="J1927" s="39">
        <v>45443.0</v>
      </c>
      <c r="K1927" s="40"/>
      <c r="L1927" s="41">
        <f>+K1927*H1927</f>
        <v>0.0</v>
      </c>
    </row>
    <row r="1928" spans="8:8" ht="18.0" customHeight="1">
      <c r="A1928" s="42" t="s">
        <v>16</v>
      </c>
      <c r="B1928" s="33" t="s">
        <v>3863</v>
      </c>
      <c r="C1928" s="34" t="s">
        <v>24</v>
      </c>
      <c r="D1928" s="35">
        <v>7.592601201182E12</v>
      </c>
      <c r="E1928" s="44" t="s">
        <v>3864</v>
      </c>
      <c r="F1928" s="37">
        <v>1.8</v>
      </c>
      <c r="G1928" s="38">
        <v>0.1</v>
      </c>
      <c r="H1928" s="37">
        <f t="shared" si="29"/>
        <v>1.62</v>
      </c>
      <c r="I1928" s="37">
        <v>20.0</v>
      </c>
      <c r="J1928" s="39">
        <v>45565.0</v>
      </c>
      <c r="K1928" s="40"/>
      <c r="L1928" s="41">
        <f>+K1928*H1928</f>
        <v>0.0</v>
      </c>
    </row>
    <row r="1929" spans="8:8" ht="18.0" customHeight="1">
      <c r="A1929" s="42" t="s">
        <v>16</v>
      </c>
      <c r="B1929" s="33" t="s">
        <v>3865</v>
      </c>
      <c r="C1929" s="40"/>
      <c r="D1929" s="35">
        <v>7.592601200536E12</v>
      </c>
      <c r="E1929" s="44" t="s">
        <v>3866</v>
      </c>
      <c r="F1929" s="37">
        <v>1.9</v>
      </c>
      <c r="G1929" s="38">
        <v>0.1</v>
      </c>
      <c r="H1929" s="37">
        <f t="shared" si="29"/>
        <v>1.71</v>
      </c>
      <c r="I1929" s="37">
        <v>17.0</v>
      </c>
      <c r="J1929" s="39">
        <v>46265.0</v>
      </c>
      <c r="K1929" s="40"/>
      <c r="L1929" s="41">
        <f>+K1929*H1929</f>
        <v>0.0</v>
      </c>
    </row>
    <row r="1930" spans="8:8" ht="18.0" customHeight="1">
      <c r="A1930" s="42" t="s">
        <v>16</v>
      </c>
      <c r="B1930" s="33" t="s">
        <v>3867</v>
      </c>
      <c r="C1930" s="34" t="s">
        <v>24</v>
      </c>
      <c r="D1930" s="35">
        <v>7.592601301783E12</v>
      </c>
      <c r="E1930" s="92" t="s">
        <v>3868</v>
      </c>
      <c r="F1930" s="37">
        <v>2.8</v>
      </c>
      <c r="G1930" s="38">
        <v>0.1</v>
      </c>
      <c r="H1930" s="37">
        <f t="shared" si="29"/>
        <v>2.5199999999999996</v>
      </c>
      <c r="I1930" s="37">
        <v>286.0</v>
      </c>
      <c r="J1930" s="39">
        <v>45961.0</v>
      </c>
      <c r="K1930" s="40"/>
      <c r="L1930" s="41">
        <f>+K1930*H1930</f>
        <v>0.0</v>
      </c>
    </row>
    <row r="1931" spans="8:8" ht="18.0" customHeight="1">
      <c r="A1931" s="42" t="s">
        <v>16</v>
      </c>
      <c r="B1931" s="33" t="s">
        <v>3869</v>
      </c>
      <c r="C1931" s="34" t="s">
        <v>24</v>
      </c>
      <c r="D1931" s="35">
        <v>7.59260130179E12</v>
      </c>
      <c r="E1931" s="92" t="s">
        <v>3870</v>
      </c>
      <c r="F1931" s="37">
        <v>4.5</v>
      </c>
      <c r="G1931" s="38">
        <v>0.1</v>
      </c>
      <c r="H1931" s="37">
        <f t="shared" si="29"/>
        <v>4.05</v>
      </c>
      <c r="I1931" s="37">
        <v>190.0</v>
      </c>
      <c r="J1931" s="39">
        <v>45961.0</v>
      </c>
      <c r="K1931" s="40"/>
      <c r="L1931" s="41">
        <f>+K1931*H1931</f>
        <v>0.0</v>
      </c>
    </row>
    <row r="1932" spans="8:8" ht="18.0" customHeight="1">
      <c r="A1932" s="42" t="s">
        <v>16</v>
      </c>
      <c r="B1932" s="33" t="s">
        <v>3871</v>
      </c>
      <c r="C1932" s="34" t="s">
        <v>24</v>
      </c>
      <c r="D1932" s="35">
        <v>7.592601001188E12</v>
      </c>
      <c r="E1932" s="92" t="s">
        <v>3872</v>
      </c>
      <c r="F1932" s="37">
        <v>3.95</v>
      </c>
      <c r="G1932" s="38">
        <v>0.1</v>
      </c>
      <c r="H1932" s="37">
        <f t="shared" si="30" ref="H1932:H1995">+F1932-F1932*G1932</f>
        <v>3.555</v>
      </c>
      <c r="I1932" s="37">
        <v>234.0</v>
      </c>
      <c r="J1932" s="39">
        <v>45961.0</v>
      </c>
      <c r="K1932" s="40"/>
      <c r="L1932" s="41">
        <f>+K1932*H1932</f>
        <v>0.0</v>
      </c>
    </row>
    <row r="1933" spans="8:8" ht="18.0" customHeight="1">
      <c r="A1933" s="42" t="s">
        <v>16</v>
      </c>
      <c r="B1933" s="33" t="s">
        <v>3873</v>
      </c>
      <c r="C1933" s="34" t="s">
        <v>24</v>
      </c>
      <c r="D1933" s="35">
        <v>7.592601303121E12</v>
      </c>
      <c r="E1933" s="100" t="s">
        <v>3874</v>
      </c>
      <c r="F1933" s="37">
        <v>2.35</v>
      </c>
      <c r="G1933" s="38">
        <v>0.1</v>
      </c>
      <c r="H1933" s="37">
        <f t="shared" si="30"/>
        <v>2.115</v>
      </c>
      <c r="I1933" s="37">
        <v>24.0</v>
      </c>
      <c r="J1933" s="39">
        <v>45535.0</v>
      </c>
      <c r="K1933" s="40"/>
      <c r="L1933" s="41">
        <f>+K1933*H1933</f>
        <v>0.0</v>
      </c>
    </row>
    <row r="1934" spans="8:8" ht="18.0" customHeight="1">
      <c r="A1934" s="42" t="s">
        <v>16</v>
      </c>
      <c r="B1934" s="33" t="s">
        <v>3875</v>
      </c>
      <c r="C1934" s="40"/>
      <c r="D1934" s="35">
        <v>7.592601000105E12</v>
      </c>
      <c r="E1934" s="100" t="s">
        <v>3876</v>
      </c>
      <c r="F1934" s="37">
        <v>3.4</v>
      </c>
      <c r="G1934" s="38">
        <v>0.1</v>
      </c>
      <c r="H1934" s="37">
        <f t="shared" si="30"/>
        <v>3.06</v>
      </c>
      <c r="I1934" s="37">
        <v>5.0</v>
      </c>
      <c r="J1934" s="39">
        <v>45473.0</v>
      </c>
      <c r="K1934" s="40"/>
      <c r="L1934" s="41">
        <f>+K1934*H1934</f>
        <v>0.0</v>
      </c>
    </row>
    <row r="1935" spans="8:8" ht="18.0" customHeight="1">
      <c r="A1935" s="42" t="s">
        <v>16</v>
      </c>
      <c r="B1935" s="33" t="s">
        <v>3877</v>
      </c>
      <c r="C1935" s="34" t="s">
        <v>24</v>
      </c>
      <c r="D1935" s="35">
        <v>7.592601000112E12</v>
      </c>
      <c r="E1935" s="100" t="s">
        <v>3878</v>
      </c>
      <c r="F1935" s="37">
        <v>4.85</v>
      </c>
      <c r="G1935" s="38">
        <v>0.1</v>
      </c>
      <c r="H1935" s="37">
        <f t="shared" si="30"/>
        <v>4.364999999999999</v>
      </c>
      <c r="I1935" s="37">
        <v>10.0</v>
      </c>
      <c r="J1935" s="39">
        <v>45444.0</v>
      </c>
      <c r="K1935" s="40"/>
      <c r="L1935" s="41">
        <f>+K1935*H1935</f>
        <v>0.0</v>
      </c>
    </row>
    <row r="1936" spans="8:8" ht="18.0" customHeight="1">
      <c r="A1936" s="42" t="s">
        <v>16</v>
      </c>
      <c r="B1936" s="33" t="s">
        <v>3879</v>
      </c>
      <c r="C1936" s="40"/>
      <c r="D1936" s="35">
        <v>7.592601301622E12</v>
      </c>
      <c r="E1936" s="79" t="s">
        <v>3880</v>
      </c>
      <c r="F1936" s="37">
        <v>1.6</v>
      </c>
      <c r="G1936" s="38">
        <v>0.1</v>
      </c>
      <c r="H1936" s="37">
        <f t="shared" si="30"/>
        <v>1.4400000000000002</v>
      </c>
      <c r="I1936" s="37">
        <v>21.0</v>
      </c>
      <c r="J1936" s="39">
        <v>45473.0</v>
      </c>
      <c r="K1936" s="40"/>
      <c r="L1936" s="41">
        <f>+K1936*H1936</f>
        <v>0.0</v>
      </c>
    </row>
    <row r="1937" spans="8:8" ht="18.0" customHeight="1">
      <c r="A1937" s="42" t="s">
        <v>16</v>
      </c>
      <c r="B1937" s="33" t="s">
        <v>3881</v>
      </c>
      <c r="C1937" s="34" t="s">
        <v>24</v>
      </c>
      <c r="D1937" s="35">
        <v>7.592601301653E12</v>
      </c>
      <c r="E1937" s="109" t="s">
        <v>3882</v>
      </c>
      <c r="F1937" s="37">
        <v>2.6</v>
      </c>
      <c r="G1937" s="38">
        <v>0.1</v>
      </c>
      <c r="H1937" s="37">
        <f t="shared" si="30"/>
        <v>2.34</v>
      </c>
      <c r="I1937" s="37">
        <v>24.0</v>
      </c>
      <c r="J1937" s="39">
        <v>45535.0</v>
      </c>
      <c r="K1937" s="40"/>
      <c r="L1937" s="41">
        <f>+K1937*H1937</f>
        <v>0.0</v>
      </c>
    </row>
    <row r="1938" spans="8:8" ht="18.0" customHeight="1">
      <c r="A1938" s="42" t="s">
        <v>16</v>
      </c>
      <c r="B1938" s="33" t="s">
        <v>3883</v>
      </c>
      <c r="C1938" s="40"/>
      <c r="D1938" s="35">
        <v>7.592806134162E12</v>
      </c>
      <c r="E1938" s="100" t="s">
        <v>3884</v>
      </c>
      <c r="F1938" s="37">
        <v>8.16</v>
      </c>
      <c r="G1938" s="38">
        <v>0.1</v>
      </c>
      <c r="H1938" s="37">
        <f t="shared" si="30"/>
        <v>7.344</v>
      </c>
      <c r="I1938" s="37">
        <v>60.0</v>
      </c>
      <c r="J1938" s="39">
        <v>45046.0</v>
      </c>
      <c r="K1938" s="40"/>
      <c r="L1938" s="41">
        <f>+K1938*H1938</f>
        <v>0.0</v>
      </c>
    </row>
    <row r="1939" spans="8:8" ht="18.0" customHeight="1">
      <c r="A1939" s="42" t="s">
        <v>16</v>
      </c>
      <c r="B1939" s="50" t="s">
        <v>3885</v>
      </c>
      <c r="C1939" s="40"/>
      <c r="D1939" s="35">
        <v>7.592432900322E12</v>
      </c>
      <c r="E1939" s="60" t="s">
        <v>3886</v>
      </c>
      <c r="F1939" s="37">
        <v>2.3</v>
      </c>
      <c r="G1939" s="38">
        <v>0.1</v>
      </c>
      <c r="H1939" s="37">
        <f t="shared" si="30"/>
        <v>2.07</v>
      </c>
      <c r="I1939" s="37">
        <v>30.0</v>
      </c>
      <c r="J1939" s="39">
        <v>45200.0</v>
      </c>
      <c r="K1939" s="40"/>
      <c r="L1939" s="41">
        <f>+K1939*H1939</f>
        <v>0.0</v>
      </c>
    </row>
    <row r="1940" spans="8:8" ht="18.0" customHeight="1">
      <c r="A1940" s="42" t="s">
        <v>16</v>
      </c>
      <c r="B1940" s="33" t="s">
        <v>3887</v>
      </c>
      <c r="C1940" s="40"/>
      <c r="D1940" s="35">
        <v>7.598431000025E12</v>
      </c>
      <c r="E1940" s="49" t="s">
        <v>3888</v>
      </c>
      <c r="F1940" s="37">
        <v>1.15</v>
      </c>
      <c r="G1940" s="38">
        <v>0.1</v>
      </c>
      <c r="H1940" s="37">
        <f t="shared" si="30"/>
        <v>1.035</v>
      </c>
      <c r="I1940" s="37">
        <v>3.0</v>
      </c>
      <c r="J1940" s="39">
        <v>45230.0</v>
      </c>
      <c r="K1940" s="40"/>
      <c r="L1940" s="41">
        <f>+K1940*H1940</f>
        <v>0.0</v>
      </c>
    </row>
    <row r="1941" spans="8:8" ht="18.0" customHeight="1">
      <c r="A1941" s="42" t="s">
        <v>16</v>
      </c>
      <c r="B1941" s="33" t="s">
        <v>3889</v>
      </c>
      <c r="C1941" s="40"/>
      <c r="D1941" s="35">
        <v>7.598431000063E12</v>
      </c>
      <c r="E1941" s="49" t="s">
        <v>3890</v>
      </c>
      <c r="F1941" s="37">
        <v>2.0</v>
      </c>
      <c r="G1941" s="38">
        <v>0.1</v>
      </c>
      <c r="H1941" s="37">
        <f t="shared" si="30"/>
        <v>1.8</v>
      </c>
      <c r="I1941" s="37">
        <v>8.0</v>
      </c>
      <c r="J1941" s="39">
        <v>45350.0</v>
      </c>
      <c r="K1941" s="40"/>
      <c r="L1941" s="41">
        <f>+K1941*H1941</f>
        <v>0.0</v>
      </c>
    </row>
    <row r="1942" spans="8:8" ht="18.0" customHeight="1">
      <c r="A1942" s="42" t="s">
        <v>16</v>
      </c>
      <c r="B1942" s="33" t="s">
        <v>3891</v>
      </c>
      <c r="C1942" s="40"/>
      <c r="D1942" s="35">
        <v>7.598431000032E12</v>
      </c>
      <c r="E1942" s="49" t="s">
        <v>3892</v>
      </c>
      <c r="F1942" s="37">
        <v>2.1</v>
      </c>
      <c r="G1942" s="38">
        <v>0.1</v>
      </c>
      <c r="H1942" s="37">
        <f t="shared" si="30"/>
        <v>1.8900000000000001</v>
      </c>
      <c r="I1942" s="37">
        <v>35.0</v>
      </c>
      <c r="J1942" s="39">
        <v>45471.0</v>
      </c>
      <c r="K1942" s="40"/>
      <c r="L1942" s="41">
        <f>+K1942*H1942</f>
        <v>0.0</v>
      </c>
    </row>
    <row r="1943" spans="8:8" ht="18.0" customHeight="1">
      <c r="A1943" s="42" t="s">
        <v>16</v>
      </c>
      <c r="B1943" s="33" t="s">
        <v>3893</v>
      </c>
      <c r="C1943" s="40"/>
      <c r="D1943" s="35">
        <v>8.906120311816E12</v>
      </c>
      <c r="E1943" s="96" t="s">
        <v>3894</v>
      </c>
      <c r="F1943" s="37">
        <v>56.0</v>
      </c>
      <c r="G1943" s="38">
        <v>0.1</v>
      </c>
      <c r="H1943" s="37">
        <f t="shared" si="30"/>
        <v>50.4</v>
      </c>
      <c r="I1943" s="37">
        <v>10.0</v>
      </c>
      <c r="J1943" s="39">
        <v>44985.0</v>
      </c>
      <c r="K1943" s="40"/>
      <c r="L1943" s="41">
        <f>+K1943*H1943</f>
        <v>0.0</v>
      </c>
    </row>
    <row r="1944" spans="8:8" ht="18.0" customHeight="1">
      <c r="A1944" s="84" t="s">
        <v>151</v>
      </c>
      <c r="B1944" s="33" t="s">
        <v>3895</v>
      </c>
      <c r="C1944" s="40"/>
      <c r="D1944" s="40"/>
      <c r="E1944" s="43" t="s">
        <v>3896</v>
      </c>
      <c r="F1944" s="37">
        <v>105.0</v>
      </c>
      <c r="G1944" s="38">
        <v>0.1</v>
      </c>
      <c r="H1944" s="37">
        <f t="shared" si="30"/>
        <v>94.5</v>
      </c>
      <c r="I1944" s="37">
        <v>2.0</v>
      </c>
      <c r="J1944" s="39">
        <v>45199.0</v>
      </c>
      <c r="K1944" s="40"/>
      <c r="L1944" s="41">
        <f>+K1944*H1944</f>
        <v>0.0</v>
      </c>
    </row>
    <row r="1945" spans="8:8" ht="18.0" customHeight="1">
      <c r="A1945" s="32" t="s">
        <v>22</v>
      </c>
      <c r="B1945" s="50" t="s">
        <v>3897</v>
      </c>
      <c r="C1945" s="34" t="s">
        <v>24</v>
      </c>
      <c r="D1945" s="35">
        <v>7.592601100478E12</v>
      </c>
      <c r="E1945" s="44" t="s">
        <v>3898</v>
      </c>
      <c r="F1945" s="37">
        <v>3.1</v>
      </c>
      <c r="G1945" s="38">
        <v>0.1</v>
      </c>
      <c r="H1945" s="37">
        <f t="shared" si="30"/>
        <v>2.79</v>
      </c>
      <c r="I1945" s="37">
        <v>56.0</v>
      </c>
      <c r="J1945" s="39">
        <v>46599.0</v>
      </c>
      <c r="K1945" s="40"/>
      <c r="L1945" s="41">
        <f>+K1945*H1945</f>
        <v>0.0</v>
      </c>
    </row>
    <row r="1946" spans="8:8" ht="18.0" customHeight="1">
      <c r="A1946" s="32" t="s">
        <v>22</v>
      </c>
      <c r="B1946" s="33" t="s">
        <v>3899</v>
      </c>
      <c r="C1946" s="34" t="s">
        <v>24</v>
      </c>
      <c r="D1946" s="35">
        <v>7.592601100454E12</v>
      </c>
      <c r="E1946" s="44" t="s">
        <v>3900</v>
      </c>
      <c r="F1946" s="37">
        <v>2.5</v>
      </c>
      <c r="G1946" s="38">
        <v>0.1</v>
      </c>
      <c r="H1946" s="37">
        <f t="shared" si="30"/>
        <v>2.25</v>
      </c>
      <c r="I1946" s="37">
        <v>80.0</v>
      </c>
      <c r="J1946" s="39">
        <v>46295.0</v>
      </c>
      <c r="K1946" s="40"/>
      <c r="L1946" s="41">
        <f>+K1946*H1946</f>
        <v>0.0</v>
      </c>
    </row>
    <row r="1947" spans="8:8" ht="18.0" customHeight="1">
      <c r="A1947" s="47" t="s">
        <v>34</v>
      </c>
      <c r="B1947" s="33" t="s">
        <v>3901</v>
      </c>
      <c r="C1947" s="40"/>
      <c r="D1947" s="35">
        <v>7.59260111059E12</v>
      </c>
      <c r="E1947" s="44" t="s">
        <v>3902</v>
      </c>
      <c r="F1947" s="37">
        <v>2.15</v>
      </c>
      <c r="G1947" s="38">
        <v>0.1</v>
      </c>
      <c r="H1947" s="37">
        <f t="shared" si="30"/>
        <v>1.9349999999999998</v>
      </c>
      <c r="I1947" s="37">
        <v>8.0</v>
      </c>
      <c r="J1947" s="39">
        <v>45473.0</v>
      </c>
      <c r="K1947" s="40"/>
      <c r="L1947" s="41">
        <f>+K1947*H1947</f>
        <v>0.0</v>
      </c>
    </row>
    <row r="1948" spans="8:8" ht="18.0" customHeight="1">
      <c r="A1948" s="32" t="s">
        <v>22</v>
      </c>
      <c r="B1948" s="33" t="s">
        <v>3903</v>
      </c>
      <c r="C1948" s="34" t="s">
        <v>24</v>
      </c>
      <c r="D1948" s="35">
        <v>7.592601101062E12</v>
      </c>
      <c r="E1948" s="49" t="s">
        <v>3904</v>
      </c>
      <c r="F1948" s="37">
        <v>5.4</v>
      </c>
      <c r="G1948" s="38">
        <v>0.1</v>
      </c>
      <c r="H1948" s="37">
        <f t="shared" si="30"/>
        <v>4.86</v>
      </c>
      <c r="I1948" s="37">
        <v>30.0</v>
      </c>
      <c r="J1948" s="39">
        <v>45443.0</v>
      </c>
      <c r="K1948" s="40"/>
      <c r="L1948" s="41">
        <f>+K1948*H1948</f>
        <v>0.0</v>
      </c>
    </row>
    <row r="1949" spans="8:8" ht="18.0" customHeight="1">
      <c r="A1949" s="32" t="s">
        <v>22</v>
      </c>
      <c r="B1949" s="33" t="s">
        <v>3905</v>
      </c>
      <c r="C1949" s="34" t="s">
        <v>24</v>
      </c>
      <c r="D1949" s="35">
        <v>7.592601101055E12</v>
      </c>
      <c r="E1949" s="49" t="s">
        <v>3906</v>
      </c>
      <c r="F1949" s="37">
        <v>4.65</v>
      </c>
      <c r="G1949" s="38">
        <v>0.1</v>
      </c>
      <c r="H1949" s="37">
        <f t="shared" si="30"/>
        <v>4.1850000000000005</v>
      </c>
      <c r="I1949" s="37">
        <v>30.0</v>
      </c>
      <c r="J1949" s="39">
        <v>45443.0</v>
      </c>
      <c r="K1949" s="40"/>
      <c r="L1949" s="41">
        <f>+K1949*H1949</f>
        <v>0.0</v>
      </c>
    </row>
    <row r="1950" spans="8:8" ht="18.0" customHeight="1">
      <c r="A1950" s="32" t="s">
        <v>22</v>
      </c>
      <c r="B1950" s="33" t="s">
        <v>3907</v>
      </c>
      <c r="C1950" s="34" t="s">
        <v>24</v>
      </c>
      <c r="D1950" s="35">
        <v>7.592601100737E12</v>
      </c>
      <c r="E1950" s="81" t="s">
        <v>3908</v>
      </c>
      <c r="F1950" s="37">
        <v>3.3</v>
      </c>
      <c r="G1950" s="38">
        <v>0.1</v>
      </c>
      <c r="H1950" s="37">
        <f t="shared" si="30"/>
        <v>2.9699999999999998</v>
      </c>
      <c r="I1950" s="37">
        <v>20.0</v>
      </c>
      <c r="J1950" s="39">
        <v>45443.0</v>
      </c>
      <c r="K1950" s="40"/>
      <c r="L1950" s="41">
        <f>+K1950*H1950</f>
        <v>0.0</v>
      </c>
    </row>
    <row r="1951" spans="8:8" ht="18.0" customHeight="1">
      <c r="A1951" s="47" t="s">
        <v>34</v>
      </c>
      <c r="B1951" s="33" t="s">
        <v>3909</v>
      </c>
      <c r="C1951" s="40"/>
      <c r="D1951" s="35">
        <v>7.592601100461E12</v>
      </c>
      <c r="E1951" s="89" t="s">
        <v>3910</v>
      </c>
      <c r="F1951" s="37">
        <v>2.25</v>
      </c>
      <c r="G1951" s="38">
        <v>0.1</v>
      </c>
      <c r="H1951" s="37">
        <f t="shared" si="30"/>
        <v>2.025</v>
      </c>
      <c r="I1951" s="37">
        <v>4.0</v>
      </c>
      <c r="J1951" s="39">
        <v>45869.0</v>
      </c>
      <c r="K1951" s="40"/>
      <c r="L1951" s="41">
        <f>+K1951*H1951</f>
        <v>0.0</v>
      </c>
    </row>
    <row r="1952" spans="8:8" ht="18.0" customHeight="1">
      <c r="A1952" s="47" t="s">
        <v>34</v>
      </c>
      <c r="B1952" s="33" t="s">
        <v>3911</v>
      </c>
      <c r="C1952" s="34" t="s">
        <v>24</v>
      </c>
      <c r="D1952" s="35">
        <v>7.592601100447E12</v>
      </c>
      <c r="E1952" s="45" t="s">
        <v>3912</v>
      </c>
      <c r="F1952" s="37">
        <v>3.95</v>
      </c>
      <c r="G1952" s="38">
        <v>0.1</v>
      </c>
      <c r="H1952" s="37">
        <f t="shared" si="30"/>
        <v>3.555</v>
      </c>
      <c r="I1952" s="37">
        <v>36.0</v>
      </c>
      <c r="J1952" s="39">
        <v>45930.0</v>
      </c>
      <c r="K1952" s="40"/>
      <c r="L1952" s="41">
        <f>+K1952*H1952</f>
        <v>0.0</v>
      </c>
    </row>
    <row r="1953" spans="8:8" ht="18.0" customHeight="1">
      <c r="A1953" s="42" t="s">
        <v>16</v>
      </c>
      <c r="B1953" s="33" t="s">
        <v>3913</v>
      </c>
      <c r="C1953" s="40"/>
      <c r="D1953" s="35">
        <v>7.592803003874E12</v>
      </c>
      <c r="E1953" s="49" t="s">
        <v>3914</v>
      </c>
      <c r="F1953" s="37">
        <v>2.52</v>
      </c>
      <c r="G1953" s="38">
        <v>0.1</v>
      </c>
      <c r="H1953" s="37">
        <f t="shared" si="30"/>
        <v>2.268</v>
      </c>
      <c r="I1953" s="37">
        <v>45.0</v>
      </c>
      <c r="J1953" s="39">
        <v>45503.0</v>
      </c>
      <c r="K1953" s="40"/>
      <c r="L1953" s="41">
        <f>+K1953*H1953</f>
        <v>0.0</v>
      </c>
    </row>
    <row r="1954" spans="8:8" ht="18.0" customHeight="1">
      <c r="A1954" s="98" t="s">
        <v>260</v>
      </c>
      <c r="B1954" s="33" t="s">
        <v>3915</v>
      </c>
      <c r="C1954" s="40"/>
      <c r="D1954" s="35">
        <v>7.594001085508E12</v>
      </c>
      <c r="E1954" s="36" t="s">
        <v>3916</v>
      </c>
      <c r="F1954" s="37">
        <v>56.492</v>
      </c>
      <c r="G1954" s="38">
        <v>0.1</v>
      </c>
      <c r="H1954" s="37">
        <f t="shared" si="30"/>
        <v>50.8428</v>
      </c>
      <c r="I1954" s="37">
        <v>18.0</v>
      </c>
      <c r="J1954" s="39"/>
      <c r="K1954" s="40"/>
      <c r="L1954" s="41">
        <f>+K1954*H1954</f>
        <v>0.0</v>
      </c>
    </row>
    <row r="1955" spans="8:8" ht="18.0" customHeight="1">
      <c r="A1955" s="98" t="s">
        <v>260</v>
      </c>
      <c r="B1955" s="33" t="s">
        <v>3917</v>
      </c>
      <c r="C1955" s="40"/>
      <c r="D1955" s="35">
        <v>7.594001085492E12</v>
      </c>
      <c r="E1955" s="36" t="s">
        <v>3918</v>
      </c>
      <c r="F1955" s="37">
        <v>49.358</v>
      </c>
      <c r="G1955" s="38">
        <v>0.1</v>
      </c>
      <c r="H1955" s="37">
        <f t="shared" si="30"/>
        <v>44.4222</v>
      </c>
      <c r="I1955" s="37">
        <v>20.0</v>
      </c>
      <c r="J1955" s="39"/>
      <c r="K1955" s="40"/>
      <c r="L1955" s="41">
        <f>+K1955*H1955</f>
        <v>0.0</v>
      </c>
    </row>
    <row r="1956" spans="8:8" ht="18.0" customHeight="1">
      <c r="A1956" s="98" t="s">
        <v>260</v>
      </c>
      <c r="B1956" s="33" t="s">
        <v>3919</v>
      </c>
      <c r="C1956" s="40"/>
      <c r="D1956" s="35">
        <v>7.594001080503E12</v>
      </c>
      <c r="E1956" s="83" t="s">
        <v>3920</v>
      </c>
      <c r="F1956" s="37">
        <v>39.208</v>
      </c>
      <c r="G1956" s="38">
        <v>0.1</v>
      </c>
      <c r="H1956" s="37">
        <f t="shared" si="30"/>
        <v>35.2872</v>
      </c>
      <c r="I1956" s="37">
        <v>2.0</v>
      </c>
      <c r="J1956" s="39"/>
      <c r="K1956" s="40"/>
      <c r="L1956" s="41">
        <f>+K1956*H1956</f>
        <v>0.0</v>
      </c>
    </row>
    <row r="1957" spans="8:8" ht="18.0" customHeight="1">
      <c r="A1957" s="98" t="s">
        <v>260</v>
      </c>
      <c r="B1957" s="33" t="s">
        <v>3921</v>
      </c>
      <c r="C1957" s="40"/>
      <c r="D1957" s="35">
        <v>7.594001085522E12</v>
      </c>
      <c r="E1957" s="83" t="s">
        <v>3922</v>
      </c>
      <c r="F1957" s="37">
        <v>34.452</v>
      </c>
      <c r="G1957" s="38">
        <v>0.1</v>
      </c>
      <c r="H1957" s="37">
        <f t="shared" si="30"/>
        <v>31.0068</v>
      </c>
      <c r="I1957" s="37">
        <v>11.0</v>
      </c>
      <c r="J1957" s="39"/>
      <c r="K1957" s="40"/>
      <c r="L1957" s="41">
        <f>+K1957*H1957</f>
        <v>0.0</v>
      </c>
    </row>
    <row r="1958" spans="8:8" ht="18.0" customHeight="1">
      <c r="A1958" s="84" t="s">
        <v>151</v>
      </c>
      <c r="B1958" s="33" t="s">
        <v>3923</v>
      </c>
      <c r="C1958" s="40"/>
      <c r="D1958" s="40"/>
      <c r="E1958" s="90" t="s">
        <v>3924</v>
      </c>
      <c r="F1958" s="37">
        <v>420.0</v>
      </c>
      <c r="G1958" s="38">
        <v>0.1</v>
      </c>
      <c r="H1958" s="37">
        <f t="shared" si="30"/>
        <v>378.0</v>
      </c>
      <c r="I1958" s="37">
        <v>3.0</v>
      </c>
      <c r="J1958" s="39">
        <v>45412.0</v>
      </c>
      <c r="K1958" s="40"/>
      <c r="L1958" s="41">
        <f>+K1958*H1958</f>
        <v>0.0</v>
      </c>
    </row>
    <row r="1959" spans="8:8" ht="18.0" customHeight="1">
      <c r="A1959" s="65" t="s">
        <v>70</v>
      </c>
      <c r="B1959" s="33" t="s">
        <v>3925</v>
      </c>
      <c r="C1959" s="40"/>
      <c r="D1959" s="35">
        <v>7.467217702418E12</v>
      </c>
      <c r="E1959" s="66" t="s">
        <v>3926</v>
      </c>
      <c r="F1959" s="37">
        <v>6.25</v>
      </c>
      <c r="G1959" s="38">
        <v>0.1</v>
      </c>
      <c r="H1959" s="37">
        <f t="shared" si="30"/>
        <v>5.625</v>
      </c>
      <c r="I1959" s="37">
        <v>166.0</v>
      </c>
      <c r="J1959" s="39">
        <v>45777.0</v>
      </c>
      <c r="K1959" s="40"/>
      <c r="L1959" s="41">
        <f>+K1959*H1959</f>
        <v>0.0</v>
      </c>
    </row>
    <row r="1960" spans="8:8" ht="18.0" customHeight="1">
      <c r="A1960" s="65" t="s">
        <v>70</v>
      </c>
      <c r="B1960" s="33" t="s">
        <v>3927</v>
      </c>
      <c r="C1960" s="40"/>
      <c r="D1960" s="35">
        <v>7.467217700704E12</v>
      </c>
      <c r="E1960" s="56" t="s">
        <v>3928</v>
      </c>
      <c r="F1960" s="37">
        <v>8.2</v>
      </c>
      <c r="G1960" s="38">
        <v>0.1</v>
      </c>
      <c r="H1960" s="37">
        <f t="shared" si="30"/>
        <v>7.379999999999999</v>
      </c>
      <c r="I1960" s="37">
        <v>480.0</v>
      </c>
      <c r="J1960" s="39">
        <v>45870.0</v>
      </c>
      <c r="K1960" s="40"/>
      <c r="L1960" s="41">
        <f>+K1960*H1960</f>
        <v>0.0</v>
      </c>
    </row>
    <row r="1961" spans="8:8" ht="18.0" customHeight="1">
      <c r="A1961" s="32" t="s">
        <v>22</v>
      </c>
      <c r="B1961" s="33" t="s">
        <v>3929</v>
      </c>
      <c r="C1961" s="40"/>
      <c r="D1961" s="35">
        <v>7.467217702128E12</v>
      </c>
      <c r="E1961" s="74" t="s">
        <v>3930</v>
      </c>
      <c r="F1961" s="37">
        <v>17.65</v>
      </c>
      <c r="G1961" s="38">
        <v>0.1</v>
      </c>
      <c r="H1961" s="37">
        <f t="shared" si="30"/>
        <v>15.884999999999998</v>
      </c>
      <c r="I1961" s="37">
        <v>5.0</v>
      </c>
      <c r="J1961" s="39">
        <v>45717.0</v>
      </c>
      <c r="K1961" s="40"/>
      <c r="L1961" s="41">
        <f>+K1961*H1961</f>
        <v>0.0</v>
      </c>
    </row>
    <row r="1962" spans="8:8" ht="18.0" customHeight="1">
      <c r="A1962" s="42" t="s">
        <v>16</v>
      </c>
      <c r="B1962" s="33" t="s">
        <v>3931</v>
      </c>
      <c r="C1962" s="40"/>
      <c r="D1962" s="35">
        <v>7.46721770119E12</v>
      </c>
      <c r="E1962" s="93" t="s">
        <v>3932</v>
      </c>
      <c r="F1962" s="37">
        <v>14.0</v>
      </c>
      <c r="G1962" s="38">
        <v>0.1</v>
      </c>
      <c r="H1962" s="37">
        <f t="shared" si="30"/>
        <v>12.6</v>
      </c>
      <c r="I1962" s="37">
        <v>17.0</v>
      </c>
      <c r="J1962" s="39">
        <v>45748.0</v>
      </c>
      <c r="K1962" s="40"/>
      <c r="L1962" s="41">
        <f>+K1962*H1962</f>
        <v>0.0</v>
      </c>
    </row>
    <row r="1963" spans="8:8" ht="18.0" customHeight="1">
      <c r="A1963" s="42" t="s">
        <v>16</v>
      </c>
      <c r="B1963" s="33" t="s">
        <v>3933</v>
      </c>
      <c r="C1963" s="40"/>
      <c r="D1963" s="35">
        <v>8.901079012722E12</v>
      </c>
      <c r="E1963" s="52" t="s">
        <v>3934</v>
      </c>
      <c r="F1963" s="37">
        <v>5.1</v>
      </c>
      <c r="G1963" s="38">
        <v>0.1</v>
      </c>
      <c r="H1963" s="37">
        <f t="shared" si="30"/>
        <v>4.59</v>
      </c>
      <c r="I1963" s="37">
        <v>30.0</v>
      </c>
      <c r="J1963" s="39">
        <v>45321.0</v>
      </c>
      <c r="K1963" s="40"/>
      <c r="L1963" s="41">
        <f>+K1963*H1963</f>
        <v>0.0</v>
      </c>
    </row>
    <row r="1964" spans="8:8" ht="18.0" customHeight="1">
      <c r="A1964" s="42" t="s">
        <v>16</v>
      </c>
      <c r="B1964" s="33" t="s">
        <v>3935</v>
      </c>
      <c r="C1964" s="40"/>
      <c r="D1964" s="35">
        <v>8.901079008756E12</v>
      </c>
      <c r="E1964" s="88" t="s">
        <v>3936</v>
      </c>
      <c r="F1964" s="37">
        <v>2.9</v>
      </c>
      <c r="G1964" s="38">
        <v>0.1</v>
      </c>
      <c r="H1964" s="37">
        <f t="shared" si="30"/>
        <v>2.61</v>
      </c>
      <c r="I1964" s="37">
        <v>27.0</v>
      </c>
      <c r="J1964" s="39">
        <v>45321.0</v>
      </c>
      <c r="K1964" s="40"/>
      <c r="L1964" s="41">
        <f>+K1964*H1964</f>
        <v>0.0</v>
      </c>
    </row>
    <row r="1965" spans="8:8" ht="18.0" customHeight="1">
      <c r="A1965" s="84" t="s">
        <v>151</v>
      </c>
      <c r="B1965" s="33" t="s">
        <v>3937</v>
      </c>
      <c r="C1965" s="40"/>
      <c r="D1965" s="35">
        <v>7.501125115561E12</v>
      </c>
      <c r="E1965" s="90" t="s">
        <v>3938</v>
      </c>
      <c r="F1965" s="37">
        <v>7.7</v>
      </c>
      <c r="G1965" s="38">
        <v>0.1</v>
      </c>
      <c r="H1965" s="37">
        <f t="shared" si="30"/>
        <v>6.93</v>
      </c>
      <c r="I1965" s="37">
        <v>107.0</v>
      </c>
      <c r="J1965" s="39">
        <v>45290.0</v>
      </c>
      <c r="K1965" s="40"/>
      <c r="L1965" s="41">
        <f>+K1965*H1965</f>
        <v>0.0</v>
      </c>
    </row>
    <row r="1966" spans="8:8" ht="18.0" customHeight="1">
      <c r="A1966" s="101" t="s">
        <v>349</v>
      </c>
      <c r="B1966" s="33" t="s">
        <v>3939</v>
      </c>
      <c r="C1966" s="40"/>
      <c r="D1966" s="35">
        <v>7.593434000034E12</v>
      </c>
      <c r="E1966" s="51" t="s">
        <v>3940</v>
      </c>
      <c r="F1966" s="37">
        <v>7.9</v>
      </c>
      <c r="G1966" s="38">
        <v>0.1</v>
      </c>
      <c r="H1966" s="37">
        <f t="shared" si="30"/>
        <v>7.11</v>
      </c>
      <c r="I1966" s="37">
        <v>4.0</v>
      </c>
      <c r="J1966" s="39">
        <v>45473.0</v>
      </c>
      <c r="K1966" s="40"/>
      <c r="L1966" s="41">
        <f>+K1966*H1966</f>
        <v>0.0</v>
      </c>
    </row>
    <row r="1967" spans="8:8" ht="18.0" customHeight="1">
      <c r="A1967" s="42" t="s">
        <v>16</v>
      </c>
      <c r="B1967" s="33" t="s">
        <v>3941</v>
      </c>
      <c r="C1967" s="40"/>
      <c r="D1967" s="40"/>
      <c r="E1967" s="69" t="s">
        <v>3942</v>
      </c>
      <c r="F1967" s="37">
        <v>90.0</v>
      </c>
      <c r="G1967" s="38"/>
      <c r="H1967" s="37">
        <f t="shared" si="30"/>
        <v>90.0</v>
      </c>
      <c r="I1967" s="37">
        <v>8.0</v>
      </c>
      <c r="J1967" s="39"/>
      <c r="K1967" s="40"/>
      <c r="L1967" s="41">
        <f>+K1967*H1967</f>
        <v>0.0</v>
      </c>
    </row>
    <row r="1968" spans="8:8" ht="18.0" customHeight="1">
      <c r="A1968" s="65" t="s">
        <v>70</v>
      </c>
      <c r="B1968" s="33" t="s">
        <v>3943</v>
      </c>
      <c r="C1968" s="40"/>
      <c r="D1968" s="35">
        <v>7.591818111048E12</v>
      </c>
      <c r="E1968" s="51" t="s">
        <v>3944</v>
      </c>
      <c r="F1968" s="37">
        <v>5.12</v>
      </c>
      <c r="G1968" s="38">
        <v>0.1</v>
      </c>
      <c r="H1968" s="37">
        <f t="shared" si="30"/>
        <v>4.6080000000000005</v>
      </c>
      <c r="I1968" s="37">
        <v>133.0</v>
      </c>
      <c r="J1968" s="39">
        <v>46568.0</v>
      </c>
      <c r="K1968" s="40"/>
      <c r="L1968" s="41">
        <f>+K1968*H1968</f>
        <v>0.0</v>
      </c>
    </row>
    <row r="1969" spans="8:8" ht="18.0" customHeight="1">
      <c r="A1969" s="32" t="s">
        <v>22</v>
      </c>
      <c r="B1969" s="33" t="s">
        <v>3945</v>
      </c>
      <c r="C1969" s="40"/>
      <c r="D1969" s="35">
        <v>7.591818114001E12</v>
      </c>
      <c r="E1969" s="81" t="s">
        <v>3946</v>
      </c>
      <c r="F1969" s="37">
        <v>6.44</v>
      </c>
      <c r="G1969" s="38">
        <v>0.1</v>
      </c>
      <c r="H1969" s="37">
        <f t="shared" si="30"/>
        <v>5.796</v>
      </c>
      <c r="I1969" s="37">
        <v>66.0</v>
      </c>
      <c r="J1969" s="39">
        <v>46142.0</v>
      </c>
      <c r="K1969" s="40"/>
      <c r="L1969" s="41">
        <f>+K1969*H1969</f>
        <v>0.0</v>
      </c>
    </row>
    <row r="1970" spans="8:8" ht="18.0" customHeight="1">
      <c r="A1970" s="42" t="s">
        <v>16</v>
      </c>
      <c r="B1970" s="33" t="s">
        <v>3947</v>
      </c>
      <c r="C1970" s="40"/>
      <c r="D1970" s="35">
        <v>7.594001100416E12</v>
      </c>
      <c r="E1970" s="68" t="s">
        <v>3948</v>
      </c>
      <c r="F1970" s="37">
        <v>2.38</v>
      </c>
      <c r="G1970" s="38">
        <v>0.1</v>
      </c>
      <c r="H1970" s="37">
        <f t="shared" si="30"/>
        <v>2.142</v>
      </c>
      <c r="I1970" s="37">
        <v>3.0</v>
      </c>
      <c r="J1970" s="39">
        <v>45534.0</v>
      </c>
      <c r="K1970" s="40"/>
      <c r="L1970" s="41">
        <f>+K1970*H1970</f>
        <v>0.0</v>
      </c>
    </row>
    <row r="1971" spans="8:8" ht="18.0" customHeight="1">
      <c r="A1971" s="42" t="s">
        <v>16</v>
      </c>
      <c r="B1971" s="33" t="s">
        <v>3949</v>
      </c>
      <c r="C1971" s="40"/>
      <c r="D1971" s="35">
        <v>7.590027002345E12</v>
      </c>
      <c r="E1971" s="88" t="s">
        <v>3950</v>
      </c>
      <c r="F1971" s="37">
        <v>2.85</v>
      </c>
      <c r="G1971" s="38">
        <v>0.1</v>
      </c>
      <c r="H1971" s="37">
        <f t="shared" si="30"/>
        <v>2.565</v>
      </c>
      <c r="I1971" s="37">
        <v>14.0</v>
      </c>
      <c r="J1971" s="39">
        <v>45473.0</v>
      </c>
      <c r="K1971" s="40"/>
      <c r="L1971" s="41">
        <f>+K1971*H1971</f>
        <v>0.0</v>
      </c>
    </row>
    <row r="1972" spans="8:8" ht="18.0" customHeight="1">
      <c r="A1972" s="42" t="s">
        <v>16</v>
      </c>
      <c r="B1972" s="33" t="s">
        <v>3951</v>
      </c>
      <c r="C1972" s="40"/>
      <c r="D1972" s="67">
        <v>1.8906047594672E13</v>
      </c>
      <c r="E1972" s="43" t="s">
        <v>3952</v>
      </c>
      <c r="F1972" s="37">
        <v>16.5</v>
      </c>
      <c r="G1972" s="38">
        <v>0.1</v>
      </c>
      <c r="H1972" s="37">
        <f t="shared" si="30"/>
        <v>14.85</v>
      </c>
      <c r="I1972" s="37">
        <v>13.0</v>
      </c>
      <c r="J1972" s="39">
        <v>45595.0</v>
      </c>
      <c r="K1972" s="40"/>
      <c r="L1972" s="41">
        <f>+K1972*H1972</f>
        <v>0.0</v>
      </c>
    </row>
    <row r="1973" spans="8:8" ht="18.0" customHeight="1">
      <c r="A1973" s="42" t="s">
        <v>16</v>
      </c>
      <c r="B1973" s="33" t="s">
        <v>3953</v>
      </c>
      <c r="C1973" s="34" t="s">
        <v>24</v>
      </c>
      <c r="D1973" s="35">
        <v>7.595152002666E12</v>
      </c>
      <c r="E1973" s="87" t="s">
        <v>3954</v>
      </c>
      <c r="F1973" s="37">
        <v>2.6</v>
      </c>
      <c r="G1973" s="38">
        <v>0.1</v>
      </c>
      <c r="H1973" s="37">
        <f t="shared" si="30"/>
        <v>2.34</v>
      </c>
      <c r="I1973" s="37">
        <v>26.0</v>
      </c>
      <c r="J1973" s="39">
        <v>45565.0</v>
      </c>
      <c r="K1973" s="40"/>
      <c r="L1973" s="41">
        <f>+K1973*H1973</f>
        <v>0.0</v>
      </c>
    </row>
    <row r="1974" spans="8:8" ht="18.0" customHeight="1">
      <c r="A1974" s="42" t="s">
        <v>16</v>
      </c>
      <c r="B1974" s="33" t="s">
        <v>3955</v>
      </c>
      <c r="C1974" s="40"/>
      <c r="D1974" s="35">
        <v>8.906089281564E12</v>
      </c>
      <c r="E1974" s="43" t="s">
        <v>3956</v>
      </c>
      <c r="F1974" s="37">
        <v>18.0</v>
      </c>
      <c r="G1974" s="38">
        <v>0.1</v>
      </c>
      <c r="H1974" s="37">
        <f t="shared" si="30"/>
        <v>16.2</v>
      </c>
      <c r="I1974" s="37">
        <v>12.0</v>
      </c>
      <c r="J1974" s="39">
        <v>45473.0</v>
      </c>
      <c r="K1974" s="40"/>
      <c r="L1974" s="41">
        <f>+K1974*H1974</f>
        <v>0.0</v>
      </c>
    </row>
    <row r="1975" spans="8:8" ht="18.0" customHeight="1">
      <c r="A1975" s="42" t="s">
        <v>16</v>
      </c>
      <c r="B1975" s="33" t="s">
        <v>3957</v>
      </c>
      <c r="C1975" s="40"/>
      <c r="D1975" s="35">
        <v>8.904306500979E12</v>
      </c>
      <c r="E1975" s="83" t="s">
        <v>3958</v>
      </c>
      <c r="F1975" s="37">
        <v>16.5</v>
      </c>
      <c r="G1975" s="38">
        <v>0.1</v>
      </c>
      <c r="H1975" s="37">
        <f t="shared" si="30"/>
        <v>14.85</v>
      </c>
      <c r="I1975" s="37">
        <v>18.0</v>
      </c>
      <c r="J1975" s="39">
        <v>45290.0</v>
      </c>
      <c r="K1975" s="40"/>
      <c r="L1975" s="41">
        <f>+K1975*H1975</f>
        <v>0.0</v>
      </c>
    </row>
    <row r="1976" spans="8:8" ht="18.0" customHeight="1">
      <c r="A1976" s="42" t="s">
        <v>16</v>
      </c>
      <c r="B1976" s="33" t="s">
        <v>3959</v>
      </c>
      <c r="C1976" s="40"/>
      <c r="D1976" s="67">
        <v>1.8906047594337E13</v>
      </c>
      <c r="E1976" s="89" t="s">
        <v>3960</v>
      </c>
      <c r="F1976" s="37">
        <v>4.5</v>
      </c>
      <c r="G1976" s="38">
        <v>0.1</v>
      </c>
      <c r="H1976" s="37">
        <f t="shared" si="30"/>
        <v>4.05</v>
      </c>
      <c r="I1976" s="37">
        <v>117.0</v>
      </c>
      <c r="J1976" s="39">
        <v>45139.0</v>
      </c>
      <c r="K1976" s="40"/>
      <c r="L1976" s="41">
        <f>+K1976*H1976</f>
        <v>0.0</v>
      </c>
    </row>
    <row r="1977" spans="8:8" ht="18.0" customHeight="1">
      <c r="A1977" s="47" t="s">
        <v>34</v>
      </c>
      <c r="B1977" s="50" t="s">
        <v>3961</v>
      </c>
      <c r="C1977" s="40"/>
      <c r="D1977" s="35">
        <v>7.591243826494E12</v>
      </c>
      <c r="E1977" s="81" t="s">
        <v>3962</v>
      </c>
      <c r="F1977" s="37">
        <v>3.65</v>
      </c>
      <c r="G1977" s="38">
        <v>0.1</v>
      </c>
      <c r="H1977" s="37">
        <f t="shared" si="30"/>
        <v>3.285</v>
      </c>
      <c r="I1977" s="37">
        <v>8.0</v>
      </c>
      <c r="J1977" s="39">
        <v>45412.0</v>
      </c>
      <c r="K1977" s="40"/>
      <c r="L1977" s="41">
        <f>+K1977*H1977</f>
        <v>0.0</v>
      </c>
    </row>
    <row r="1978" spans="8:8" ht="18.0" customHeight="1">
      <c r="A1978" s="42" t="s">
        <v>16</v>
      </c>
      <c r="B1978" s="33" t="s">
        <v>3963</v>
      </c>
      <c r="C1978" s="40"/>
      <c r="D1978" s="105">
        <v>8.904324100106E12</v>
      </c>
      <c r="E1978" s="90" t="s">
        <v>3964</v>
      </c>
      <c r="F1978" s="37">
        <v>14.0</v>
      </c>
      <c r="G1978" s="38">
        <v>0.1</v>
      </c>
      <c r="H1978" s="37">
        <f t="shared" si="30"/>
        <v>12.6</v>
      </c>
      <c r="I1978" s="37">
        <v>40.0</v>
      </c>
      <c r="J1978" s="39">
        <v>45383.0</v>
      </c>
      <c r="K1978" s="40"/>
      <c r="L1978" s="41">
        <f>+K1978*H1978</f>
        <v>0.0</v>
      </c>
    </row>
    <row r="1979" spans="8:8" ht="18.0" customHeight="1">
      <c r="A1979" s="42" t="s">
        <v>16</v>
      </c>
      <c r="B1979" s="33" t="s">
        <v>3965</v>
      </c>
      <c r="C1979" s="40"/>
      <c r="D1979" s="35">
        <v>7.598176000229E12</v>
      </c>
      <c r="E1979" s="88" t="s">
        <v>3966</v>
      </c>
      <c r="F1979" s="37">
        <v>3.55</v>
      </c>
      <c r="G1979" s="38">
        <v>0.1</v>
      </c>
      <c r="H1979" s="37">
        <f t="shared" si="30"/>
        <v>3.195</v>
      </c>
      <c r="I1979" s="37">
        <v>71.0</v>
      </c>
      <c r="J1979" s="39">
        <v>45596.0</v>
      </c>
      <c r="K1979" s="40"/>
      <c r="L1979" s="41">
        <f>+K1979*H1979</f>
        <v>0.0</v>
      </c>
    </row>
    <row r="1980" spans="8:8" ht="18.0" customHeight="1">
      <c r="A1980" s="42" t="s">
        <v>16</v>
      </c>
      <c r="B1980" s="50" t="s">
        <v>3967</v>
      </c>
      <c r="C1980" s="40"/>
      <c r="D1980" s="35">
        <v>7.591243826708E12</v>
      </c>
      <c r="E1980" s="122" t="s">
        <v>3968</v>
      </c>
      <c r="F1980" s="37">
        <v>2.05</v>
      </c>
      <c r="G1980" s="38">
        <v>0.1</v>
      </c>
      <c r="H1980" s="37">
        <f t="shared" si="30"/>
        <v>1.8449999999999998</v>
      </c>
      <c r="I1980" s="37">
        <v>11.0</v>
      </c>
      <c r="J1980" s="39">
        <v>45473.0</v>
      </c>
      <c r="K1980" s="40"/>
      <c r="L1980" s="41">
        <f>+K1980*H1980</f>
        <v>0.0</v>
      </c>
    </row>
    <row r="1981" spans="8:8" ht="18.0" customHeight="1">
      <c r="A1981" s="47" t="s">
        <v>34</v>
      </c>
      <c r="B1981" s="33" t="s">
        <v>3969</v>
      </c>
      <c r="C1981" s="40"/>
      <c r="D1981" s="35">
        <v>7.70201042032E12</v>
      </c>
      <c r="E1981" s="52" t="s">
        <v>3970</v>
      </c>
      <c r="F1981" s="37">
        <v>3.538</v>
      </c>
      <c r="G1981" s="38">
        <v>0.1</v>
      </c>
      <c r="H1981" s="37">
        <f t="shared" si="30"/>
        <v>3.1841999999999997</v>
      </c>
      <c r="I1981" s="37">
        <v>10.0</v>
      </c>
      <c r="J1981" s="39">
        <v>45229.0</v>
      </c>
      <c r="K1981" s="40"/>
      <c r="L1981" s="41">
        <f>+K1981*H1981</f>
        <v>0.0</v>
      </c>
    </row>
    <row r="1982" spans="8:8" ht="18.0" customHeight="1">
      <c r="A1982" s="47" t="s">
        <v>34</v>
      </c>
      <c r="B1982" s="33" t="s">
        <v>3971</v>
      </c>
      <c r="C1982" s="40"/>
      <c r="D1982" s="35">
        <v>7.702010420313E12</v>
      </c>
      <c r="E1982" s="71" t="s">
        <v>3972</v>
      </c>
      <c r="F1982" s="37">
        <v>3.538</v>
      </c>
      <c r="G1982" s="38">
        <v>0.1</v>
      </c>
      <c r="H1982" s="37">
        <f t="shared" si="30"/>
        <v>3.1841999999999997</v>
      </c>
      <c r="I1982" s="37">
        <v>12.0</v>
      </c>
      <c r="J1982" s="39">
        <v>45381.0</v>
      </c>
      <c r="K1982" s="40"/>
      <c r="L1982" s="41">
        <f>+K1982*H1982</f>
        <v>0.0</v>
      </c>
    </row>
    <row r="1983" spans="8:8" ht="18.0" customHeight="1">
      <c r="A1983" s="47" t="s">
        <v>34</v>
      </c>
      <c r="B1983" s="33" t="s">
        <v>4053</v>
      </c>
      <c r="C1983" s="40"/>
      <c r="D1983" s="35">
        <v>7.591248744304E12</v>
      </c>
      <c r="E1983" s="116" t="s">
        <v>4054</v>
      </c>
      <c r="F1983" s="37">
        <v>1.45</v>
      </c>
      <c r="G1983" s="38">
        <v>0.1</v>
      </c>
      <c r="H1983" s="37">
        <f t="shared" si="30"/>
        <v>1.305</v>
      </c>
      <c r="I1983" s="37">
        <v>5.0</v>
      </c>
      <c r="J1983" s="39">
        <v>45137.0</v>
      </c>
      <c r="K1983" s="40"/>
      <c r="L1983" s="41">
        <f>+K1983*H1983</f>
        <v>0.0</v>
      </c>
    </row>
    <row r="1984" spans="8:8" ht="18.0" customHeight="1">
      <c r="A1984" s="98" t="s">
        <v>260</v>
      </c>
      <c r="B1984" s="33" t="s">
        <v>4055</v>
      </c>
      <c r="C1984" s="40"/>
      <c r="D1984" s="40"/>
      <c r="E1984" s="63" t="s">
        <v>4056</v>
      </c>
      <c r="F1984" s="37">
        <v>11.31</v>
      </c>
      <c r="G1984" s="38">
        <v>0.1</v>
      </c>
      <c r="H1984" s="37">
        <f t="shared" si="30"/>
        <v>10.179</v>
      </c>
      <c r="I1984" s="37">
        <v>4.0</v>
      </c>
      <c r="J1984" s="39">
        <v>45901.0</v>
      </c>
      <c r="K1984" s="40"/>
      <c r="L1984" s="41">
        <f>+K1984*H1984</f>
        <v>0.0</v>
      </c>
    </row>
    <row r="1985" spans="8:8" ht="18.0" customHeight="1">
      <c r="A1985" s="47" t="s">
        <v>34</v>
      </c>
      <c r="B1985" s="33" t="s">
        <v>3973</v>
      </c>
      <c r="C1985" s="40"/>
      <c r="D1985" s="35">
        <v>7.595751002814E12</v>
      </c>
      <c r="E1985" s="64" t="s">
        <v>3974</v>
      </c>
      <c r="F1985" s="37">
        <v>0.464</v>
      </c>
      <c r="G1985" s="38">
        <v>0.1</v>
      </c>
      <c r="H1985" s="37">
        <f t="shared" si="30"/>
        <v>0.4176</v>
      </c>
      <c r="I1985" s="37">
        <v>70.0</v>
      </c>
      <c r="J1985" s="39">
        <v>45230.0</v>
      </c>
      <c r="K1985" s="40"/>
      <c r="L1985" s="41">
        <f>+K1985*H1985</f>
        <v>0.0</v>
      </c>
    </row>
    <row r="1986" spans="8:8" ht="18.0" customHeight="1">
      <c r="A1986" s="47" t="s">
        <v>34</v>
      </c>
      <c r="B1986" s="33" t="s">
        <v>3975</v>
      </c>
      <c r="C1986" s="40"/>
      <c r="D1986" s="35">
        <v>7.590005162405E12</v>
      </c>
      <c r="E1986" s="90" t="s">
        <v>3976</v>
      </c>
      <c r="F1986" s="37">
        <v>0.8932</v>
      </c>
      <c r="G1986" s="38">
        <v>0.1</v>
      </c>
      <c r="H1986" s="37">
        <f t="shared" si="30"/>
        <v>0.80388</v>
      </c>
      <c r="I1986" s="37">
        <v>14.0</v>
      </c>
      <c r="J1986" s="39">
        <v>45352.0</v>
      </c>
      <c r="K1986" s="40"/>
      <c r="L1986" s="41">
        <f>+K1986*H1986</f>
        <v>0.0</v>
      </c>
    </row>
    <row r="1987" spans="8:8" ht="18.0" customHeight="1">
      <c r="A1987" s="47" t="s">
        <v>34</v>
      </c>
      <c r="B1987" s="33" t="s">
        <v>3977</v>
      </c>
      <c r="C1987" s="40"/>
      <c r="D1987" s="35">
        <v>7.590005162429E12</v>
      </c>
      <c r="E1987" s="69" t="s">
        <v>3978</v>
      </c>
      <c r="F1987" s="37">
        <v>0.8932</v>
      </c>
      <c r="G1987" s="38">
        <v>0.1</v>
      </c>
      <c r="H1987" s="37">
        <f t="shared" si="30"/>
        <v>0.80388</v>
      </c>
      <c r="I1987" s="37">
        <v>10.0</v>
      </c>
      <c r="J1987" s="39">
        <v>45444.0</v>
      </c>
      <c r="K1987" s="40"/>
      <c r="L1987" s="41">
        <f>+K1987*H1987</f>
        <v>0.0</v>
      </c>
    </row>
    <row r="1988" spans="8:8" ht="18.0" customHeight="1">
      <c r="A1988" s="47" t="s">
        <v>34</v>
      </c>
      <c r="B1988" s="33" t="s">
        <v>4057</v>
      </c>
      <c r="C1988" s="40"/>
      <c r="D1988" s="67">
        <v>1.180201379415E12</v>
      </c>
      <c r="E1988" s="46" t="s">
        <v>4058</v>
      </c>
      <c r="F1988" s="37">
        <v>0.696</v>
      </c>
      <c r="G1988" s="38">
        <v>0.1</v>
      </c>
      <c r="H1988" s="37">
        <f t="shared" si="30"/>
        <v>0.6264</v>
      </c>
      <c r="I1988" s="37">
        <v>7.0</v>
      </c>
      <c r="J1988" s="39"/>
      <c r="K1988" s="40"/>
      <c r="L1988" s="41">
        <f>+K1988*H1988</f>
        <v>0.0</v>
      </c>
    </row>
    <row r="1989" spans="8:8" ht="18.0" customHeight="1">
      <c r="A1989" s="47" t="s">
        <v>34</v>
      </c>
      <c r="B1989" s="33" t="s">
        <v>3979</v>
      </c>
      <c r="C1989" s="40"/>
      <c r="D1989" s="67">
        <v>1.180201949427E12</v>
      </c>
      <c r="E1989" s="64" t="s">
        <v>3980</v>
      </c>
      <c r="F1989" s="37">
        <v>0.522</v>
      </c>
      <c r="G1989" s="38">
        <v>0.1</v>
      </c>
      <c r="H1989" s="37">
        <f t="shared" si="30"/>
        <v>0.4698</v>
      </c>
      <c r="I1989" s="37">
        <v>39.0</v>
      </c>
      <c r="J1989" s="39">
        <v>46905.0</v>
      </c>
      <c r="K1989" s="40"/>
      <c r="L1989" s="41">
        <f>+K1989*H1989</f>
        <v>0.0</v>
      </c>
    </row>
    <row r="1990" spans="8:8" ht="18.0" customHeight="1">
      <c r="A1990" s="47" t="s">
        <v>34</v>
      </c>
      <c r="B1990" s="33" t="s">
        <v>3981</v>
      </c>
      <c r="C1990" s="40"/>
      <c r="D1990" s="35">
        <v>7.89115001956E12</v>
      </c>
      <c r="E1990" s="52" t="s">
        <v>3982</v>
      </c>
      <c r="F1990" s="37">
        <v>1.2528</v>
      </c>
      <c r="G1990" s="38">
        <v>0.1</v>
      </c>
      <c r="H1990" s="37">
        <f t="shared" si="30"/>
        <v>1.1275199999999999</v>
      </c>
      <c r="I1990" s="37">
        <v>104.0</v>
      </c>
      <c r="J1990" s="39"/>
      <c r="K1990" s="40"/>
      <c r="L1990" s="41">
        <f>+K1990*H1990</f>
        <v>0.0</v>
      </c>
    </row>
    <row r="1991" spans="8:8" ht="18.0" customHeight="1">
      <c r="A1991" s="47" t="s">
        <v>34</v>
      </c>
      <c r="B1991" s="33" t="s">
        <v>3983</v>
      </c>
      <c r="C1991" s="40"/>
      <c r="D1991" s="35">
        <v>7.891150034075E12</v>
      </c>
      <c r="E1991" s="77" t="s">
        <v>3984</v>
      </c>
      <c r="F1991" s="37">
        <v>1.2528</v>
      </c>
      <c r="G1991" s="38">
        <v>0.1</v>
      </c>
      <c r="H1991" s="37">
        <f t="shared" si="30"/>
        <v>1.1275199999999999</v>
      </c>
      <c r="I1991" s="37">
        <v>128.0</v>
      </c>
      <c r="J1991" s="39">
        <v>45352.0</v>
      </c>
      <c r="K1991" s="40"/>
      <c r="L1991" s="41">
        <f>+K1991*H1991</f>
        <v>0.0</v>
      </c>
    </row>
    <row r="1992" spans="8:8" ht="18.0" customHeight="1">
      <c r="A1992" s="47" t="s">
        <v>34</v>
      </c>
      <c r="B1992" s="33" t="s">
        <v>3985</v>
      </c>
      <c r="C1992" s="40"/>
      <c r="D1992" s="35">
        <v>7.898422746759E12</v>
      </c>
      <c r="E1992" s="119" t="s">
        <v>3986</v>
      </c>
      <c r="F1992" s="37">
        <v>1.2528</v>
      </c>
      <c r="G1992" s="38">
        <v>0.1</v>
      </c>
      <c r="H1992" s="37">
        <f t="shared" si="30"/>
        <v>1.1275199999999999</v>
      </c>
      <c r="I1992" s="37">
        <v>71.0</v>
      </c>
      <c r="J1992" s="39">
        <v>45352.0</v>
      </c>
      <c r="K1992" s="40"/>
      <c r="L1992" s="41">
        <f>+K1992*H1992</f>
        <v>0.0</v>
      </c>
    </row>
    <row r="1993" spans="8:8" ht="18.0" customHeight="1">
      <c r="A1993" s="47" t="s">
        <v>34</v>
      </c>
      <c r="B1993" s="33" t="s">
        <v>3987</v>
      </c>
      <c r="C1993" s="40"/>
      <c r="D1993" s="35">
        <v>7.460840414109E12</v>
      </c>
      <c r="E1993" s="49" t="s">
        <v>3988</v>
      </c>
      <c r="F1993" s="37">
        <v>8.41</v>
      </c>
      <c r="G1993" s="38">
        <v>0.1</v>
      </c>
      <c r="H1993" s="37">
        <f t="shared" si="30"/>
        <v>7.569</v>
      </c>
      <c r="I1993" s="37">
        <v>12.0</v>
      </c>
      <c r="J1993" s="39">
        <v>45350.0</v>
      </c>
      <c r="K1993" s="40"/>
      <c r="L1993" s="41">
        <f>+K1993*H1993</f>
        <v>0.0</v>
      </c>
    </row>
    <row r="1994" spans="8:8" ht="18.0" customHeight="1">
      <c r="A1994" s="47" t="s">
        <v>34</v>
      </c>
      <c r="B1994" s="50" t="s">
        <v>3989</v>
      </c>
      <c r="C1994" s="40"/>
      <c r="D1994" s="35">
        <v>7.891058018634E12</v>
      </c>
      <c r="E1994" s="63" t="s">
        <v>3990</v>
      </c>
      <c r="F1994" s="37">
        <v>9.57</v>
      </c>
      <c r="G1994" s="38">
        <v>0.1</v>
      </c>
      <c r="H1994" s="37">
        <f t="shared" si="30"/>
        <v>8.613</v>
      </c>
      <c r="I1994" s="37">
        <v>178.0</v>
      </c>
      <c r="J1994" s="39">
        <v>45290.0</v>
      </c>
      <c r="K1994" s="40"/>
      <c r="L1994" s="41">
        <f>+K1994*H1994</f>
        <v>0.0</v>
      </c>
    </row>
    <row r="1995" spans="8:8" ht="18.0" customHeight="1">
      <c r="A1995" s="47" t="s">
        <v>34</v>
      </c>
      <c r="B1995" s="33" t="s">
        <v>3991</v>
      </c>
      <c r="C1995" s="34" t="s">
        <v>24</v>
      </c>
      <c r="D1995" s="67">
        <v>1.180201379316E12</v>
      </c>
      <c r="E1995" s="78" t="s">
        <v>3992</v>
      </c>
      <c r="F1995" s="37">
        <v>1.74</v>
      </c>
      <c r="G1995" s="38">
        <v>0.1</v>
      </c>
      <c r="H1995" s="37">
        <f t="shared" si="30"/>
        <v>1.566</v>
      </c>
      <c r="I1995" s="37">
        <v>24.0</v>
      </c>
      <c r="J1995" s="39">
        <v>45566.0</v>
      </c>
      <c r="K1995" s="40"/>
      <c r="L1995" s="41">
        <f>+K1995*H1995</f>
        <v>0.0</v>
      </c>
    </row>
    <row r="1996" spans="8:8" ht="18.0" customHeight="1">
      <c r="A1996" s="47" t="s">
        <v>34</v>
      </c>
      <c r="B1996" s="33" t="s">
        <v>3993</v>
      </c>
      <c r="C1996" s="34" t="s">
        <v>24</v>
      </c>
      <c r="D1996" s="67">
        <v>1.18020137933E12</v>
      </c>
      <c r="E1996" s="78" t="s">
        <v>3994</v>
      </c>
      <c r="F1996" s="37">
        <v>1.74</v>
      </c>
      <c r="G1996" s="38">
        <v>0.1</v>
      </c>
      <c r="H1996" s="37">
        <f t="shared" si="31" ref="H1996:H2059">+F1996-F1996*G1996</f>
        <v>1.566</v>
      </c>
      <c r="I1996" s="37">
        <v>14.0</v>
      </c>
      <c r="J1996" s="39">
        <v>45627.0</v>
      </c>
      <c r="K1996" s="40"/>
      <c r="L1996" s="41">
        <f>+K1996*H1996</f>
        <v>0.0</v>
      </c>
    </row>
    <row r="1997" spans="8:8" ht="18.0" customHeight="1">
      <c r="A1997" s="47" t="s">
        <v>34</v>
      </c>
      <c r="B1997" s="33" t="s">
        <v>3995</v>
      </c>
      <c r="C1997" s="40"/>
      <c r="D1997" s="67">
        <v>1.180201379347E12</v>
      </c>
      <c r="E1997" s="45" t="s">
        <v>3996</v>
      </c>
      <c r="F1997" s="37">
        <v>1.74</v>
      </c>
      <c r="G1997" s="38">
        <v>0.1</v>
      </c>
      <c r="H1997" s="37">
        <f t="shared" si="31"/>
        <v>1.566</v>
      </c>
      <c r="I1997" s="37">
        <v>8.0</v>
      </c>
      <c r="J1997" s="39">
        <v>45762.0</v>
      </c>
      <c r="K1997" s="40"/>
      <c r="L1997" s="41">
        <f>+K1997*H1997</f>
        <v>0.0</v>
      </c>
    </row>
    <row r="1998" spans="8:8" ht="18.0" customHeight="1">
      <c r="A1998" s="47" t="s">
        <v>34</v>
      </c>
      <c r="B1998" s="33" t="s">
        <v>3997</v>
      </c>
      <c r="C1998" s="40"/>
      <c r="D1998" s="67">
        <v>1.180201379323E12</v>
      </c>
      <c r="E1998" s="44" t="s">
        <v>3998</v>
      </c>
      <c r="F1998" s="37">
        <v>1.74</v>
      </c>
      <c r="G1998" s="38">
        <v>0.1</v>
      </c>
      <c r="H1998" s="37">
        <f t="shared" si="31"/>
        <v>1.566</v>
      </c>
      <c r="I1998" s="37">
        <v>10.0</v>
      </c>
      <c r="J1998" s="39">
        <v>45703.0</v>
      </c>
      <c r="K1998" s="40"/>
      <c r="L1998" s="41">
        <f>+K1998*H1998</f>
        <v>0.0</v>
      </c>
    </row>
    <row r="1999" spans="8:8" ht="18.0" customHeight="1">
      <c r="A1999" s="47" t="s">
        <v>34</v>
      </c>
      <c r="B1999" s="33" t="s">
        <v>3999</v>
      </c>
      <c r="C1999" s="40"/>
      <c r="D1999" s="35">
        <v>7.509546059099E12</v>
      </c>
      <c r="E1999" s="86" t="s">
        <v>4000</v>
      </c>
      <c r="F1999" s="37">
        <v>7.308</v>
      </c>
      <c r="G1999" s="38">
        <v>0.1</v>
      </c>
      <c r="H1999" s="37">
        <f t="shared" si="31"/>
        <v>6.5771999999999995</v>
      </c>
      <c r="I1999" s="37">
        <v>6.0</v>
      </c>
      <c r="J1999" s="39">
        <v>45321.0</v>
      </c>
      <c r="K1999" s="40"/>
      <c r="L1999" s="41">
        <f>+K1999*H1999</f>
        <v>0.0</v>
      </c>
    </row>
    <row r="2000" spans="8:8" ht="18.0" customHeight="1">
      <c r="A2000" s="47" t="s">
        <v>34</v>
      </c>
      <c r="B2000" s="33" t="s">
        <v>4001</v>
      </c>
      <c r="C2000" s="40"/>
      <c r="D2000" s="35">
        <v>7.702006205023E12</v>
      </c>
      <c r="E2000" s="88" t="s">
        <v>4002</v>
      </c>
      <c r="F2000" s="37">
        <v>1.044</v>
      </c>
      <c r="G2000" s="38">
        <v>0.1</v>
      </c>
      <c r="H2000" s="37">
        <f t="shared" si="31"/>
        <v>0.9396</v>
      </c>
      <c r="I2000" s="37">
        <v>27.0</v>
      </c>
      <c r="J2000" s="39">
        <v>45755.0</v>
      </c>
      <c r="K2000" s="40"/>
      <c r="L2000" s="41">
        <f>+K2000*H2000</f>
        <v>0.0</v>
      </c>
    </row>
    <row r="2001" spans="8:8" ht="18.0" customHeight="1">
      <c r="A2001" s="47" t="s">
        <v>34</v>
      </c>
      <c r="B2001" s="33" t="s">
        <v>4003</v>
      </c>
      <c r="C2001" s="40"/>
      <c r="D2001" s="35">
        <v>7.702006205078E12</v>
      </c>
      <c r="E2001" s="81" t="s">
        <v>4004</v>
      </c>
      <c r="F2001" s="37">
        <v>2.958</v>
      </c>
      <c r="G2001" s="38">
        <v>0.1</v>
      </c>
      <c r="H2001" s="37">
        <f t="shared" si="31"/>
        <v>2.6622000000000003</v>
      </c>
      <c r="I2001" s="37">
        <v>5.0</v>
      </c>
      <c r="J2001" s="39">
        <v>45787.0</v>
      </c>
      <c r="K2001" s="40"/>
      <c r="L2001" s="41">
        <f>+K2001*H2001</f>
        <v>0.0</v>
      </c>
    </row>
    <row r="2002" spans="8:8" ht="18.0" customHeight="1">
      <c r="A2002" s="47" t="s">
        <v>34</v>
      </c>
      <c r="B2002" s="33" t="s">
        <v>4005</v>
      </c>
      <c r="C2002" s="40"/>
      <c r="D2002" s="35">
        <v>7.702006205016E12</v>
      </c>
      <c r="E2002" s="112" t="s">
        <v>4006</v>
      </c>
      <c r="F2002" s="37">
        <v>1.044</v>
      </c>
      <c r="G2002" s="38">
        <v>0.1</v>
      </c>
      <c r="H2002" s="37">
        <f t="shared" si="31"/>
        <v>0.9396</v>
      </c>
      <c r="I2002" s="37">
        <v>27.0</v>
      </c>
      <c r="J2002" s="39">
        <v>45743.0</v>
      </c>
      <c r="K2002" s="40"/>
      <c r="L2002" s="41">
        <f>+K2002*H2002</f>
        <v>0.0</v>
      </c>
    </row>
    <row r="2003" spans="8:8" ht="18.0" customHeight="1">
      <c r="A2003" s="47" t="s">
        <v>34</v>
      </c>
      <c r="B2003" s="33" t="s">
        <v>4007</v>
      </c>
      <c r="C2003" s="40"/>
      <c r="D2003" s="35">
        <v>7.702006205047E12</v>
      </c>
      <c r="E2003" s="87" t="s">
        <v>4008</v>
      </c>
      <c r="F2003" s="37">
        <v>1.044</v>
      </c>
      <c r="G2003" s="38">
        <v>0.1</v>
      </c>
      <c r="H2003" s="37">
        <f t="shared" si="31"/>
        <v>0.9396</v>
      </c>
      <c r="I2003" s="37">
        <v>15.0</v>
      </c>
      <c r="J2003" s="39">
        <v>45852.0</v>
      </c>
      <c r="K2003" s="40"/>
      <c r="L2003" s="41">
        <f>+K2003*H2003</f>
        <v>0.0</v>
      </c>
    </row>
    <row r="2004" spans="8:8" ht="18.0" customHeight="1">
      <c r="A2004" s="47" t="s">
        <v>34</v>
      </c>
      <c r="B2004" s="33" t="s">
        <v>4009</v>
      </c>
      <c r="C2004" s="40"/>
      <c r="D2004" s="35">
        <v>7.702006205092E12</v>
      </c>
      <c r="E2004" s="61" t="s">
        <v>4010</v>
      </c>
      <c r="F2004" s="37">
        <v>2.958</v>
      </c>
      <c r="G2004" s="38">
        <v>0.1</v>
      </c>
      <c r="H2004" s="37">
        <f t="shared" si="31"/>
        <v>2.6622000000000003</v>
      </c>
      <c r="I2004" s="37">
        <v>5.0</v>
      </c>
      <c r="J2004" s="39">
        <v>45852.0</v>
      </c>
      <c r="K2004" s="40"/>
      <c r="L2004" s="41">
        <f>+K2004*H2004</f>
        <v>0.0</v>
      </c>
    </row>
    <row r="2005" spans="8:8" ht="18.0" customHeight="1">
      <c r="A2005" s="47" t="s">
        <v>34</v>
      </c>
      <c r="B2005" s="33" t="s">
        <v>4011</v>
      </c>
      <c r="C2005" s="40"/>
      <c r="D2005" s="35">
        <v>7.702006205009E12</v>
      </c>
      <c r="E2005" s="70" t="s">
        <v>4012</v>
      </c>
      <c r="F2005" s="37">
        <v>1.044</v>
      </c>
      <c r="G2005" s="38">
        <v>0.1</v>
      </c>
      <c r="H2005" s="37">
        <f t="shared" si="31"/>
        <v>0.9396</v>
      </c>
      <c r="I2005" s="37">
        <v>19.0</v>
      </c>
      <c r="J2005" s="39">
        <v>45851.0</v>
      </c>
      <c r="K2005" s="40"/>
      <c r="L2005" s="41">
        <f>+K2005*H2005</f>
        <v>0.0</v>
      </c>
    </row>
    <row r="2006" spans="8:8" ht="18.0" customHeight="1">
      <c r="A2006" s="47" t="s">
        <v>34</v>
      </c>
      <c r="B2006" s="33" t="s">
        <v>4013</v>
      </c>
      <c r="C2006" s="40"/>
      <c r="D2006" s="35">
        <v>7.702006205054E12</v>
      </c>
      <c r="E2006" s="43" t="s">
        <v>4014</v>
      </c>
      <c r="F2006" s="37">
        <v>2.436</v>
      </c>
      <c r="G2006" s="38">
        <v>0.1</v>
      </c>
      <c r="H2006" s="37">
        <f t="shared" si="31"/>
        <v>2.1924</v>
      </c>
      <c r="I2006" s="37">
        <v>1.0</v>
      </c>
      <c r="J2006" s="39">
        <v>45744.0</v>
      </c>
      <c r="K2006" s="40"/>
      <c r="L2006" s="41">
        <f>+K2006*H2006</f>
        <v>0.0</v>
      </c>
    </row>
    <row r="2007" spans="8:8" ht="18.0" customHeight="1">
      <c r="A2007" s="98" t="s">
        <v>260</v>
      </c>
      <c r="B2007" s="33" t="s">
        <v>4015</v>
      </c>
      <c r="C2007" s="40"/>
      <c r="D2007" s="67">
        <v>1.7591838000077E13</v>
      </c>
      <c r="E2007" s="48" t="s">
        <v>4016</v>
      </c>
      <c r="F2007" s="37">
        <v>1.392</v>
      </c>
      <c r="G2007" s="38">
        <v>0.1</v>
      </c>
      <c r="H2007" s="37">
        <f t="shared" si="31"/>
        <v>1.2528</v>
      </c>
      <c r="I2007" s="37">
        <v>62.0</v>
      </c>
      <c r="J2007" s="39"/>
      <c r="K2007" s="40"/>
      <c r="L2007" s="41">
        <f>+K2007*H2007</f>
        <v>0.0</v>
      </c>
    </row>
    <row r="2008" spans="8:8" ht="18.0" customHeight="1">
      <c r="A2008" s="47" t="s">
        <v>34</v>
      </c>
      <c r="B2008" s="33" t="s">
        <v>4017</v>
      </c>
      <c r="C2008" s="40"/>
      <c r="D2008" s="35">
        <v>7.89102402865E12</v>
      </c>
      <c r="E2008" s="52" t="s">
        <v>4018</v>
      </c>
      <c r="F2008" s="37">
        <v>3.306</v>
      </c>
      <c r="G2008" s="38">
        <v>0.1</v>
      </c>
      <c r="H2008" s="37">
        <f t="shared" si="31"/>
        <v>2.9754</v>
      </c>
      <c r="I2008" s="37">
        <v>11.0</v>
      </c>
      <c r="J2008" s="39">
        <v>45292.0</v>
      </c>
      <c r="K2008" s="40"/>
      <c r="L2008" s="41">
        <f>+K2008*H2008</f>
        <v>0.0</v>
      </c>
    </row>
    <row r="2009" spans="8:8" ht="18.0" customHeight="1">
      <c r="A2009" s="47" t="s">
        <v>34</v>
      </c>
      <c r="B2009" s="33" t="s">
        <v>4019</v>
      </c>
      <c r="C2009" s="40"/>
      <c r="D2009" s="35">
        <v>7.702010052194E12</v>
      </c>
      <c r="E2009" s="56" t="s">
        <v>4020</v>
      </c>
      <c r="F2009" s="37">
        <v>6.786</v>
      </c>
      <c r="G2009" s="38">
        <v>0.1</v>
      </c>
      <c r="H2009" s="37">
        <f t="shared" si="31"/>
        <v>6.107399999999999</v>
      </c>
      <c r="I2009" s="37">
        <v>11.0</v>
      </c>
      <c r="J2009" s="39">
        <v>45503.0</v>
      </c>
      <c r="K2009" s="40"/>
      <c r="L2009" s="41">
        <f>+K2009*H2009</f>
        <v>0.0</v>
      </c>
    </row>
    <row r="2010" spans="8:8" ht="18.0" customHeight="1">
      <c r="A2010" s="47" t="s">
        <v>34</v>
      </c>
      <c r="B2010" s="33" t="s">
        <v>4021</v>
      </c>
      <c r="C2010" s="40"/>
      <c r="D2010" s="35">
        <v>7.702010410864E12</v>
      </c>
      <c r="E2010" s="68" t="s">
        <v>4022</v>
      </c>
      <c r="F2010" s="37">
        <v>1.1368</v>
      </c>
      <c r="G2010" s="38">
        <v>0.1</v>
      </c>
      <c r="H2010" s="37">
        <f t="shared" si="31"/>
        <v>1.02312</v>
      </c>
      <c r="I2010" s="37">
        <v>61.0</v>
      </c>
      <c r="J2010" s="39">
        <v>45473.0</v>
      </c>
      <c r="K2010" s="40"/>
      <c r="L2010" s="41">
        <f>+K2010*H2010</f>
        <v>0.0</v>
      </c>
    </row>
    <row r="2011" spans="8:8" ht="18.0" customHeight="1">
      <c r="A2011" s="47" t="s">
        <v>34</v>
      </c>
      <c r="B2011" s="33" t="s">
        <v>4023</v>
      </c>
      <c r="C2011" s="40"/>
      <c r="D2011" s="35">
        <v>7.702010911583E12</v>
      </c>
      <c r="E2011" s="74" t="s">
        <v>4024</v>
      </c>
      <c r="F2011" s="37">
        <v>3.248</v>
      </c>
      <c r="G2011" s="38">
        <v>0.1</v>
      </c>
      <c r="H2011" s="37">
        <f t="shared" si="31"/>
        <v>2.9232000000000005</v>
      </c>
      <c r="I2011" s="37">
        <v>21.0</v>
      </c>
      <c r="J2011" s="39">
        <v>45381.0</v>
      </c>
      <c r="K2011" s="40"/>
      <c r="L2011" s="41">
        <f>+K2011*H2011</f>
        <v>0.0</v>
      </c>
    </row>
    <row r="2012" spans="8:8" ht="18.0" customHeight="1">
      <c r="A2012" s="47" t="s">
        <v>34</v>
      </c>
      <c r="B2012" s="33" t="s">
        <v>4025</v>
      </c>
      <c r="C2012" s="40"/>
      <c r="D2012" s="35">
        <v>7.509546075013E12</v>
      </c>
      <c r="E2012" s="64" t="s">
        <v>4026</v>
      </c>
      <c r="F2012" s="37">
        <v>1.1368</v>
      </c>
      <c r="G2012" s="38">
        <v>0.1</v>
      </c>
      <c r="H2012" s="37">
        <f t="shared" si="31"/>
        <v>1.02312</v>
      </c>
      <c r="I2012" s="37">
        <v>81.0</v>
      </c>
      <c r="J2012" s="39">
        <v>45200.0</v>
      </c>
      <c r="K2012" s="40"/>
      <c r="L2012" s="41">
        <f>+K2012*H2012</f>
        <v>0.0</v>
      </c>
    </row>
    <row r="2013" spans="8:8" ht="18.0" customHeight="1">
      <c r="A2013" s="47" t="s">
        <v>34</v>
      </c>
      <c r="B2013" s="33" t="s">
        <v>4027</v>
      </c>
      <c r="C2013" s="40"/>
      <c r="D2013" s="35">
        <v>7.509546076652E12</v>
      </c>
      <c r="E2013" s="52" t="s">
        <v>4028</v>
      </c>
      <c r="F2013" s="37">
        <v>1.218</v>
      </c>
      <c r="G2013" s="38">
        <v>0.1</v>
      </c>
      <c r="H2013" s="37">
        <f t="shared" si="31"/>
        <v>1.0962</v>
      </c>
      <c r="I2013" s="37">
        <v>80.0</v>
      </c>
      <c r="J2013" s="39">
        <v>45047.0</v>
      </c>
      <c r="K2013" s="40"/>
      <c r="L2013" s="41">
        <f>+K2013*H2013</f>
        <v>0.0</v>
      </c>
    </row>
    <row r="2014" spans="8:8" ht="18.0" customHeight="1">
      <c r="A2014" s="47" t="s">
        <v>34</v>
      </c>
      <c r="B2014" s="33" t="s">
        <v>4029</v>
      </c>
      <c r="C2014" s="40"/>
      <c r="D2014" s="35">
        <v>7.702010911569E12</v>
      </c>
      <c r="E2014" s="36" t="s">
        <v>4030</v>
      </c>
      <c r="F2014" s="37">
        <v>3.248</v>
      </c>
      <c r="G2014" s="38">
        <v>0.1</v>
      </c>
      <c r="H2014" s="37">
        <f t="shared" si="31"/>
        <v>2.9232000000000005</v>
      </c>
      <c r="I2014" s="37">
        <v>14.0</v>
      </c>
      <c r="J2014" s="39">
        <v>45534.0</v>
      </c>
      <c r="K2014" s="40"/>
      <c r="L2014" s="41">
        <f>+K2014*H2014</f>
        <v>0.0</v>
      </c>
    </row>
    <row r="2015" spans="8:8" ht="18.0" customHeight="1">
      <c r="A2015" s="47" t="s">
        <v>34</v>
      </c>
      <c r="B2015" s="33" t="s">
        <v>4031</v>
      </c>
      <c r="C2015" s="40"/>
      <c r="D2015" s="35">
        <v>7.891024113639E12</v>
      </c>
      <c r="E2015" s="112" t="s">
        <v>4032</v>
      </c>
      <c r="F2015" s="37">
        <v>2.494</v>
      </c>
      <c r="G2015" s="38">
        <v>0.1</v>
      </c>
      <c r="H2015" s="37">
        <f t="shared" si="31"/>
        <v>2.2446</v>
      </c>
      <c r="I2015" s="37">
        <v>26.0</v>
      </c>
      <c r="J2015" s="39">
        <v>45352.0</v>
      </c>
      <c r="K2015" s="40"/>
      <c r="L2015" s="41">
        <f>+K2015*H2015</f>
        <v>0.0</v>
      </c>
    </row>
    <row r="2016" spans="8:8" ht="18.0" customHeight="1">
      <c r="A2016" s="47" t="s">
        <v>34</v>
      </c>
      <c r="B2016" s="33" t="s">
        <v>4033</v>
      </c>
      <c r="C2016" s="40"/>
      <c r="D2016" s="55">
        <v>9.9176922384E10</v>
      </c>
      <c r="E2016" s="112" t="s">
        <v>4034</v>
      </c>
      <c r="F2016" s="37">
        <v>1.1368</v>
      </c>
      <c r="G2016" s="38">
        <v>0.1</v>
      </c>
      <c r="H2016" s="37">
        <f t="shared" si="31"/>
        <v>1.02312</v>
      </c>
      <c r="I2016" s="37">
        <v>58.0</v>
      </c>
      <c r="J2016" s="39">
        <v>45503.0</v>
      </c>
      <c r="K2016" s="40"/>
      <c r="L2016" s="41">
        <f>+K2016*H2016</f>
        <v>0.0</v>
      </c>
    </row>
    <row r="2017" spans="8:8" ht="18.0" customHeight="1">
      <c r="A2017" s="47" t="s">
        <v>34</v>
      </c>
      <c r="B2017" s="33" t="s">
        <v>4035</v>
      </c>
      <c r="C2017" s="40"/>
      <c r="D2017" s="35">
        <v>7.702010920615E12</v>
      </c>
      <c r="E2017" s="57" t="s">
        <v>4036</v>
      </c>
      <c r="F2017" s="37">
        <v>3.248</v>
      </c>
      <c r="G2017" s="38">
        <v>0.1</v>
      </c>
      <c r="H2017" s="37">
        <f t="shared" si="31"/>
        <v>2.9232000000000005</v>
      </c>
      <c r="I2017" s="37">
        <v>9.0</v>
      </c>
      <c r="J2017" s="39">
        <v>45444.0</v>
      </c>
      <c r="K2017" s="40"/>
      <c r="L2017" s="41">
        <f>+K2017*H2017</f>
        <v>0.0</v>
      </c>
    </row>
    <row r="2018" spans="8:8" ht="18.0" customHeight="1">
      <c r="A2018" s="47" t="s">
        <v>34</v>
      </c>
      <c r="B2018" s="33" t="s">
        <v>4037</v>
      </c>
      <c r="C2018" s="40"/>
      <c r="D2018" s="55">
        <v>9.9176922346E10</v>
      </c>
      <c r="E2018" s="54" t="s">
        <v>4038</v>
      </c>
      <c r="F2018" s="37">
        <v>1.1368</v>
      </c>
      <c r="G2018" s="38">
        <v>0.1</v>
      </c>
      <c r="H2018" s="37">
        <f t="shared" si="31"/>
        <v>1.02312</v>
      </c>
      <c r="I2018" s="37">
        <v>33.0</v>
      </c>
      <c r="J2018" s="39">
        <v>45473.0</v>
      </c>
      <c r="K2018" s="40"/>
      <c r="L2018" s="41">
        <f>+K2018*H2018</f>
        <v>0.0</v>
      </c>
    </row>
    <row r="2019" spans="8:8" ht="18.0" customHeight="1">
      <c r="A2019" s="47" t="s">
        <v>34</v>
      </c>
      <c r="B2019" s="33" t="s">
        <v>4039</v>
      </c>
      <c r="C2019" s="40"/>
      <c r="D2019" s="35">
        <v>7.50103591241E12</v>
      </c>
      <c r="E2019" s="91" t="s">
        <v>4040</v>
      </c>
      <c r="F2019" s="37">
        <v>4.524</v>
      </c>
      <c r="G2019" s="38">
        <v>0.1</v>
      </c>
      <c r="H2019" s="37">
        <f t="shared" si="31"/>
        <v>4.0716</v>
      </c>
      <c r="I2019" s="37">
        <v>7.0</v>
      </c>
      <c r="J2019" s="39">
        <v>45321.0</v>
      </c>
      <c r="K2019" s="40"/>
      <c r="L2019" s="41">
        <f>+K2019*H2019</f>
        <v>0.0</v>
      </c>
    </row>
    <row r="2020" spans="8:8" ht="18.0" customHeight="1">
      <c r="A2020" s="47" t="s">
        <v>34</v>
      </c>
      <c r="B2020" s="33" t="s">
        <v>4041</v>
      </c>
      <c r="C2020" s="40"/>
      <c r="D2020" s="35">
        <v>7.702010420344E12</v>
      </c>
      <c r="E2020" s="54" t="s">
        <v>4042</v>
      </c>
      <c r="F2020" s="37">
        <v>1.1368</v>
      </c>
      <c r="G2020" s="38">
        <v>0.1</v>
      </c>
      <c r="H2020" s="37">
        <f t="shared" si="31"/>
        <v>1.02312</v>
      </c>
      <c r="I2020" s="37">
        <v>13.0</v>
      </c>
      <c r="J2020" s="39">
        <v>45413.0</v>
      </c>
      <c r="K2020" s="40"/>
      <c r="L2020" s="41">
        <f>+K2020*H2020</f>
        <v>0.0</v>
      </c>
    </row>
    <row r="2021" spans="8:8" ht="18.0" customHeight="1">
      <c r="A2021" s="47" t="s">
        <v>34</v>
      </c>
      <c r="B2021" s="33" t="s">
        <v>4043</v>
      </c>
      <c r="C2021" s="40"/>
      <c r="D2021" s="35">
        <v>7.7020064022E12</v>
      </c>
      <c r="E2021" s="86" t="s">
        <v>4044</v>
      </c>
      <c r="F2021" s="37">
        <v>1.1136</v>
      </c>
      <c r="G2021" s="38">
        <v>0.1</v>
      </c>
      <c r="H2021" s="37">
        <f t="shared" si="31"/>
        <v>1.00224</v>
      </c>
      <c r="I2021" s="37">
        <v>15.0</v>
      </c>
      <c r="J2021" s="39">
        <v>45871.0</v>
      </c>
      <c r="K2021" s="40"/>
      <c r="L2021" s="41">
        <f>+K2021*H2021</f>
        <v>0.0</v>
      </c>
    </row>
    <row r="2022" spans="8:8" ht="18.0" customHeight="1">
      <c r="A2022" s="47" t="s">
        <v>34</v>
      </c>
      <c r="B2022" s="33" t="s">
        <v>4045</v>
      </c>
      <c r="C2022" s="40"/>
      <c r="D2022" s="35">
        <v>7.702006205399E12</v>
      </c>
      <c r="E2022" s="66" t="s">
        <v>4046</v>
      </c>
      <c r="F2022" s="37">
        <v>3.132</v>
      </c>
      <c r="G2022" s="38">
        <v>0.1</v>
      </c>
      <c r="H2022" s="37">
        <f t="shared" si="31"/>
        <v>2.8188</v>
      </c>
      <c r="I2022" s="37">
        <v>34.0</v>
      </c>
      <c r="J2022" s="39">
        <v>45801.0</v>
      </c>
      <c r="K2022" s="40"/>
      <c r="L2022" s="41">
        <f>+K2022*H2022</f>
        <v>0.0</v>
      </c>
    </row>
    <row r="2023" spans="8:8" ht="18.0" customHeight="1">
      <c r="A2023" s="47" t="s">
        <v>34</v>
      </c>
      <c r="B2023" s="33" t="s">
        <v>4047</v>
      </c>
      <c r="C2023" s="40"/>
      <c r="D2023" s="35">
        <v>7.702006402187E12</v>
      </c>
      <c r="E2023" s="51" t="s">
        <v>4048</v>
      </c>
      <c r="F2023" s="37">
        <v>1.1136</v>
      </c>
      <c r="G2023" s="38">
        <v>0.1</v>
      </c>
      <c r="H2023" s="37">
        <f t="shared" si="31"/>
        <v>1.00224</v>
      </c>
      <c r="I2023" s="37">
        <v>6.0</v>
      </c>
      <c r="J2023" s="39">
        <v>45829.0</v>
      </c>
      <c r="K2023" s="40"/>
      <c r="L2023" s="41">
        <f>+K2023*H2023</f>
        <v>0.0</v>
      </c>
    </row>
    <row r="2024" spans="8:8" ht="18.0" customHeight="1">
      <c r="A2024" s="47" t="s">
        <v>34</v>
      </c>
      <c r="B2024" s="33" t="s">
        <v>4049</v>
      </c>
      <c r="C2024" s="40"/>
      <c r="D2024" s="35">
        <v>7.702006402194E12</v>
      </c>
      <c r="E2024" s="69" t="s">
        <v>4050</v>
      </c>
      <c r="F2024" s="37">
        <v>1.1136</v>
      </c>
      <c r="G2024" s="38">
        <v>0.1</v>
      </c>
      <c r="H2024" s="37">
        <f t="shared" si="31"/>
        <v>1.00224</v>
      </c>
      <c r="I2024" s="37">
        <v>6.0</v>
      </c>
      <c r="J2024" s="39">
        <v>45878.0</v>
      </c>
      <c r="K2024" s="40"/>
      <c r="L2024" s="41">
        <f>+K2024*H2024</f>
        <v>0.0</v>
      </c>
    </row>
    <row r="2025" spans="8:8" ht="18.0" customHeight="1">
      <c r="A2025" s="47" t="s">
        <v>34</v>
      </c>
      <c r="B2025" s="33" t="s">
        <v>4051</v>
      </c>
      <c r="C2025" s="40"/>
      <c r="D2025" s="35">
        <v>7.702006205382E12</v>
      </c>
      <c r="E2025" s="74" t="s">
        <v>4052</v>
      </c>
      <c r="F2025" s="37">
        <v>3.132</v>
      </c>
      <c r="G2025" s="38">
        <v>0.1</v>
      </c>
      <c r="H2025" s="37">
        <f t="shared" si="31"/>
        <v>2.8188</v>
      </c>
      <c r="I2025" s="37">
        <v>2.0</v>
      </c>
      <c r="J2025" s="39">
        <v>45827.0</v>
      </c>
      <c r="K2025" s="40"/>
      <c r="L2025" s="41">
        <f>+K2025*H2025</f>
        <v>0.0</v>
      </c>
    </row>
    <row r="2026" spans="8:8" ht="18.0" customHeight="1">
      <c r="A2026" s="65" t="s">
        <v>70</v>
      </c>
      <c r="B2026" s="33" t="s">
        <v>4059</v>
      </c>
      <c r="C2026" s="40"/>
      <c r="D2026" s="35">
        <v>7.594001450962E12</v>
      </c>
      <c r="E2026" s="49" t="s">
        <v>4060</v>
      </c>
      <c r="F2026" s="37">
        <v>2.6</v>
      </c>
      <c r="G2026" s="38">
        <v>0.1</v>
      </c>
      <c r="H2026" s="37">
        <f t="shared" si="31"/>
        <v>2.34</v>
      </c>
      <c r="I2026" s="37">
        <v>12.0</v>
      </c>
      <c r="J2026" s="39">
        <v>45505.0</v>
      </c>
      <c r="K2026" s="40"/>
      <c r="L2026" s="41">
        <f>+K2026*H2026</f>
        <v>0.0</v>
      </c>
    </row>
    <row r="2027" spans="8:8" ht="18.0" customHeight="1">
      <c r="A2027" s="65" t="s">
        <v>70</v>
      </c>
      <c r="B2027" s="33" t="s">
        <v>4061</v>
      </c>
      <c r="C2027" s="40"/>
      <c r="D2027" s="35">
        <v>7.594001450924E12</v>
      </c>
      <c r="E2027" s="43" t="s">
        <v>4062</v>
      </c>
      <c r="F2027" s="37">
        <v>2.86</v>
      </c>
      <c r="G2027" s="38">
        <v>0.1</v>
      </c>
      <c r="H2027" s="37">
        <f t="shared" si="31"/>
        <v>2.574</v>
      </c>
      <c r="I2027" s="37">
        <v>32.0</v>
      </c>
      <c r="J2027" s="39">
        <v>45536.0</v>
      </c>
      <c r="K2027" s="40"/>
      <c r="L2027" s="41">
        <f>+K2027*H2027</f>
        <v>0.0</v>
      </c>
    </row>
    <row r="2028" spans="8:8" ht="18.0" customHeight="1">
      <c r="A2028" s="65" t="s">
        <v>70</v>
      </c>
      <c r="B2028" s="33" t="s">
        <v>4063</v>
      </c>
      <c r="C2028" s="40"/>
      <c r="D2028" s="117">
        <v>2.5525748E7</v>
      </c>
      <c r="E2028" s="70" t="s">
        <v>4064</v>
      </c>
      <c r="F2028" s="37">
        <v>2.21</v>
      </c>
      <c r="G2028" s="38">
        <v>0.1</v>
      </c>
      <c r="H2028" s="37">
        <f t="shared" si="31"/>
        <v>1.9889999999999999</v>
      </c>
      <c r="I2028" s="37">
        <v>18.0</v>
      </c>
      <c r="J2028" s="39">
        <v>45901.0</v>
      </c>
      <c r="K2028" s="40"/>
      <c r="L2028" s="41">
        <f>+K2028*H2028</f>
        <v>0.0</v>
      </c>
    </row>
    <row r="2029" spans="8:8" ht="18.0" customHeight="1">
      <c r="A2029" s="65" t="s">
        <v>70</v>
      </c>
      <c r="B2029" s="50" t="s">
        <v>4065</v>
      </c>
      <c r="C2029" s="40"/>
      <c r="D2029" s="35">
        <v>7.594001452348E12</v>
      </c>
      <c r="E2029" s="71" t="s">
        <v>4066</v>
      </c>
      <c r="F2029" s="37">
        <v>2.6</v>
      </c>
      <c r="G2029" s="38">
        <v>0.1</v>
      </c>
      <c r="H2029" s="37">
        <f t="shared" si="31"/>
        <v>2.34</v>
      </c>
      <c r="I2029" s="37">
        <v>14.0</v>
      </c>
      <c r="J2029" s="39">
        <v>45444.0</v>
      </c>
      <c r="K2029" s="40"/>
      <c r="L2029" s="41">
        <f>+K2029*H2029</f>
        <v>0.0</v>
      </c>
    </row>
    <row r="2030" spans="8:8" ht="18.0" customHeight="1">
      <c r="A2030" s="65" t="s">
        <v>70</v>
      </c>
      <c r="B2030" s="33" t="s">
        <v>4067</v>
      </c>
      <c r="C2030" s="40"/>
      <c r="D2030" s="35">
        <v>7.594001450948E12</v>
      </c>
      <c r="E2030" s="63" t="s">
        <v>4068</v>
      </c>
      <c r="F2030" s="37">
        <v>2.6</v>
      </c>
      <c r="G2030" s="38">
        <v>0.1</v>
      </c>
      <c r="H2030" s="37">
        <f t="shared" si="31"/>
        <v>2.34</v>
      </c>
      <c r="I2030" s="37">
        <v>1.0</v>
      </c>
      <c r="J2030" s="39">
        <v>45474.0</v>
      </c>
      <c r="K2030" s="40"/>
      <c r="L2030" s="41">
        <f>+K2030*H2030</f>
        <v>0.0</v>
      </c>
    </row>
    <row r="2031" spans="8:8" ht="18.0" customHeight="1">
      <c r="A2031" s="65" t="s">
        <v>70</v>
      </c>
      <c r="B2031" s="33" t="s">
        <v>4069</v>
      </c>
      <c r="C2031" s="40"/>
      <c r="D2031" s="35">
        <v>7.594001450917E12</v>
      </c>
      <c r="E2031" s="76" t="s">
        <v>4070</v>
      </c>
      <c r="F2031" s="37">
        <v>2.6</v>
      </c>
      <c r="G2031" s="38">
        <v>0.1</v>
      </c>
      <c r="H2031" s="37">
        <f t="shared" si="31"/>
        <v>2.34</v>
      </c>
      <c r="I2031" s="37">
        <v>16.0</v>
      </c>
      <c r="J2031" s="39">
        <v>45505.0</v>
      </c>
      <c r="K2031" s="40"/>
      <c r="L2031" s="41">
        <f>+K2031*H2031</f>
        <v>0.0</v>
      </c>
    </row>
    <row r="2032" spans="8:8" ht="18.0" customHeight="1">
      <c r="A2032" s="65" t="s">
        <v>70</v>
      </c>
      <c r="B2032" s="33" t="s">
        <v>4071</v>
      </c>
      <c r="C2032" s="40"/>
      <c r="D2032" s="35">
        <v>7.594001451013E12</v>
      </c>
      <c r="E2032" s="89" t="s">
        <v>4072</v>
      </c>
      <c r="F2032" s="37">
        <v>2.85</v>
      </c>
      <c r="G2032" s="38">
        <v>0.1</v>
      </c>
      <c r="H2032" s="37">
        <f t="shared" si="31"/>
        <v>2.565</v>
      </c>
      <c r="I2032" s="37">
        <v>6.0</v>
      </c>
      <c r="J2032" s="39">
        <v>45413.0</v>
      </c>
      <c r="K2032" s="40"/>
      <c r="L2032" s="41">
        <f>+K2032*H2032</f>
        <v>0.0</v>
      </c>
    </row>
    <row r="2033" spans="8:8" ht="18.0" customHeight="1">
      <c r="A2033" s="65" t="s">
        <v>70</v>
      </c>
      <c r="B2033" s="50" t="s">
        <v>4073</v>
      </c>
      <c r="C2033" s="40"/>
      <c r="D2033" s="35">
        <v>7.59400145102E12</v>
      </c>
      <c r="E2033" s="90" t="s">
        <v>4074</v>
      </c>
      <c r="F2033" s="37">
        <v>2.55</v>
      </c>
      <c r="G2033" s="38">
        <v>0.1</v>
      </c>
      <c r="H2033" s="37">
        <f t="shared" si="31"/>
        <v>2.295</v>
      </c>
      <c r="I2033" s="37">
        <v>48.0</v>
      </c>
      <c r="J2033" s="39">
        <v>45474.0</v>
      </c>
      <c r="K2033" s="40"/>
      <c r="L2033" s="41">
        <f>+K2033*H2033</f>
        <v>0.0</v>
      </c>
    </row>
    <row r="2034" spans="8:8" ht="18.0" customHeight="1">
      <c r="A2034" s="65" t="s">
        <v>70</v>
      </c>
      <c r="B2034" s="33" t="s">
        <v>4075</v>
      </c>
      <c r="C2034" s="40"/>
      <c r="D2034" s="35">
        <v>7.594001451037E12</v>
      </c>
      <c r="E2034" s="78" t="s">
        <v>4076</v>
      </c>
      <c r="F2034" s="37">
        <v>4.5</v>
      </c>
      <c r="G2034" s="38">
        <v>0.1</v>
      </c>
      <c r="H2034" s="37">
        <f t="shared" si="31"/>
        <v>4.05</v>
      </c>
      <c r="I2034" s="37">
        <v>19.0</v>
      </c>
      <c r="J2034" s="39">
        <v>45474.0</v>
      </c>
      <c r="K2034" s="40"/>
      <c r="L2034" s="41">
        <f>+K2034*H2034</f>
        <v>0.0</v>
      </c>
    </row>
    <row r="2035" spans="8:8" ht="18.0" customHeight="1">
      <c r="A2035" s="65" t="s">
        <v>70</v>
      </c>
      <c r="B2035" s="50" t="s">
        <v>4077</v>
      </c>
      <c r="C2035" s="40"/>
      <c r="D2035" s="35">
        <v>7.594001451044E12</v>
      </c>
      <c r="E2035" s="63" t="s">
        <v>4078</v>
      </c>
      <c r="F2035" s="37">
        <v>3.77</v>
      </c>
      <c r="G2035" s="38">
        <v>0.1</v>
      </c>
      <c r="H2035" s="37">
        <f t="shared" si="31"/>
        <v>3.393</v>
      </c>
      <c r="I2035" s="37">
        <v>10.0</v>
      </c>
      <c r="J2035" s="39">
        <v>45413.0</v>
      </c>
      <c r="K2035" s="40"/>
      <c r="L2035" s="41">
        <f>+K2035*H2035</f>
        <v>0.0</v>
      </c>
    </row>
    <row r="2036" spans="8:8" ht="18.0" customHeight="1">
      <c r="A2036" s="65" t="s">
        <v>70</v>
      </c>
      <c r="B2036" s="33" t="s">
        <v>4079</v>
      </c>
      <c r="C2036" s="40"/>
      <c r="D2036" s="35">
        <v>7.594001451051E12</v>
      </c>
      <c r="E2036" s="69" t="s">
        <v>4080</v>
      </c>
      <c r="F2036" s="37">
        <v>3.99</v>
      </c>
      <c r="G2036" s="38">
        <v>0.1</v>
      </c>
      <c r="H2036" s="37">
        <f t="shared" si="31"/>
        <v>3.591</v>
      </c>
      <c r="I2036" s="37">
        <v>16.0</v>
      </c>
      <c r="J2036" s="39">
        <v>45536.0</v>
      </c>
      <c r="K2036" s="40"/>
      <c r="L2036" s="41">
        <f>+K2036*H2036</f>
        <v>0.0</v>
      </c>
    </row>
    <row r="2037" spans="8:8" ht="18.0" customHeight="1">
      <c r="A2037" s="65" t="s">
        <v>70</v>
      </c>
      <c r="B2037" s="33" t="s">
        <v>4081</v>
      </c>
      <c r="C2037" s="40"/>
      <c r="D2037" s="35">
        <v>7.594001451068E12</v>
      </c>
      <c r="E2037" s="59" t="s">
        <v>4082</v>
      </c>
      <c r="F2037" s="37">
        <v>3.55</v>
      </c>
      <c r="G2037" s="38">
        <v>0.1</v>
      </c>
      <c r="H2037" s="37">
        <f t="shared" si="31"/>
        <v>3.195</v>
      </c>
      <c r="I2037" s="37">
        <v>21.0</v>
      </c>
      <c r="J2037" s="39">
        <v>45505.0</v>
      </c>
      <c r="K2037" s="40"/>
      <c r="L2037" s="41">
        <f>+K2037*H2037</f>
        <v>0.0</v>
      </c>
    </row>
    <row r="2038" spans="8:8" ht="18.0" customHeight="1">
      <c r="A2038" s="65" t="s">
        <v>70</v>
      </c>
      <c r="B2038" s="33" t="s">
        <v>4083</v>
      </c>
      <c r="C2038" s="40"/>
      <c r="D2038" s="35">
        <v>7.594001451112E12</v>
      </c>
      <c r="E2038" s="86" t="s">
        <v>4084</v>
      </c>
      <c r="F2038" s="37">
        <v>2.69</v>
      </c>
      <c r="G2038" s="38">
        <v>0.1</v>
      </c>
      <c r="H2038" s="37">
        <f t="shared" si="31"/>
        <v>2.421</v>
      </c>
      <c r="I2038" s="37">
        <v>31.0</v>
      </c>
      <c r="J2038" s="39">
        <v>45413.0</v>
      </c>
      <c r="K2038" s="40"/>
      <c r="L2038" s="41">
        <f>+K2038*H2038</f>
        <v>0.0</v>
      </c>
    </row>
    <row r="2039" spans="8:8" ht="18.0" customHeight="1">
      <c r="A2039" s="42" t="s">
        <v>16</v>
      </c>
      <c r="B2039" s="33" t="s">
        <v>4085</v>
      </c>
      <c r="C2039" s="40"/>
      <c r="D2039" s="35">
        <v>7.703153037352E12</v>
      </c>
      <c r="E2039" s="49" t="s">
        <v>4086</v>
      </c>
      <c r="F2039" s="37">
        <v>30.9</v>
      </c>
      <c r="G2039" s="38">
        <v>0.1</v>
      </c>
      <c r="H2039" s="37">
        <f t="shared" si="31"/>
        <v>27.81</v>
      </c>
      <c r="I2039" s="37">
        <v>12.0</v>
      </c>
      <c r="J2039" s="39">
        <v>45231.0</v>
      </c>
      <c r="K2039" s="40"/>
      <c r="L2039" s="41">
        <f>+K2039*H2039</f>
        <v>0.0</v>
      </c>
    </row>
    <row r="2040" spans="8:8" ht="18.0" customHeight="1">
      <c r="A2040" s="42" t="s">
        <v>19</v>
      </c>
      <c r="B2040" s="33" t="s">
        <v>4087</v>
      </c>
      <c r="C2040" s="40"/>
      <c r="D2040" s="35">
        <v>7.597773000281E12</v>
      </c>
      <c r="E2040" s="77" t="s">
        <v>4088</v>
      </c>
      <c r="F2040" s="37">
        <v>2.6</v>
      </c>
      <c r="G2040" s="38">
        <v>0.1</v>
      </c>
      <c r="H2040" s="37">
        <f t="shared" si="31"/>
        <v>2.34</v>
      </c>
      <c r="I2040" s="37">
        <v>24.0</v>
      </c>
      <c r="J2040" s="39">
        <v>45413.0</v>
      </c>
      <c r="K2040" s="40"/>
      <c r="L2040" s="41">
        <f>+K2040*H2040</f>
        <v>0.0</v>
      </c>
    </row>
    <row r="2041" spans="8:8" ht="18.0" customHeight="1">
      <c r="A2041" s="65" t="s">
        <v>70</v>
      </c>
      <c r="B2041" s="33" t="s">
        <v>4089</v>
      </c>
      <c r="C2041" s="40"/>
      <c r="D2041" s="35">
        <v>7.592946056003E12</v>
      </c>
      <c r="E2041" s="71" t="s">
        <v>4090</v>
      </c>
      <c r="F2041" s="37">
        <v>4.5</v>
      </c>
      <c r="G2041" s="38">
        <v>0.1</v>
      </c>
      <c r="H2041" s="37">
        <f t="shared" si="31"/>
        <v>4.05</v>
      </c>
      <c r="I2041" s="37">
        <v>45.0</v>
      </c>
      <c r="J2041" s="39">
        <v>45505.0</v>
      </c>
      <c r="K2041" s="40"/>
      <c r="L2041" s="41">
        <f>+K2041*H2041</f>
        <v>0.0</v>
      </c>
    </row>
    <row r="2042" spans="8:8" ht="18.0" customHeight="1">
      <c r="A2042" s="65" t="s">
        <v>70</v>
      </c>
      <c r="B2042" s="33" t="s">
        <v>4091</v>
      </c>
      <c r="C2042" s="40"/>
      <c r="D2042" s="55">
        <v>7.45760033836E11</v>
      </c>
      <c r="E2042" s="79" t="s">
        <v>4092</v>
      </c>
      <c r="F2042" s="37">
        <v>4.2</v>
      </c>
      <c r="G2042" s="38">
        <v>0.1</v>
      </c>
      <c r="H2042" s="37">
        <f t="shared" si="31"/>
        <v>3.7800000000000002</v>
      </c>
      <c r="I2042" s="37">
        <v>28.0</v>
      </c>
      <c r="J2042" s="39">
        <v>45566.0</v>
      </c>
      <c r="K2042" s="40"/>
      <c r="L2042" s="41">
        <f>+K2042*H2042</f>
        <v>0.0</v>
      </c>
    </row>
    <row r="2043" spans="8:8" ht="18.0" customHeight="1">
      <c r="A2043" s="65" t="s">
        <v>70</v>
      </c>
      <c r="B2043" s="33" t="s">
        <v>4093</v>
      </c>
      <c r="C2043" s="40"/>
      <c r="D2043" s="35">
        <v>7.592520000026E12</v>
      </c>
      <c r="E2043" s="119" t="s">
        <v>4094</v>
      </c>
      <c r="F2043" s="37">
        <v>4.2</v>
      </c>
      <c r="G2043" s="38">
        <v>0.1</v>
      </c>
      <c r="H2043" s="37">
        <f t="shared" si="31"/>
        <v>3.7800000000000002</v>
      </c>
      <c r="I2043" s="37">
        <v>119.0</v>
      </c>
      <c r="J2043" s="39">
        <v>45839.0</v>
      </c>
      <c r="K2043" s="40"/>
      <c r="L2043" s="41">
        <f>+K2043*H2043</f>
        <v>0.0</v>
      </c>
    </row>
    <row r="2044" spans="8:8" ht="18.0" customHeight="1">
      <c r="A2044" s="65" t="s">
        <v>70</v>
      </c>
      <c r="B2044" s="33" t="s">
        <v>4095</v>
      </c>
      <c r="C2044" s="40"/>
      <c r="D2044" s="35">
        <v>7.592520000019E12</v>
      </c>
      <c r="E2044" s="119" t="s">
        <v>4096</v>
      </c>
      <c r="F2044" s="37">
        <v>4.2</v>
      </c>
      <c r="G2044" s="38">
        <v>0.1</v>
      </c>
      <c r="H2044" s="37">
        <f t="shared" si="31"/>
        <v>3.7800000000000002</v>
      </c>
      <c r="I2044" s="37">
        <v>63.0</v>
      </c>
      <c r="J2044" s="39">
        <v>45839.0</v>
      </c>
      <c r="K2044" s="40"/>
      <c r="L2044" s="41">
        <f>+K2044*H2044</f>
        <v>0.0</v>
      </c>
    </row>
    <row r="2045" spans="8:8" ht="18.0" customHeight="1">
      <c r="A2045" s="65" t="s">
        <v>70</v>
      </c>
      <c r="B2045" s="50" t="s">
        <v>4097</v>
      </c>
      <c r="C2045" s="40"/>
      <c r="D2045" s="35">
        <v>7.592520000033E12</v>
      </c>
      <c r="E2045" s="53" t="s">
        <v>4098</v>
      </c>
      <c r="F2045" s="37">
        <v>4.2</v>
      </c>
      <c r="G2045" s="38">
        <v>0.1</v>
      </c>
      <c r="H2045" s="37">
        <f t="shared" si="31"/>
        <v>3.7800000000000002</v>
      </c>
      <c r="I2045" s="37">
        <v>196.0</v>
      </c>
      <c r="J2045" s="39">
        <v>45901.0</v>
      </c>
      <c r="K2045" s="40"/>
      <c r="L2045" s="41">
        <f>+K2045*H2045</f>
        <v>0.0</v>
      </c>
    </row>
    <row r="2046" spans="8:8" ht="18.0" customHeight="1">
      <c r="A2046" s="98" t="s">
        <v>260</v>
      </c>
      <c r="B2046" s="33" t="s">
        <v>4099</v>
      </c>
      <c r="C2046" s="40"/>
      <c r="D2046" s="35">
        <v>7.597830004054E12</v>
      </c>
      <c r="E2046" s="111" t="s">
        <v>4100</v>
      </c>
      <c r="F2046" s="37">
        <v>13.0036</v>
      </c>
      <c r="G2046" s="38">
        <v>0.1</v>
      </c>
      <c r="H2046" s="37">
        <f t="shared" si="31"/>
        <v>11.703240000000001</v>
      </c>
      <c r="I2046" s="37">
        <v>24.0</v>
      </c>
      <c r="J2046" s="39">
        <v>46536.0</v>
      </c>
      <c r="K2046" s="40"/>
      <c r="L2046" s="41">
        <f>+K2046*H2046</f>
        <v>0.0</v>
      </c>
    </row>
    <row r="2047" spans="8:8" ht="18.0" customHeight="1">
      <c r="A2047" s="98" t="s">
        <v>260</v>
      </c>
      <c r="B2047" s="33" t="s">
        <v>4101</v>
      </c>
      <c r="C2047" s="40"/>
      <c r="D2047" s="35">
        <v>7.597830004085E12</v>
      </c>
      <c r="E2047" s="111" t="s">
        <v>4102</v>
      </c>
      <c r="F2047" s="37">
        <v>12.2032</v>
      </c>
      <c r="G2047" s="38">
        <v>0.1</v>
      </c>
      <c r="H2047" s="37">
        <f t="shared" si="31"/>
        <v>10.982880000000002</v>
      </c>
      <c r="I2047" s="37">
        <v>20.0</v>
      </c>
      <c r="J2047" s="39">
        <v>46536.0</v>
      </c>
      <c r="K2047" s="40"/>
      <c r="L2047" s="41">
        <f>+K2047*H2047</f>
        <v>0.0</v>
      </c>
    </row>
    <row r="2048" spans="8:8" ht="18.0" customHeight="1">
      <c r="A2048" s="98" t="s">
        <v>260</v>
      </c>
      <c r="B2048" s="33" t="s">
        <v>4103</v>
      </c>
      <c r="C2048" s="40"/>
      <c r="D2048" s="35">
        <v>7.451108300104E12</v>
      </c>
      <c r="E2048" s="56" t="s">
        <v>4104</v>
      </c>
      <c r="F2048" s="37">
        <v>12.76</v>
      </c>
      <c r="G2048" s="38">
        <v>0.1</v>
      </c>
      <c r="H2048" s="37">
        <f t="shared" si="31"/>
        <v>11.484</v>
      </c>
      <c r="I2048" s="37">
        <v>19.0</v>
      </c>
      <c r="J2048" s="39">
        <v>46376.0</v>
      </c>
      <c r="K2048" s="40"/>
      <c r="L2048" s="41">
        <f>+K2048*H2048</f>
        <v>0.0</v>
      </c>
    </row>
    <row r="2049" spans="8:8" ht="18.0" customHeight="1">
      <c r="A2049" s="98" t="s">
        <v>260</v>
      </c>
      <c r="B2049" s="33" t="s">
        <v>4105</v>
      </c>
      <c r="C2049" s="40"/>
      <c r="D2049" s="35">
        <v>6.971077610062E12</v>
      </c>
      <c r="E2049" s="89" t="s">
        <v>4106</v>
      </c>
      <c r="F2049" s="37">
        <v>12.76</v>
      </c>
      <c r="G2049" s="38">
        <v>0.1</v>
      </c>
      <c r="H2049" s="37">
        <f t="shared" si="31"/>
        <v>11.484</v>
      </c>
      <c r="I2049" s="37">
        <v>7.0</v>
      </c>
      <c r="J2049" s="39">
        <v>46475.0</v>
      </c>
      <c r="K2049" s="40"/>
      <c r="L2049" s="41">
        <f>+K2049*H2049</f>
        <v>0.0</v>
      </c>
    </row>
    <row r="2050" spans="8:8" ht="18.0" customHeight="1">
      <c r="A2050" s="98" t="s">
        <v>260</v>
      </c>
      <c r="B2050" s="33" t="s">
        <v>4107</v>
      </c>
      <c r="C2050" s="40"/>
      <c r="D2050" s="40"/>
      <c r="E2050" s="68" t="s">
        <v>4108</v>
      </c>
      <c r="F2050" s="37">
        <v>18.908</v>
      </c>
      <c r="G2050" s="38">
        <v>0.1</v>
      </c>
      <c r="H2050" s="37">
        <f t="shared" si="31"/>
        <v>17.017200000000003</v>
      </c>
      <c r="I2050" s="37">
        <v>280.0</v>
      </c>
      <c r="J2050" s="39">
        <v>46356.0</v>
      </c>
      <c r="K2050" s="40"/>
      <c r="L2050" s="41">
        <f>+K2050*H2050</f>
        <v>0.0</v>
      </c>
    </row>
    <row r="2051" spans="8:8" ht="18.0" customHeight="1">
      <c r="A2051" s="98" t="s">
        <v>260</v>
      </c>
      <c r="B2051" s="33" t="s">
        <v>4109</v>
      </c>
      <c r="C2051" s="40"/>
      <c r="D2051" s="35">
        <v>7.597830001701E12</v>
      </c>
      <c r="E2051" s="102" t="s">
        <v>4110</v>
      </c>
      <c r="F2051" s="37">
        <v>9.28</v>
      </c>
      <c r="G2051" s="38"/>
      <c r="H2051" s="37">
        <f t="shared" si="31"/>
        <v>9.28</v>
      </c>
      <c r="I2051" s="37">
        <v>310.0</v>
      </c>
      <c r="J2051" s="39">
        <v>46550.0</v>
      </c>
      <c r="K2051" s="40"/>
      <c r="L2051" s="41">
        <f>+K2051*H2051</f>
        <v>0.0</v>
      </c>
    </row>
    <row r="2052" spans="8:8" ht="18.0" customHeight="1">
      <c r="A2052" s="98" t="s">
        <v>260</v>
      </c>
      <c r="B2052" s="33" t="s">
        <v>4111</v>
      </c>
      <c r="C2052" s="40"/>
      <c r="D2052" s="35">
        <v>7.59228500877E12</v>
      </c>
      <c r="E2052" s="74" t="s">
        <v>4112</v>
      </c>
      <c r="F2052" s="37">
        <v>11.484</v>
      </c>
      <c r="G2052" s="38">
        <v>0.1</v>
      </c>
      <c r="H2052" s="37">
        <f t="shared" si="31"/>
        <v>10.3356</v>
      </c>
      <c r="I2052" s="37">
        <v>39.0</v>
      </c>
      <c r="J2052" s="39">
        <v>46392.0</v>
      </c>
      <c r="K2052" s="40"/>
      <c r="L2052" s="41">
        <f>+K2052*H2052</f>
        <v>0.0</v>
      </c>
    </row>
    <row r="2053" spans="8:8" ht="18.0" customHeight="1">
      <c r="A2053" s="98" t="s">
        <v>260</v>
      </c>
      <c r="B2053" s="33" t="s">
        <v>4113</v>
      </c>
      <c r="C2053" s="40"/>
      <c r="D2053" s="35">
        <v>7.5922850088E12</v>
      </c>
      <c r="E2053" s="103" t="s">
        <v>4114</v>
      </c>
      <c r="F2053" s="37">
        <v>11.484</v>
      </c>
      <c r="G2053" s="38">
        <v>0.1</v>
      </c>
      <c r="H2053" s="37">
        <f t="shared" si="31"/>
        <v>10.3356</v>
      </c>
      <c r="I2053" s="37">
        <v>90.0</v>
      </c>
      <c r="J2053" s="39">
        <v>46392.0</v>
      </c>
      <c r="K2053" s="40"/>
      <c r="L2053" s="41">
        <f>+K2053*H2053</f>
        <v>0.0</v>
      </c>
    </row>
    <row r="2054" spans="8:8" ht="18.0" customHeight="1">
      <c r="A2054" s="98" t="s">
        <v>260</v>
      </c>
      <c r="B2054" s="50" t="s">
        <v>4115</v>
      </c>
      <c r="C2054" s="40"/>
      <c r="D2054" s="35">
        <v>7.597830001886E12</v>
      </c>
      <c r="E2054" s="83" t="s">
        <v>4116</v>
      </c>
      <c r="F2054" s="37">
        <v>10.44</v>
      </c>
      <c r="G2054" s="38"/>
      <c r="H2054" s="37">
        <f t="shared" si="31"/>
        <v>10.44</v>
      </c>
      <c r="I2054" s="37">
        <v>179.0</v>
      </c>
      <c r="J2054" s="39">
        <v>46378.0</v>
      </c>
      <c r="K2054" s="40"/>
      <c r="L2054" s="41">
        <f>+K2054*H2054</f>
        <v>0.0</v>
      </c>
    </row>
    <row r="2055" spans="8:8" ht="18.0" customHeight="1">
      <c r="A2055" s="98" t="s">
        <v>260</v>
      </c>
      <c r="B2055" s="33" t="s">
        <v>4117</v>
      </c>
      <c r="C2055" s="40"/>
      <c r="D2055" s="35">
        <v>7.597478001798E12</v>
      </c>
      <c r="E2055" s="111" t="s">
        <v>4118</v>
      </c>
      <c r="F2055" s="37">
        <v>12.354</v>
      </c>
      <c r="G2055" s="38">
        <v>0.1</v>
      </c>
      <c r="H2055" s="37">
        <f t="shared" si="31"/>
        <v>11.118599999999999</v>
      </c>
      <c r="I2055" s="37">
        <v>1.0</v>
      </c>
      <c r="J2055" s="39">
        <v>46327.0</v>
      </c>
      <c r="K2055" s="40"/>
      <c r="L2055" s="41">
        <f>+K2055*H2055</f>
        <v>0.0</v>
      </c>
    </row>
    <row r="2056" spans="8:8" ht="18.0" customHeight="1">
      <c r="A2056" s="98" t="s">
        <v>260</v>
      </c>
      <c r="B2056" s="33" t="s">
        <v>4119</v>
      </c>
      <c r="C2056" s="40"/>
      <c r="D2056" s="35">
        <v>7.592285008985E12</v>
      </c>
      <c r="E2056" s="82" t="s">
        <v>4120</v>
      </c>
      <c r="F2056" s="37">
        <v>14.616</v>
      </c>
      <c r="G2056" s="38">
        <v>0.1</v>
      </c>
      <c r="H2056" s="37">
        <f t="shared" si="31"/>
        <v>13.154399999999999</v>
      </c>
      <c r="I2056" s="37">
        <v>46.0</v>
      </c>
      <c r="J2056" s="39">
        <v>45555.0</v>
      </c>
      <c r="K2056" s="40"/>
      <c r="L2056" s="41">
        <f>+K2056*H2056</f>
        <v>0.0</v>
      </c>
    </row>
    <row r="2057" spans="8:8" ht="18.0" customHeight="1">
      <c r="A2057" s="98" t="s">
        <v>260</v>
      </c>
      <c r="B2057" s="33" t="s">
        <v>4121</v>
      </c>
      <c r="C2057" s="40"/>
      <c r="D2057" s="35">
        <v>7.592285008862E12</v>
      </c>
      <c r="E2057" s="75" t="s">
        <v>4122</v>
      </c>
      <c r="F2057" s="37">
        <v>11.6</v>
      </c>
      <c r="G2057" s="38">
        <v>0.1</v>
      </c>
      <c r="H2057" s="37">
        <f t="shared" si="31"/>
        <v>10.44</v>
      </c>
      <c r="I2057" s="37">
        <v>74.0</v>
      </c>
      <c r="J2057" s="39">
        <v>45553.0</v>
      </c>
      <c r="K2057" s="40"/>
      <c r="L2057" s="41">
        <f>+K2057*H2057</f>
        <v>0.0</v>
      </c>
    </row>
    <row r="2058" spans="8:8" ht="18.0" customHeight="1">
      <c r="A2058" s="98" t="s">
        <v>260</v>
      </c>
      <c r="B2058" s="33" t="s">
        <v>4123</v>
      </c>
      <c r="C2058" s="40"/>
      <c r="D2058" s="40"/>
      <c r="E2058" s="68" t="s">
        <v>4124</v>
      </c>
      <c r="F2058" s="37">
        <v>0.754</v>
      </c>
      <c r="G2058" s="38">
        <v>0.1</v>
      </c>
      <c r="H2058" s="37">
        <f t="shared" si="31"/>
        <v>0.6786</v>
      </c>
      <c r="I2058" s="37">
        <v>1.0</v>
      </c>
      <c r="J2058" s="39">
        <v>45550.0</v>
      </c>
      <c r="K2058" s="40"/>
      <c r="L2058" s="41">
        <f>+K2058*H2058</f>
        <v>0.0</v>
      </c>
    </row>
    <row r="2059" spans="8:8" ht="18.0" customHeight="1">
      <c r="A2059" s="84" t="s">
        <v>151</v>
      </c>
      <c r="B2059" s="33" t="s">
        <v>4125</v>
      </c>
      <c r="C2059" s="40"/>
      <c r="D2059" s="35">
        <v>8.90604061705E12</v>
      </c>
      <c r="E2059" s="78" t="s">
        <v>4126</v>
      </c>
      <c r="F2059" s="37">
        <v>2.65</v>
      </c>
      <c r="G2059" s="38">
        <v>0.1</v>
      </c>
      <c r="H2059" s="37">
        <f t="shared" si="31"/>
        <v>2.385</v>
      </c>
      <c r="I2059" s="37">
        <v>57.0</v>
      </c>
      <c r="J2059" s="39">
        <v>45107.0</v>
      </c>
      <c r="K2059" s="40"/>
      <c r="L2059" s="41">
        <f>+K2059*H2059</f>
        <v>0.0</v>
      </c>
    </row>
    <row r="2060" spans="8:8" ht="18.0" customHeight="1">
      <c r="A2060" s="84" t="s">
        <v>151</v>
      </c>
      <c r="B2060" s="33" t="s">
        <v>4127</v>
      </c>
      <c r="C2060" s="40"/>
      <c r="D2060" s="35">
        <v>7.594000491218E12</v>
      </c>
      <c r="E2060" s="49" t="s">
        <v>4128</v>
      </c>
      <c r="F2060" s="37">
        <v>3.4</v>
      </c>
      <c r="G2060" s="38">
        <v>0.1</v>
      </c>
      <c r="H2060" s="37">
        <f t="shared" si="32" ref="H2060:H2123">+F2060-F2060*G2060</f>
        <v>3.06</v>
      </c>
      <c r="I2060" s="37">
        <v>66.0</v>
      </c>
      <c r="J2060" s="39">
        <v>45352.0</v>
      </c>
      <c r="K2060" s="40"/>
      <c r="L2060" s="41">
        <f>+K2060*H2060</f>
        <v>0.0</v>
      </c>
    </row>
    <row r="2061" spans="8:8" ht="18.0" customHeight="1">
      <c r="A2061" s="42" t="s">
        <v>16</v>
      </c>
      <c r="B2061" s="33" t="s">
        <v>4129</v>
      </c>
      <c r="C2061" s="40"/>
      <c r="D2061" s="35">
        <v>7.59195500137E12</v>
      </c>
      <c r="E2061" s="48" t="s">
        <v>4130</v>
      </c>
      <c r="F2061" s="37">
        <v>4.35</v>
      </c>
      <c r="G2061" s="38">
        <v>0.1</v>
      </c>
      <c r="H2061" s="37">
        <f t="shared" si="32"/>
        <v>3.9149999999999996</v>
      </c>
      <c r="I2061" s="37">
        <v>10.0</v>
      </c>
      <c r="J2061" s="39">
        <v>46081.0</v>
      </c>
      <c r="K2061" s="40"/>
      <c r="L2061" s="41">
        <f>+K2061*H2061</f>
        <v>0.0</v>
      </c>
    </row>
    <row r="2062" spans="8:8" ht="18.0" customHeight="1">
      <c r="A2062" s="32" t="s">
        <v>22</v>
      </c>
      <c r="B2062" s="33" t="s">
        <v>4131</v>
      </c>
      <c r="C2062" s="40"/>
      <c r="D2062" s="35">
        <v>7.591955001677E12</v>
      </c>
      <c r="E2062" s="88" t="s">
        <v>4132</v>
      </c>
      <c r="F2062" s="37">
        <v>4.77</v>
      </c>
      <c r="G2062" s="38">
        <v>0.1</v>
      </c>
      <c r="H2062" s="37">
        <f t="shared" si="32"/>
        <v>4.292999999999999</v>
      </c>
      <c r="I2062" s="37">
        <v>29.0</v>
      </c>
      <c r="J2062" s="39">
        <v>45474.0</v>
      </c>
      <c r="K2062" s="40"/>
      <c r="L2062" s="41">
        <f>+K2062*H2062</f>
        <v>0.0</v>
      </c>
    </row>
    <row r="2063" spans="8:8" ht="18.0" customHeight="1">
      <c r="A2063" s="65" t="s">
        <v>70</v>
      </c>
      <c r="B2063" s="50" t="s">
        <v>4133</v>
      </c>
      <c r="C2063" s="40"/>
      <c r="D2063" s="35">
        <v>7.591619520551E12</v>
      </c>
      <c r="E2063" s="48" t="s">
        <v>4134</v>
      </c>
      <c r="F2063" s="37">
        <v>4.35</v>
      </c>
      <c r="G2063" s="38">
        <v>0.1</v>
      </c>
      <c r="H2063" s="37">
        <f t="shared" si="32"/>
        <v>3.9149999999999996</v>
      </c>
      <c r="I2063" s="37">
        <v>63.0</v>
      </c>
      <c r="J2063" s="39">
        <v>45503.0</v>
      </c>
      <c r="K2063" s="40"/>
      <c r="L2063" s="41">
        <f>+K2063*H2063</f>
        <v>0.0</v>
      </c>
    </row>
    <row r="2064" spans="8:8" ht="18.0" customHeight="1">
      <c r="A2064" s="98" t="s">
        <v>260</v>
      </c>
      <c r="B2064" s="33" t="s">
        <v>4135</v>
      </c>
      <c r="C2064" s="40"/>
      <c r="D2064" s="35">
        <v>6.223004861918E12</v>
      </c>
      <c r="E2064" s="71" t="s">
        <v>4136</v>
      </c>
      <c r="F2064" s="37">
        <v>3.016</v>
      </c>
      <c r="G2064" s="38">
        <v>0.1</v>
      </c>
      <c r="H2064" s="37">
        <f t="shared" si="32"/>
        <v>2.7144</v>
      </c>
      <c r="I2064" s="37">
        <v>20.0</v>
      </c>
      <c r="J2064" s="39">
        <v>45137.0</v>
      </c>
      <c r="K2064" s="40"/>
      <c r="L2064" s="41">
        <f>+K2064*H2064</f>
        <v>0.0</v>
      </c>
    </row>
    <row r="2065" spans="8:8" ht="18.0" customHeight="1">
      <c r="A2065" s="98" t="s">
        <v>260</v>
      </c>
      <c r="B2065" s="33" t="s">
        <v>4137</v>
      </c>
      <c r="C2065" s="40"/>
      <c r="D2065" s="35">
        <v>6.223003737597E12</v>
      </c>
      <c r="E2065" s="87" t="s">
        <v>4138</v>
      </c>
      <c r="F2065" s="37">
        <v>29.812</v>
      </c>
      <c r="G2065" s="38">
        <v>0.1</v>
      </c>
      <c r="H2065" s="37">
        <f t="shared" si="32"/>
        <v>26.8308</v>
      </c>
      <c r="I2065" s="37">
        <v>7.0</v>
      </c>
      <c r="J2065" s="39">
        <v>45323.0</v>
      </c>
      <c r="K2065" s="40"/>
      <c r="L2065" s="41">
        <f>+K2065*H2065</f>
        <v>0.0</v>
      </c>
    </row>
    <row r="2066" spans="8:8" ht="18.0" customHeight="1">
      <c r="A2066" s="84" t="s">
        <v>151</v>
      </c>
      <c r="B2066" s="33" t="s">
        <v>4139</v>
      </c>
      <c r="C2066" s="40"/>
      <c r="D2066" s="35">
        <v>7.598852000987E12</v>
      </c>
      <c r="E2066" s="102" t="s">
        <v>4140</v>
      </c>
      <c r="F2066" s="37">
        <v>11.2</v>
      </c>
      <c r="G2066" s="38">
        <v>0.1</v>
      </c>
      <c r="H2066" s="37">
        <f t="shared" si="32"/>
        <v>10.079999999999998</v>
      </c>
      <c r="I2066" s="37">
        <v>41.0</v>
      </c>
      <c r="J2066" s="39">
        <v>45323.0</v>
      </c>
      <c r="K2066" s="40"/>
      <c r="L2066" s="41">
        <f>+K2066*H2066</f>
        <v>0.0</v>
      </c>
    </row>
    <row r="2067" spans="8:8" ht="18.0" customHeight="1">
      <c r="A2067" s="65" t="s">
        <v>70</v>
      </c>
      <c r="B2067" s="33" t="s">
        <v>4141</v>
      </c>
      <c r="C2067" s="40"/>
      <c r="D2067" s="35">
        <v>7.591196006127E12</v>
      </c>
      <c r="E2067" s="78" t="s">
        <v>4142</v>
      </c>
      <c r="F2067" s="37">
        <v>3.75</v>
      </c>
      <c r="G2067" s="38">
        <v>0.1</v>
      </c>
      <c r="H2067" s="37">
        <f t="shared" si="32"/>
        <v>3.375</v>
      </c>
      <c r="I2067" s="37">
        <v>87.0</v>
      </c>
      <c r="J2067" s="39">
        <v>45880.0</v>
      </c>
      <c r="K2067" s="40"/>
      <c r="L2067" s="41">
        <f>+K2067*H2067</f>
        <v>0.0</v>
      </c>
    </row>
    <row r="2068" spans="8:8" ht="18.0" customHeight="1">
      <c r="A2068" s="42" t="s">
        <v>16</v>
      </c>
      <c r="B2068" s="33" t="s">
        <v>4143</v>
      </c>
      <c r="C2068" s="34" t="s">
        <v>24</v>
      </c>
      <c r="D2068" s="35">
        <v>7.592430000567E12</v>
      </c>
      <c r="E2068" s="63" t="s">
        <v>4144</v>
      </c>
      <c r="F2068" s="37">
        <v>6.15</v>
      </c>
      <c r="G2068" s="38">
        <v>0.1</v>
      </c>
      <c r="H2068" s="37">
        <f t="shared" si="32"/>
        <v>5.535</v>
      </c>
      <c r="I2068" s="37">
        <v>18.0</v>
      </c>
      <c r="J2068" s="39">
        <v>45474.0</v>
      </c>
      <c r="K2068" s="40"/>
      <c r="L2068" s="41">
        <f>+K2068*H2068</f>
        <v>0.0</v>
      </c>
    </row>
    <row r="2069" spans="8:8" ht="18.0" customHeight="1">
      <c r="A2069" s="47" t="s">
        <v>34</v>
      </c>
      <c r="B2069" s="50" t="s">
        <v>4145</v>
      </c>
      <c r="C2069" s="40"/>
      <c r="D2069" s="35">
        <v>7.592349722949E12</v>
      </c>
      <c r="E2069" s="81" t="s">
        <v>4146</v>
      </c>
      <c r="F2069" s="37">
        <v>11.15</v>
      </c>
      <c r="G2069" s="38">
        <v>0.1</v>
      </c>
      <c r="H2069" s="37">
        <f t="shared" si="32"/>
        <v>10.035</v>
      </c>
      <c r="I2069" s="37">
        <v>12.0</v>
      </c>
      <c r="J2069" s="39">
        <v>45505.0</v>
      </c>
      <c r="K2069" s="40"/>
      <c r="L2069" s="41">
        <f>+K2069*H2069</f>
        <v>0.0</v>
      </c>
    </row>
    <row r="2070" spans="8:8" ht="18.0" customHeight="1">
      <c r="A2070" s="32" t="s">
        <v>22</v>
      </c>
      <c r="B2070" s="33" t="s">
        <v>4147</v>
      </c>
      <c r="C2070" s="40"/>
      <c r="D2070" s="35">
        <v>7.592349429787E12</v>
      </c>
      <c r="E2070" s="71" t="s">
        <v>4148</v>
      </c>
      <c r="F2070" s="37">
        <v>3.58</v>
      </c>
      <c r="G2070" s="38">
        <v>0.1</v>
      </c>
      <c r="H2070" s="37">
        <f t="shared" si="32"/>
        <v>3.222</v>
      </c>
      <c r="I2070" s="37">
        <v>1.0</v>
      </c>
      <c r="J2070" s="39">
        <v>46539.0</v>
      </c>
      <c r="K2070" s="40"/>
      <c r="L2070" s="41">
        <f>+K2070*H2070</f>
        <v>0.0</v>
      </c>
    </row>
    <row r="2071" spans="8:8" ht="18.0" customHeight="1">
      <c r="A2071" s="42" t="s">
        <v>16</v>
      </c>
      <c r="B2071" s="50" t="s">
        <v>4149</v>
      </c>
      <c r="C2071" s="40"/>
      <c r="D2071" s="35">
        <v>7.592432018065E12</v>
      </c>
      <c r="E2071" s="119" t="s">
        <v>4150</v>
      </c>
      <c r="F2071" s="37">
        <v>3.73</v>
      </c>
      <c r="G2071" s="38">
        <v>0.1</v>
      </c>
      <c r="H2071" s="37">
        <f t="shared" si="32"/>
        <v>3.357</v>
      </c>
      <c r="I2071" s="37">
        <v>39.0</v>
      </c>
      <c r="J2071" s="39">
        <v>45292.0</v>
      </c>
      <c r="K2071" s="40"/>
      <c r="L2071" s="41">
        <f>+K2071*H2071</f>
        <v>0.0</v>
      </c>
    </row>
    <row r="2072" spans="8:8" ht="18.0" customHeight="1">
      <c r="A2072" s="32" t="s">
        <v>22</v>
      </c>
      <c r="B2072" s="33" t="s">
        <v>4151</v>
      </c>
      <c r="C2072" s="40"/>
      <c r="D2072" s="35">
        <v>7.592616584027E12</v>
      </c>
      <c r="E2072" s="88" t="s">
        <v>4152</v>
      </c>
      <c r="F2072" s="37">
        <v>2.84</v>
      </c>
      <c r="G2072" s="38">
        <v>0.1</v>
      </c>
      <c r="H2072" s="37">
        <f t="shared" si="32"/>
        <v>2.556</v>
      </c>
      <c r="I2072" s="37">
        <v>72.0</v>
      </c>
      <c r="J2072" s="39">
        <v>45508.0</v>
      </c>
      <c r="K2072" s="40"/>
      <c r="L2072" s="41">
        <f>+K2072*H2072</f>
        <v>0.0</v>
      </c>
    </row>
    <row r="2073" spans="8:8" ht="18.0" customHeight="1">
      <c r="A2073" s="32" t="s">
        <v>22</v>
      </c>
      <c r="B2073" s="33" t="s">
        <v>4153</v>
      </c>
      <c r="C2073" s="40"/>
      <c r="D2073" s="35">
        <v>8.906130230558E12</v>
      </c>
      <c r="E2073" s="88" t="s">
        <v>4154</v>
      </c>
      <c r="F2073" s="37">
        <v>2.45</v>
      </c>
      <c r="G2073" s="38">
        <v>0.1</v>
      </c>
      <c r="H2073" s="37">
        <f t="shared" si="32"/>
        <v>2.205</v>
      </c>
      <c r="I2073" s="37">
        <v>15.0</v>
      </c>
      <c r="J2073" s="39">
        <v>45200.0</v>
      </c>
      <c r="K2073" s="40"/>
      <c r="L2073" s="41">
        <f>+K2073*H2073</f>
        <v>0.0</v>
      </c>
    </row>
    <row r="2074" spans="8:8" ht="18.0" customHeight="1">
      <c r="A2074" s="32" t="s">
        <v>22</v>
      </c>
      <c r="B2074" s="33" t="s">
        <v>4155</v>
      </c>
      <c r="C2074" s="40"/>
      <c r="D2074" s="35">
        <v>7.468191038104E12</v>
      </c>
      <c r="E2074" s="51" t="s">
        <v>4156</v>
      </c>
      <c r="F2074" s="37">
        <v>5.35</v>
      </c>
      <c r="G2074" s="38">
        <v>0.1</v>
      </c>
      <c r="H2074" s="37">
        <f t="shared" si="32"/>
        <v>4.8149999999999995</v>
      </c>
      <c r="I2074" s="37">
        <v>3.0</v>
      </c>
      <c r="J2074" s="39">
        <v>45534.0</v>
      </c>
      <c r="K2074" s="40"/>
      <c r="L2074" s="41">
        <f>+K2074*H2074</f>
        <v>0.0</v>
      </c>
    </row>
    <row r="2075" spans="8:8" ht="18.0" customHeight="1">
      <c r="A2075" s="84" t="s">
        <v>151</v>
      </c>
      <c r="B2075" s="33" t="s">
        <v>4157</v>
      </c>
      <c r="C2075" s="40"/>
      <c r="D2075" s="35">
        <v>8.90418786177E12</v>
      </c>
      <c r="E2075" s="76" t="s">
        <v>4158</v>
      </c>
      <c r="F2075" s="37">
        <v>10.4</v>
      </c>
      <c r="G2075" s="38">
        <v>0.1</v>
      </c>
      <c r="H2075" s="37">
        <f t="shared" si="32"/>
        <v>9.36</v>
      </c>
      <c r="I2075" s="37">
        <v>166.0</v>
      </c>
      <c r="J2075" s="39">
        <v>45839.0</v>
      </c>
      <c r="K2075" s="40"/>
      <c r="L2075" s="41">
        <f>+K2075*H2075</f>
        <v>0.0</v>
      </c>
    </row>
    <row r="2076" spans="8:8" ht="18.0" customHeight="1">
      <c r="A2076" s="42" t="s">
        <v>16</v>
      </c>
      <c r="B2076" s="33" t="s">
        <v>4159</v>
      </c>
      <c r="C2076" s="40"/>
      <c r="D2076" s="35">
        <v>8.90433030046E12</v>
      </c>
      <c r="E2076" s="81" t="s">
        <v>4160</v>
      </c>
      <c r="F2076" s="37">
        <v>23.0</v>
      </c>
      <c r="G2076" s="38">
        <v>0.1</v>
      </c>
      <c r="H2076" s="37">
        <f t="shared" si="32"/>
        <v>20.7</v>
      </c>
      <c r="I2076" s="37">
        <v>45.0</v>
      </c>
      <c r="J2076" s="39">
        <v>45503.0</v>
      </c>
      <c r="K2076" s="40"/>
      <c r="L2076" s="41">
        <f>+K2076*H2076</f>
        <v>0.0</v>
      </c>
    </row>
    <row r="2077" spans="8:8" ht="18.0" customHeight="1">
      <c r="A2077" s="42" t="s">
        <v>16</v>
      </c>
      <c r="B2077" s="33" t="s">
        <v>4161</v>
      </c>
      <c r="C2077" s="40"/>
      <c r="D2077" s="40"/>
      <c r="E2077" s="78" t="s">
        <v>4162</v>
      </c>
      <c r="F2077" s="37">
        <v>13.0</v>
      </c>
      <c r="G2077" s="38">
        <v>0.1</v>
      </c>
      <c r="H2077" s="37">
        <f t="shared" si="32"/>
        <v>11.7</v>
      </c>
      <c r="I2077" s="37">
        <v>1.0</v>
      </c>
      <c r="J2077" s="39">
        <v>45717.0</v>
      </c>
      <c r="K2077" s="40"/>
      <c r="L2077" s="41">
        <f>+K2077*H2077</f>
        <v>0.0</v>
      </c>
    </row>
    <row r="2078" spans="8:8" ht="18.0" customHeight="1">
      <c r="A2078" s="42" t="s">
        <v>16</v>
      </c>
      <c r="B2078" s="50" t="s">
        <v>4163</v>
      </c>
      <c r="C2078" s="40"/>
      <c r="D2078" s="35">
        <v>7.591818136058E12</v>
      </c>
      <c r="E2078" s="70" t="s">
        <v>4164</v>
      </c>
      <c r="F2078" s="37">
        <v>3.75</v>
      </c>
      <c r="G2078" s="38">
        <v>0.1</v>
      </c>
      <c r="H2078" s="37">
        <f t="shared" si="32"/>
        <v>3.375</v>
      </c>
      <c r="I2078" s="37">
        <v>161.0</v>
      </c>
      <c r="J2078" s="39">
        <v>45900.0</v>
      </c>
      <c r="K2078" s="40"/>
      <c r="L2078" s="41">
        <f>+K2078*H2078</f>
        <v>0.0</v>
      </c>
    </row>
    <row r="2079" spans="8:8" ht="18.0" customHeight="1">
      <c r="A2079" s="42" t="s">
        <v>16</v>
      </c>
      <c r="B2079" s="33" t="s">
        <v>4165</v>
      </c>
      <c r="C2079" s="40"/>
      <c r="D2079" s="35">
        <v>7.591519003246E12</v>
      </c>
      <c r="E2079" s="87" t="s">
        <v>4166</v>
      </c>
      <c r="F2079" s="37">
        <v>3.5</v>
      </c>
      <c r="G2079" s="38">
        <v>0.1</v>
      </c>
      <c r="H2079" s="37">
        <f t="shared" si="32"/>
        <v>3.15</v>
      </c>
      <c r="I2079" s="37">
        <v>27.0</v>
      </c>
      <c r="J2079" s="39">
        <v>45809.0</v>
      </c>
      <c r="K2079" s="40"/>
      <c r="L2079" s="41">
        <f>+K2079*H2079</f>
        <v>0.0</v>
      </c>
    </row>
    <row r="2080" spans="8:8" ht="18.0" customHeight="1">
      <c r="A2080" s="42" t="s">
        <v>16</v>
      </c>
      <c r="B2080" s="33" t="s">
        <v>4167</v>
      </c>
      <c r="C2080" s="40"/>
      <c r="D2080" s="35">
        <v>7.592454154055E12</v>
      </c>
      <c r="E2080" s="52" t="s">
        <v>4168</v>
      </c>
      <c r="F2080" s="37">
        <v>3.75</v>
      </c>
      <c r="G2080" s="38">
        <v>0.1</v>
      </c>
      <c r="H2080" s="37">
        <f t="shared" si="32"/>
        <v>3.375</v>
      </c>
      <c r="I2080" s="37">
        <v>237.0</v>
      </c>
      <c r="J2080" s="39">
        <v>45513.0</v>
      </c>
      <c r="K2080" s="40"/>
      <c r="L2080" s="41">
        <f>+K2080*H2080</f>
        <v>0.0</v>
      </c>
    </row>
    <row r="2081" spans="8:8" ht="18.0" customHeight="1">
      <c r="A2081" s="42" t="s">
        <v>16</v>
      </c>
      <c r="B2081" s="33" t="s">
        <v>4169</v>
      </c>
      <c r="C2081" s="40"/>
      <c r="D2081" s="35">
        <v>7.594001101185E12</v>
      </c>
      <c r="E2081" s="71" t="s">
        <v>4170</v>
      </c>
      <c r="F2081" s="37">
        <v>2.4</v>
      </c>
      <c r="G2081" s="38">
        <v>0.1</v>
      </c>
      <c r="H2081" s="37">
        <f t="shared" si="32"/>
        <v>2.16</v>
      </c>
      <c r="I2081" s="37">
        <v>360.0</v>
      </c>
      <c r="J2081" s="39">
        <v>46660.0</v>
      </c>
      <c r="K2081" s="40"/>
      <c r="L2081" s="41">
        <f>+K2081*H2081</f>
        <v>0.0</v>
      </c>
    </row>
    <row r="2082" spans="8:8" ht="18.0" customHeight="1">
      <c r="A2082" s="84" t="s">
        <v>151</v>
      </c>
      <c r="B2082" s="50" t="s">
        <v>4171</v>
      </c>
      <c r="C2082" s="40"/>
      <c r="D2082" s="35">
        <v>6.921875011899E12</v>
      </c>
      <c r="E2082" s="64" t="s">
        <v>4172</v>
      </c>
      <c r="F2082" s="37">
        <v>0.95</v>
      </c>
      <c r="G2082" s="38">
        <v>0.1</v>
      </c>
      <c r="H2082" s="37">
        <f t="shared" si="32"/>
        <v>0.855</v>
      </c>
      <c r="I2082" s="37">
        <v>1053.0</v>
      </c>
      <c r="J2082" s="39">
        <v>45746.0</v>
      </c>
      <c r="K2082" s="40"/>
      <c r="L2082" s="41">
        <f>+K2082*H2082</f>
        <v>0.0</v>
      </c>
    </row>
    <row r="2083" spans="8:8" ht="18.0" customHeight="1">
      <c r="A2083" s="84" t="s">
        <v>151</v>
      </c>
      <c r="B2083" s="50" t="s">
        <v>4173</v>
      </c>
      <c r="C2083" s="40"/>
      <c r="D2083" s="35">
        <v>7.800061000703E12</v>
      </c>
      <c r="E2083" s="64" t="s">
        <v>4174</v>
      </c>
      <c r="F2083" s="37">
        <v>1.25</v>
      </c>
      <c r="G2083" s="38">
        <v>0.1</v>
      </c>
      <c r="H2083" s="37">
        <f t="shared" si="32"/>
        <v>1.125</v>
      </c>
      <c r="I2083" s="37">
        <v>591.0</v>
      </c>
      <c r="J2083" s="39">
        <v>45383.0</v>
      </c>
      <c r="K2083" s="40"/>
      <c r="L2083" s="41">
        <f>+K2083*H2083</f>
        <v>0.0</v>
      </c>
    </row>
    <row r="2084" spans="8:8" ht="18.0" customHeight="1">
      <c r="A2084" s="84" t="s">
        <v>151</v>
      </c>
      <c r="B2084" s="50" t="s">
        <v>4175</v>
      </c>
      <c r="C2084" s="34" t="s">
        <v>24</v>
      </c>
      <c r="D2084" s="35">
        <v>7.709990751901E12</v>
      </c>
      <c r="E2084" s="70" t="s">
        <v>4176</v>
      </c>
      <c r="F2084" s="37">
        <v>1.15</v>
      </c>
      <c r="G2084" s="38">
        <v>0.1</v>
      </c>
      <c r="H2084" s="37">
        <f t="shared" si="32"/>
        <v>1.035</v>
      </c>
      <c r="I2084" s="37">
        <v>400.0</v>
      </c>
      <c r="J2084" s="39">
        <v>45474.0</v>
      </c>
      <c r="K2084" s="40"/>
      <c r="L2084" s="41">
        <f>+K2084*H2084</f>
        <v>0.0</v>
      </c>
    </row>
    <row r="2085" spans="8:8" ht="18.0" customHeight="1">
      <c r="A2085" s="42" t="s">
        <v>16</v>
      </c>
      <c r="B2085" s="33" t="s">
        <v>4177</v>
      </c>
      <c r="C2085" s="40"/>
      <c r="D2085" s="35">
        <v>7.591519050905E12</v>
      </c>
      <c r="E2085" s="77" t="s">
        <v>4178</v>
      </c>
      <c r="F2085" s="37">
        <v>2.4</v>
      </c>
      <c r="G2085" s="38">
        <v>0.1</v>
      </c>
      <c r="H2085" s="37">
        <f t="shared" si="32"/>
        <v>2.16</v>
      </c>
      <c r="I2085" s="37">
        <v>39.0</v>
      </c>
      <c r="J2085" s="39">
        <v>45474.0</v>
      </c>
      <c r="K2085" s="40"/>
      <c r="L2085" s="41">
        <f>+K2085*H2085</f>
        <v>0.0</v>
      </c>
    </row>
    <row r="2086" spans="8:8" ht="18.0" customHeight="1">
      <c r="A2086" s="84" t="s">
        <v>151</v>
      </c>
      <c r="B2086" s="33" t="s">
        <v>4179</v>
      </c>
      <c r="C2086" s="40"/>
      <c r="D2086" s="55">
        <v>7.56058829956E11</v>
      </c>
      <c r="E2086" s="111" t="s">
        <v>4180</v>
      </c>
      <c r="F2086" s="37">
        <v>11.0</v>
      </c>
      <c r="G2086" s="38">
        <v>0.1</v>
      </c>
      <c r="H2086" s="37">
        <f t="shared" si="32"/>
        <v>9.9</v>
      </c>
      <c r="I2086" s="37">
        <v>13.0</v>
      </c>
      <c r="J2086" s="39">
        <v>45352.0</v>
      </c>
      <c r="K2086" s="40"/>
      <c r="L2086" s="41">
        <f>+K2086*H2086</f>
        <v>0.0</v>
      </c>
    </row>
    <row r="2087" spans="8:8" ht="18.0" customHeight="1">
      <c r="A2087" s="84" t="s">
        <v>151</v>
      </c>
      <c r="B2087" s="33" t="s">
        <v>4181</v>
      </c>
      <c r="C2087" s="40"/>
      <c r="D2087" s="35">
        <v>7.598008001196E12</v>
      </c>
      <c r="E2087" s="61" t="s">
        <v>4182</v>
      </c>
      <c r="F2087" s="37">
        <v>5.95</v>
      </c>
      <c r="G2087" s="38">
        <v>0.1</v>
      </c>
      <c r="H2087" s="37">
        <f t="shared" si="32"/>
        <v>5.355</v>
      </c>
      <c r="I2087" s="37">
        <v>40.0</v>
      </c>
      <c r="J2087" s="39">
        <v>45260.0</v>
      </c>
      <c r="K2087" s="40"/>
      <c r="L2087" s="41">
        <f>+K2087*H2087</f>
        <v>0.0</v>
      </c>
    </row>
    <row r="2088" spans="8:8" ht="18.0" customHeight="1">
      <c r="A2088" s="42" t="s">
        <v>16</v>
      </c>
      <c r="B2088" s="33" t="s">
        <v>4183</v>
      </c>
      <c r="C2088" s="40"/>
      <c r="D2088" s="35">
        <v>7.590027001942E12</v>
      </c>
      <c r="E2088" s="87" t="s">
        <v>4184</v>
      </c>
      <c r="F2088" s="37">
        <v>2.5</v>
      </c>
      <c r="G2088" s="38">
        <v>0.1</v>
      </c>
      <c r="H2088" s="37">
        <f t="shared" si="32"/>
        <v>2.25</v>
      </c>
      <c r="I2088" s="37">
        <v>128.0</v>
      </c>
      <c r="J2088" s="39">
        <v>45168.0</v>
      </c>
      <c r="K2088" s="40"/>
      <c r="L2088" s="41">
        <f>+K2088*H2088</f>
        <v>0.0</v>
      </c>
    </row>
    <row r="2089" spans="8:8" ht="18.0" customHeight="1">
      <c r="A2089" s="42" t="s">
        <v>16</v>
      </c>
      <c r="B2089" s="33" t="s">
        <v>4185</v>
      </c>
      <c r="C2089" s="40"/>
      <c r="D2089" s="35">
        <v>7.590027001997E12</v>
      </c>
      <c r="E2089" s="87" t="s">
        <v>4186</v>
      </c>
      <c r="F2089" s="37">
        <v>2.35</v>
      </c>
      <c r="G2089" s="38">
        <v>0.1</v>
      </c>
      <c r="H2089" s="37">
        <f t="shared" si="32"/>
        <v>2.115</v>
      </c>
      <c r="I2089" s="37">
        <v>142.0</v>
      </c>
      <c r="J2089" s="39">
        <v>45503.0</v>
      </c>
      <c r="K2089" s="40"/>
      <c r="L2089" s="41">
        <f>+K2089*H2089</f>
        <v>0.0</v>
      </c>
    </row>
    <row r="2090" spans="8:8" ht="18.0" customHeight="1">
      <c r="A2090" s="42" t="s">
        <v>16</v>
      </c>
      <c r="B2090" s="33" t="s">
        <v>4187</v>
      </c>
      <c r="C2090" s="40"/>
      <c r="D2090" s="35">
        <v>7.750215001868E12</v>
      </c>
      <c r="E2090" s="69" t="s">
        <v>4188</v>
      </c>
      <c r="F2090" s="37">
        <v>10.0</v>
      </c>
      <c r="G2090" s="38">
        <v>0.1</v>
      </c>
      <c r="H2090" s="37">
        <f t="shared" si="32"/>
        <v>9.0</v>
      </c>
      <c r="I2090" s="37">
        <v>6.0</v>
      </c>
      <c r="J2090" s="39">
        <v>45626.0</v>
      </c>
      <c r="K2090" s="40"/>
      <c r="L2090" s="41">
        <f>+K2090*H2090</f>
        <v>0.0</v>
      </c>
    </row>
    <row r="2091" spans="8:8" ht="18.0" customHeight="1">
      <c r="A2091" s="42" t="s">
        <v>16</v>
      </c>
      <c r="B2091" s="33" t="s">
        <v>4189</v>
      </c>
      <c r="C2091" s="40"/>
      <c r="D2091" s="105">
        <v>8.906051293076E12</v>
      </c>
      <c r="E2091" s="71" t="s">
        <v>4190</v>
      </c>
      <c r="F2091" s="37">
        <v>0.95</v>
      </c>
      <c r="G2091" s="38">
        <v>0.1</v>
      </c>
      <c r="H2091" s="37">
        <f t="shared" si="32"/>
        <v>0.855</v>
      </c>
      <c r="I2091" s="37">
        <v>51.0</v>
      </c>
      <c r="J2091" s="39">
        <v>45626.0</v>
      </c>
      <c r="K2091" s="40"/>
      <c r="L2091" s="41">
        <f>+K2091*H2091</f>
        <v>0.0</v>
      </c>
    </row>
    <row r="2092" spans="8:8" ht="18.0" customHeight="1">
      <c r="A2092" s="42" t="s">
        <v>16</v>
      </c>
      <c r="B2092" s="33" t="s">
        <v>4191</v>
      </c>
      <c r="C2092" s="40"/>
      <c r="D2092" s="35">
        <v>8.906131870111E12</v>
      </c>
      <c r="E2092" s="70" t="s">
        <v>4192</v>
      </c>
      <c r="F2092" s="37">
        <v>1.75</v>
      </c>
      <c r="G2092" s="38">
        <v>0.1</v>
      </c>
      <c r="H2092" s="37">
        <f t="shared" si="32"/>
        <v>1.575</v>
      </c>
      <c r="I2092" s="37">
        <v>22.0</v>
      </c>
      <c r="J2092" s="39">
        <v>45229.0</v>
      </c>
      <c r="K2092" s="40"/>
      <c r="L2092" s="41">
        <f>+K2092*H2092</f>
        <v>0.0</v>
      </c>
    </row>
    <row r="2093" spans="8:8" ht="18.0" customHeight="1">
      <c r="A2093" s="42" t="s">
        <v>16</v>
      </c>
      <c r="B2093" s="33" t="s">
        <v>4193</v>
      </c>
      <c r="C2093" s="40"/>
      <c r="D2093" s="35">
        <v>8.906082150959E12</v>
      </c>
      <c r="E2093" s="70" t="s">
        <v>4194</v>
      </c>
      <c r="F2093" s="37">
        <v>1.1</v>
      </c>
      <c r="G2093" s="38">
        <v>0.1</v>
      </c>
      <c r="H2093" s="37">
        <f t="shared" si="32"/>
        <v>0.9900000000000001</v>
      </c>
      <c r="I2093" s="37">
        <v>101.0</v>
      </c>
      <c r="J2093" s="39">
        <v>45503.0</v>
      </c>
      <c r="K2093" s="40"/>
      <c r="L2093" s="41">
        <f>+K2093*H2093</f>
        <v>0.0</v>
      </c>
    </row>
    <row r="2094" spans="8:8" ht="18.0" customHeight="1">
      <c r="A2094" s="84" t="s">
        <v>151</v>
      </c>
      <c r="B2094" s="50" t="s">
        <v>4195</v>
      </c>
      <c r="C2094" s="40"/>
      <c r="D2094" s="35">
        <v>7.80006100039E12</v>
      </c>
      <c r="E2094" s="86" t="s">
        <v>4196</v>
      </c>
      <c r="F2094" s="37">
        <v>1.15</v>
      </c>
      <c r="G2094" s="38">
        <v>0.1</v>
      </c>
      <c r="H2094" s="37">
        <f t="shared" si="32"/>
        <v>1.035</v>
      </c>
      <c r="I2094" s="37">
        <v>25.0</v>
      </c>
      <c r="J2094" s="39">
        <v>45505.0</v>
      </c>
      <c r="K2094" s="40"/>
      <c r="L2094" s="41">
        <f>+K2094*H2094</f>
        <v>0.0</v>
      </c>
    </row>
    <row r="2095" spans="8:8" ht="18.0" customHeight="1">
      <c r="A2095" s="84" t="s">
        <v>151</v>
      </c>
      <c r="B2095" s="33" t="s">
        <v>4197</v>
      </c>
      <c r="C2095" s="40"/>
      <c r="D2095" s="35">
        <v>8.908003460543E12</v>
      </c>
      <c r="E2095" s="76" t="s">
        <v>4198</v>
      </c>
      <c r="F2095" s="37">
        <v>9.0</v>
      </c>
      <c r="G2095" s="38">
        <v>0.1</v>
      </c>
      <c r="H2095" s="37">
        <f t="shared" si="32"/>
        <v>8.1</v>
      </c>
      <c r="I2095" s="37">
        <v>29.0</v>
      </c>
      <c r="J2095" s="39">
        <v>45412.0</v>
      </c>
      <c r="K2095" s="40"/>
      <c r="L2095" s="41">
        <f>+K2095*H2095</f>
        <v>0.0</v>
      </c>
    </row>
    <row r="2096" spans="8:8" ht="18.0" customHeight="1">
      <c r="A2096" s="32" t="s">
        <v>22</v>
      </c>
      <c r="B2096" s="33" t="s">
        <v>4199</v>
      </c>
      <c r="C2096" s="40"/>
      <c r="D2096" s="35">
        <v>7.596347793581E12</v>
      </c>
      <c r="E2096" s="86" t="s">
        <v>4200</v>
      </c>
      <c r="F2096" s="37">
        <v>2.35</v>
      </c>
      <c r="G2096" s="38">
        <v>0.1</v>
      </c>
      <c r="H2096" s="37">
        <f t="shared" si="32"/>
        <v>2.115</v>
      </c>
      <c r="I2096" s="37">
        <v>10.0</v>
      </c>
      <c r="J2096" s="39">
        <v>45505.0</v>
      </c>
      <c r="K2096" s="40"/>
      <c r="L2096" s="41">
        <f>+K2096*H2096</f>
        <v>0.0</v>
      </c>
    </row>
    <row r="2097" spans="8:8" ht="18.0" customHeight="1">
      <c r="A2097" s="98" t="s">
        <v>260</v>
      </c>
      <c r="B2097" s="33" t="s">
        <v>4201</v>
      </c>
      <c r="C2097" s="40"/>
      <c r="D2097" s="40"/>
      <c r="E2097" s="64" t="s">
        <v>4202</v>
      </c>
      <c r="F2097" s="37">
        <v>13.862</v>
      </c>
      <c r="G2097" s="38">
        <v>0.1</v>
      </c>
      <c r="H2097" s="37">
        <f t="shared" si="32"/>
        <v>12.4758</v>
      </c>
      <c r="I2097" s="37">
        <v>1.0</v>
      </c>
      <c r="J2097" s="39"/>
      <c r="K2097" s="40"/>
      <c r="L2097" s="41">
        <f>+K2097*H2097</f>
        <v>0.0</v>
      </c>
    </row>
    <row r="2098" spans="8:8" ht="18.0" customHeight="1">
      <c r="A2098" s="84" t="s">
        <v>151</v>
      </c>
      <c r="B2098" s="33" t="s">
        <v>4203</v>
      </c>
      <c r="C2098" s="40"/>
      <c r="D2098" s="35">
        <v>7.596347807271E12</v>
      </c>
      <c r="E2098" s="95" t="s">
        <v>4204</v>
      </c>
      <c r="F2098" s="37">
        <v>9.85</v>
      </c>
      <c r="G2098" s="38">
        <v>0.1</v>
      </c>
      <c r="H2098" s="37">
        <f t="shared" si="32"/>
        <v>8.865</v>
      </c>
      <c r="I2098" s="37">
        <v>35.0</v>
      </c>
      <c r="J2098" s="39"/>
      <c r="K2098" s="40"/>
      <c r="L2098" s="41">
        <f>+K2098*H2098</f>
        <v>0.0</v>
      </c>
    </row>
    <row r="2099" spans="8:8" ht="18.0" customHeight="1">
      <c r="A2099" s="98" t="s">
        <v>260</v>
      </c>
      <c r="B2099" s="33" t="s">
        <v>4205</v>
      </c>
      <c r="C2099" s="40"/>
      <c r="D2099" s="40"/>
      <c r="E2099" s="36" t="s">
        <v>4206</v>
      </c>
      <c r="F2099" s="37">
        <v>4.814</v>
      </c>
      <c r="G2099" s="38">
        <v>0.1</v>
      </c>
      <c r="H2099" s="37">
        <f t="shared" si="32"/>
        <v>4.3326</v>
      </c>
      <c r="I2099" s="37">
        <v>30.0</v>
      </c>
      <c r="J2099" s="39"/>
      <c r="K2099" s="40"/>
      <c r="L2099" s="41">
        <f>+K2099*H2099</f>
        <v>0.0</v>
      </c>
    </row>
    <row r="2100" spans="8:8" ht="18.0" customHeight="1">
      <c r="A2100" s="98" t="s">
        <v>260</v>
      </c>
      <c r="B2100" s="33" t="s">
        <v>4207</v>
      </c>
      <c r="C2100" s="40"/>
      <c r="D2100" s="40"/>
      <c r="E2100" s="60" t="s">
        <v>4208</v>
      </c>
      <c r="F2100" s="37">
        <v>3.7816</v>
      </c>
      <c r="G2100" s="38">
        <v>0.1</v>
      </c>
      <c r="H2100" s="37">
        <f t="shared" si="32"/>
        <v>3.4034400000000002</v>
      </c>
      <c r="I2100" s="37">
        <v>13.0</v>
      </c>
      <c r="J2100" s="39"/>
      <c r="K2100" s="40"/>
      <c r="L2100" s="41">
        <f>+K2100*H2100</f>
        <v>0.0</v>
      </c>
    </row>
    <row r="2101" spans="8:8" ht="18.0" customHeight="1">
      <c r="A2101" s="98" t="s">
        <v>260</v>
      </c>
      <c r="B2101" s="33" t="s">
        <v>4209</v>
      </c>
      <c r="C2101" s="40"/>
      <c r="D2101" s="40"/>
      <c r="E2101" s="80" t="s">
        <v>4210</v>
      </c>
      <c r="F2101" s="37">
        <v>12.702</v>
      </c>
      <c r="G2101" s="38">
        <v>0.1</v>
      </c>
      <c r="H2101" s="37">
        <f t="shared" si="32"/>
        <v>11.431799999999999</v>
      </c>
      <c r="I2101" s="37">
        <v>40.0</v>
      </c>
      <c r="J2101" s="39">
        <v>46295.0</v>
      </c>
      <c r="K2101" s="40"/>
      <c r="L2101" s="41">
        <f>+K2101*H2101</f>
        <v>0.0</v>
      </c>
    </row>
    <row r="2102" spans="8:8" ht="18.0" customHeight="1">
      <c r="A2102" s="98" t="s">
        <v>260</v>
      </c>
      <c r="B2102" s="33" t="s">
        <v>4211</v>
      </c>
      <c r="C2102" s="40"/>
      <c r="D2102" s="40"/>
      <c r="E2102" s="70" t="s">
        <v>4212</v>
      </c>
      <c r="F2102" s="37">
        <v>17.4</v>
      </c>
      <c r="G2102" s="38">
        <v>0.1</v>
      </c>
      <c r="H2102" s="37">
        <f t="shared" si="32"/>
        <v>15.659999999999998</v>
      </c>
      <c r="I2102" s="37">
        <v>1.0</v>
      </c>
      <c r="J2102" s="39"/>
      <c r="K2102" s="40"/>
      <c r="L2102" s="41">
        <f>+K2102*H2102</f>
        <v>0.0</v>
      </c>
    </row>
    <row r="2103" spans="8:8" ht="18.0" customHeight="1">
      <c r="A2103" s="98" t="s">
        <v>260</v>
      </c>
      <c r="B2103" s="33" t="s">
        <v>4213</v>
      </c>
      <c r="C2103" s="40"/>
      <c r="D2103" s="40"/>
      <c r="E2103" s="71" t="s">
        <v>4214</v>
      </c>
      <c r="F2103" s="37">
        <v>10.556</v>
      </c>
      <c r="G2103" s="38">
        <v>0.1</v>
      </c>
      <c r="H2103" s="37">
        <f t="shared" si="32"/>
        <v>9.500399999999999</v>
      </c>
      <c r="I2103" s="37">
        <v>190.0</v>
      </c>
      <c r="J2103" s="39">
        <v>45534.0</v>
      </c>
      <c r="K2103" s="40"/>
      <c r="L2103" s="41">
        <f>+K2103*H2103</f>
        <v>0.0</v>
      </c>
    </row>
    <row r="2104" spans="8:8" ht="18.0" customHeight="1">
      <c r="A2104" s="42" t="s">
        <v>16</v>
      </c>
      <c r="B2104" s="33" t="s">
        <v>4215</v>
      </c>
      <c r="C2104" s="40"/>
      <c r="D2104" s="35">
        <v>7.592454153911E12</v>
      </c>
      <c r="E2104" s="106" t="s">
        <v>4216</v>
      </c>
      <c r="F2104" s="37">
        <v>2.05</v>
      </c>
      <c r="G2104" s="38">
        <v>0.1</v>
      </c>
      <c r="H2104" s="37">
        <f t="shared" si="32"/>
        <v>1.8449999999999998</v>
      </c>
      <c r="I2104" s="37">
        <v>36.0</v>
      </c>
      <c r="J2104" s="39">
        <v>45353.0</v>
      </c>
      <c r="K2104" s="40"/>
      <c r="L2104" s="41">
        <f>+K2104*H2104</f>
        <v>0.0</v>
      </c>
    </row>
    <row r="2105" spans="8:8" ht="18.0" customHeight="1">
      <c r="A2105" s="42" t="s">
        <v>16</v>
      </c>
      <c r="B2105" s="33" t="s">
        <v>4217</v>
      </c>
      <c r="C2105" s="40"/>
      <c r="D2105" s="35">
        <v>7.591062011811E12</v>
      </c>
      <c r="E2105" s="51" t="s">
        <v>4218</v>
      </c>
      <c r="F2105" s="37">
        <v>3.38</v>
      </c>
      <c r="G2105" s="38">
        <v>0.1</v>
      </c>
      <c r="H2105" s="37">
        <f t="shared" si="32"/>
        <v>3.042</v>
      </c>
      <c r="I2105" s="37">
        <v>130.0</v>
      </c>
      <c r="J2105" s="39">
        <v>45835.0</v>
      </c>
      <c r="K2105" s="40"/>
      <c r="L2105" s="41">
        <f>+K2105*H2105</f>
        <v>0.0</v>
      </c>
    </row>
    <row r="2106" spans="8:8" ht="18.0" customHeight="1">
      <c r="A2106" s="65" t="s">
        <v>70</v>
      </c>
      <c r="B2106" s="33" t="s">
        <v>4219</v>
      </c>
      <c r="C2106" s="40"/>
      <c r="D2106" s="35">
        <v>7.591062011828E12</v>
      </c>
      <c r="E2106" s="43" t="s">
        <v>4220</v>
      </c>
      <c r="F2106" s="37">
        <v>2.3</v>
      </c>
      <c r="G2106" s="38">
        <v>0.1</v>
      </c>
      <c r="H2106" s="37">
        <f t="shared" si="32"/>
        <v>2.07</v>
      </c>
      <c r="I2106" s="37">
        <v>117.0</v>
      </c>
      <c r="J2106" s="39">
        <v>45810.0</v>
      </c>
      <c r="K2106" s="40"/>
      <c r="L2106" s="41">
        <f>+K2106*H2106</f>
        <v>0.0</v>
      </c>
    </row>
    <row r="2107" spans="8:8" ht="18.0" customHeight="1">
      <c r="A2107" s="65" t="s">
        <v>70</v>
      </c>
      <c r="B2107" s="33" t="s">
        <v>4221</v>
      </c>
      <c r="C2107" s="40"/>
      <c r="D2107" s="35">
        <v>7.795368002843E12</v>
      </c>
      <c r="E2107" s="49" t="s">
        <v>4222</v>
      </c>
      <c r="F2107" s="37">
        <v>7.73</v>
      </c>
      <c r="G2107" s="38">
        <v>0.1</v>
      </c>
      <c r="H2107" s="37">
        <f t="shared" si="32"/>
        <v>6.957000000000001</v>
      </c>
      <c r="I2107" s="37">
        <v>12.0</v>
      </c>
      <c r="J2107" s="39">
        <v>45260.0</v>
      </c>
      <c r="K2107" s="40"/>
      <c r="L2107" s="41">
        <f>+K2107*H2107</f>
        <v>0.0</v>
      </c>
    </row>
    <row r="2108" spans="8:8" ht="18.0" customHeight="1">
      <c r="A2108" s="32" t="s">
        <v>22</v>
      </c>
      <c r="B2108" s="33" t="s">
        <v>4229</v>
      </c>
      <c r="C2108" s="40"/>
      <c r="D2108" s="35">
        <v>7.597072000234E12</v>
      </c>
      <c r="E2108" s="69" t="s">
        <v>4230</v>
      </c>
      <c r="F2108" s="37">
        <v>2.91</v>
      </c>
      <c r="G2108" s="38">
        <v>0.1</v>
      </c>
      <c r="H2108" s="37">
        <f t="shared" si="32"/>
        <v>2.619</v>
      </c>
      <c r="I2108" s="37">
        <v>12.0</v>
      </c>
      <c r="J2108" s="39">
        <v>45504.0</v>
      </c>
      <c r="K2108" s="40"/>
      <c r="L2108" s="41">
        <f>+K2108*H2108</f>
        <v>0.0</v>
      </c>
    </row>
    <row r="2109" spans="8:8" ht="18.0" customHeight="1">
      <c r="A2109" s="65" t="s">
        <v>70</v>
      </c>
      <c r="B2109" s="50" t="s">
        <v>4231</v>
      </c>
      <c r="C2109" s="40"/>
      <c r="D2109" s="35">
        <v>7.591196000286E12</v>
      </c>
      <c r="E2109" s="63" t="s">
        <v>4232</v>
      </c>
      <c r="F2109" s="37">
        <v>3.89</v>
      </c>
      <c r="G2109" s="38">
        <v>0.1</v>
      </c>
      <c r="H2109" s="37">
        <f t="shared" si="32"/>
        <v>3.5010000000000003</v>
      </c>
      <c r="I2109" s="37">
        <v>245.0</v>
      </c>
      <c r="J2109" s="39">
        <v>45892.0</v>
      </c>
      <c r="K2109" s="40"/>
      <c r="L2109" s="41">
        <f>+K2109*H2109</f>
        <v>0.0</v>
      </c>
    </row>
    <row r="2110" spans="8:8" ht="18.0" customHeight="1">
      <c r="A2110" s="65" t="s">
        <v>70</v>
      </c>
      <c r="B2110" s="33" t="s">
        <v>4233</v>
      </c>
      <c r="C2110" s="40"/>
      <c r="D2110" s="35">
        <v>7.709441205496E12</v>
      </c>
      <c r="E2110" s="60" t="s">
        <v>4234</v>
      </c>
      <c r="F2110" s="37">
        <v>5.2</v>
      </c>
      <c r="G2110" s="38">
        <v>0.1</v>
      </c>
      <c r="H2110" s="37">
        <f t="shared" si="32"/>
        <v>4.68</v>
      </c>
      <c r="I2110" s="37">
        <v>6.0</v>
      </c>
      <c r="J2110" s="39">
        <v>45077.0</v>
      </c>
      <c r="K2110" s="40"/>
      <c r="L2110" s="41">
        <f>+K2110*H2110</f>
        <v>0.0</v>
      </c>
    </row>
    <row r="2111" spans="8:8" ht="18.0" customHeight="1">
      <c r="A2111" s="65" t="s">
        <v>70</v>
      </c>
      <c r="B2111" s="33" t="s">
        <v>4235</v>
      </c>
      <c r="C2111" s="40"/>
      <c r="D2111" s="35">
        <v>7.596139000026E12</v>
      </c>
      <c r="E2111" s="43" t="s">
        <v>4236</v>
      </c>
      <c r="F2111" s="37">
        <v>3.7</v>
      </c>
      <c r="G2111" s="38">
        <v>0.1</v>
      </c>
      <c r="H2111" s="37">
        <f t="shared" si="32"/>
        <v>3.33</v>
      </c>
      <c r="I2111" s="37">
        <v>15.0</v>
      </c>
      <c r="J2111" s="39">
        <v>45503.0</v>
      </c>
      <c r="K2111" s="40"/>
      <c r="L2111" s="41">
        <f>+K2111*H2111</f>
        <v>0.0</v>
      </c>
    </row>
    <row r="2112" spans="8:8" ht="18.0" customHeight="1">
      <c r="A2112" s="65" t="s">
        <v>70</v>
      </c>
      <c r="B2112" s="33" t="s">
        <v>4237</v>
      </c>
      <c r="C2112" s="40"/>
      <c r="D2112" s="35">
        <v>7.596139000019E12</v>
      </c>
      <c r="E2112" s="87" t="s">
        <v>4238</v>
      </c>
      <c r="F2112" s="37">
        <v>3.7</v>
      </c>
      <c r="G2112" s="38">
        <v>0.1</v>
      </c>
      <c r="H2112" s="37">
        <f t="shared" si="32"/>
        <v>3.33</v>
      </c>
      <c r="I2112" s="37">
        <v>12.0</v>
      </c>
      <c r="J2112" s="39">
        <v>45595.0</v>
      </c>
      <c r="K2112" s="40"/>
      <c r="L2112" s="41">
        <f>+K2112*H2112</f>
        <v>0.0</v>
      </c>
    </row>
    <row r="2113" spans="8:8" ht="18.0" customHeight="1">
      <c r="A2113" s="42" t="s">
        <v>16</v>
      </c>
      <c r="B2113" s="33" t="s">
        <v>4239</v>
      </c>
      <c r="C2113" s="40"/>
      <c r="D2113" s="35">
        <v>8.906089281489E12</v>
      </c>
      <c r="E2113" s="81" t="s">
        <v>4240</v>
      </c>
      <c r="F2113" s="37">
        <v>8.0</v>
      </c>
      <c r="G2113" s="38">
        <v>0.1</v>
      </c>
      <c r="H2113" s="37">
        <f t="shared" si="32"/>
        <v>7.2</v>
      </c>
      <c r="I2113" s="37">
        <v>11.0</v>
      </c>
      <c r="J2113" s="39">
        <v>45473.0</v>
      </c>
      <c r="K2113" s="40"/>
      <c r="L2113" s="41">
        <f>+K2113*H2113</f>
        <v>0.0</v>
      </c>
    </row>
    <row r="2114" spans="8:8" ht="18.0" customHeight="1">
      <c r="A2114" s="42" t="s">
        <v>16</v>
      </c>
      <c r="B2114" s="33" t="s">
        <v>4241</v>
      </c>
      <c r="C2114" s="40"/>
      <c r="D2114" s="35">
        <v>7.501384544003E12</v>
      </c>
      <c r="E2114" s="64" t="s">
        <v>4242</v>
      </c>
      <c r="F2114" s="37">
        <v>3.95</v>
      </c>
      <c r="G2114" s="38">
        <v>0.1</v>
      </c>
      <c r="H2114" s="37">
        <f t="shared" si="32"/>
        <v>3.555</v>
      </c>
      <c r="I2114" s="37">
        <v>2.0</v>
      </c>
      <c r="J2114" s="39">
        <v>45107.0</v>
      </c>
      <c r="K2114" s="40"/>
      <c r="L2114" s="41">
        <f>+K2114*H2114</f>
        <v>0.0</v>
      </c>
    </row>
    <row r="2115" spans="8:8" ht="18.0" customHeight="1">
      <c r="A2115" s="42" t="s">
        <v>16</v>
      </c>
      <c r="B2115" s="50" t="s">
        <v>4243</v>
      </c>
      <c r="C2115" s="40"/>
      <c r="D2115" s="55">
        <v>7.20524031006E11</v>
      </c>
      <c r="E2115" s="70" t="s">
        <v>4244</v>
      </c>
      <c r="F2115" s="37">
        <v>2.4</v>
      </c>
      <c r="G2115" s="38">
        <v>0.1</v>
      </c>
      <c r="H2115" s="37">
        <f t="shared" si="32"/>
        <v>2.16</v>
      </c>
      <c r="I2115" s="37">
        <v>894.0</v>
      </c>
      <c r="J2115" s="39">
        <v>45442.0</v>
      </c>
      <c r="K2115" s="40"/>
      <c r="L2115" s="41">
        <f>+K2115*H2115</f>
        <v>0.0</v>
      </c>
    </row>
    <row r="2116" spans="8:8" ht="18.0" customHeight="1">
      <c r="A2116" s="65" t="s">
        <v>70</v>
      </c>
      <c r="B2116" s="50" t="s">
        <v>4245</v>
      </c>
      <c r="C2116" s="40"/>
      <c r="D2116" s="35">
        <v>7.59400085022E12</v>
      </c>
      <c r="E2116" s="89" t="s">
        <v>4246</v>
      </c>
      <c r="F2116" s="37">
        <v>1.6</v>
      </c>
      <c r="G2116" s="38">
        <v>0.1</v>
      </c>
      <c r="H2116" s="37">
        <f t="shared" si="32"/>
        <v>1.4400000000000002</v>
      </c>
      <c r="I2116" s="37">
        <v>1.0</v>
      </c>
      <c r="J2116" s="39">
        <v>45931.0</v>
      </c>
      <c r="K2116" s="40"/>
      <c r="L2116" s="41">
        <f>+K2116*H2116</f>
        <v>0.0</v>
      </c>
    </row>
    <row r="2117" spans="8:8" ht="18.0" customHeight="1">
      <c r="A2117" s="98" t="s">
        <v>260</v>
      </c>
      <c r="B2117" s="33" t="s">
        <v>4247</v>
      </c>
      <c r="C2117" s="40"/>
      <c r="D2117" s="55">
        <v>8.83489003102E11</v>
      </c>
      <c r="E2117" s="70" t="s">
        <v>4248</v>
      </c>
      <c r="F2117" s="37">
        <v>8.15</v>
      </c>
      <c r="G2117" s="38">
        <v>0.1</v>
      </c>
      <c r="H2117" s="37">
        <f t="shared" si="32"/>
        <v>7.335000000000001</v>
      </c>
      <c r="I2117" s="37">
        <v>18.0</v>
      </c>
      <c r="J2117" s="39">
        <v>46326.0</v>
      </c>
      <c r="K2117" s="40"/>
      <c r="L2117" s="41">
        <f>+K2117*H2117</f>
        <v>0.0</v>
      </c>
    </row>
    <row r="2118" spans="8:8" ht="18.0" customHeight="1">
      <c r="A2118" s="98" t="s">
        <v>260</v>
      </c>
      <c r="B2118" s="33" t="s">
        <v>4249</v>
      </c>
      <c r="C2118" s="40"/>
      <c r="D2118" s="55">
        <v>8.83489000743E11</v>
      </c>
      <c r="E2118" s="119" t="s">
        <v>4250</v>
      </c>
      <c r="F2118" s="37">
        <v>8.2708</v>
      </c>
      <c r="G2118" s="38">
        <v>0.1</v>
      </c>
      <c r="H2118" s="37">
        <f t="shared" si="32"/>
        <v>7.443719999999999</v>
      </c>
      <c r="I2118" s="37">
        <v>17.0</v>
      </c>
      <c r="J2118" s="39">
        <v>48154.0</v>
      </c>
      <c r="K2118" s="40"/>
      <c r="L2118" s="41">
        <f>+K2118*H2118</f>
        <v>0.0</v>
      </c>
    </row>
    <row r="2119" spans="8:8" ht="18.0" customHeight="1">
      <c r="A2119" s="65" t="s">
        <v>70</v>
      </c>
      <c r="B2119" s="33" t="s">
        <v>4251</v>
      </c>
      <c r="C2119" s="40"/>
      <c r="D2119" s="35">
        <v>7.598008000991E12</v>
      </c>
      <c r="E2119" s="103" t="s">
        <v>4252</v>
      </c>
      <c r="F2119" s="37">
        <v>17.0</v>
      </c>
      <c r="G2119" s="38">
        <v>0.1</v>
      </c>
      <c r="H2119" s="37">
        <f t="shared" si="32"/>
        <v>15.3</v>
      </c>
      <c r="I2119" s="37">
        <v>12.0</v>
      </c>
      <c r="J2119" s="39">
        <v>45323.0</v>
      </c>
      <c r="K2119" s="40"/>
      <c r="L2119" s="41">
        <f>+K2119*H2119</f>
        <v>0.0</v>
      </c>
    </row>
    <row r="2120" spans="8:8" ht="18.0" customHeight="1">
      <c r="A2120" s="32" t="s">
        <v>22</v>
      </c>
      <c r="B2120" s="50" t="s">
        <v>4253</v>
      </c>
      <c r="C2120" s="40"/>
      <c r="D2120" s="35">
        <v>7.591020001328E12</v>
      </c>
      <c r="E2120" s="87" t="s">
        <v>4254</v>
      </c>
      <c r="F2120" s="37">
        <v>3.32</v>
      </c>
      <c r="G2120" s="38">
        <v>0.1</v>
      </c>
      <c r="H2120" s="37">
        <f t="shared" si="32"/>
        <v>2.988</v>
      </c>
      <c r="I2120" s="37">
        <v>106.0</v>
      </c>
      <c r="J2120" s="39">
        <v>45874.0</v>
      </c>
      <c r="K2120" s="40"/>
      <c r="L2120" s="41">
        <f>+K2120*H2120</f>
        <v>0.0</v>
      </c>
    </row>
    <row r="2121" spans="8:8" ht="18.0" customHeight="1">
      <c r="A2121" s="42" t="s">
        <v>16</v>
      </c>
      <c r="B2121" s="33" t="s">
        <v>4255</v>
      </c>
      <c r="C2121" s="40"/>
      <c r="D2121" s="67">
        <v>1.8906047594986E13</v>
      </c>
      <c r="E2121" s="43" t="s">
        <v>4256</v>
      </c>
      <c r="F2121" s="37">
        <v>11.0</v>
      </c>
      <c r="G2121" s="38">
        <v>0.1</v>
      </c>
      <c r="H2121" s="37">
        <f t="shared" si="32"/>
        <v>9.9</v>
      </c>
      <c r="I2121" s="37">
        <v>12.0</v>
      </c>
      <c r="J2121" s="39">
        <v>45168.0</v>
      </c>
      <c r="K2121" s="40"/>
      <c r="L2121" s="41">
        <f>+K2121*H2121</f>
        <v>0.0</v>
      </c>
    </row>
    <row r="2122" spans="8:8" ht="18.0" customHeight="1">
      <c r="A2122" s="42" t="s">
        <v>16</v>
      </c>
      <c r="B2122" s="33" t="s">
        <v>4257</v>
      </c>
      <c r="C2122" s="40"/>
      <c r="D2122" s="35">
        <v>7.598429001874E12</v>
      </c>
      <c r="E2122" s="88" t="s">
        <v>4258</v>
      </c>
      <c r="F2122" s="37">
        <v>2.99</v>
      </c>
      <c r="G2122" s="38">
        <v>0.1</v>
      </c>
      <c r="H2122" s="37">
        <f t="shared" si="32"/>
        <v>2.6910000000000003</v>
      </c>
      <c r="I2122" s="37">
        <v>38.0</v>
      </c>
      <c r="J2122" s="39">
        <v>45017.0</v>
      </c>
      <c r="K2122" s="40"/>
      <c r="L2122" s="41">
        <f>+K2122*H2122</f>
        <v>0.0</v>
      </c>
    </row>
    <row r="2123" spans="8:8" ht="18.0" customHeight="1">
      <c r="A2123" s="42" t="s">
        <v>16</v>
      </c>
      <c r="B2123" s="33" t="s">
        <v>4259</v>
      </c>
      <c r="C2123" s="40"/>
      <c r="D2123" s="35">
        <v>7.591519051377E12</v>
      </c>
      <c r="E2123" s="77" t="s">
        <v>4260</v>
      </c>
      <c r="F2123" s="37">
        <v>2.7</v>
      </c>
      <c r="G2123" s="38">
        <v>0.1</v>
      </c>
      <c r="H2123" s="37">
        <f t="shared" si="32"/>
        <v>2.43</v>
      </c>
      <c r="I2123" s="37">
        <v>47.0</v>
      </c>
      <c r="J2123" s="39">
        <v>45901.0</v>
      </c>
      <c r="K2123" s="40"/>
      <c r="L2123" s="41">
        <f>+K2123*H2123</f>
        <v>0.0</v>
      </c>
    </row>
    <row r="2124" spans="8:8" ht="18.0" customHeight="1">
      <c r="A2124" s="42" t="s">
        <v>16</v>
      </c>
      <c r="B2124" s="33" t="s">
        <v>4261</v>
      </c>
      <c r="C2124" s="40"/>
      <c r="D2124" s="35">
        <v>7.591519001624E12</v>
      </c>
      <c r="E2124" s="77" t="s">
        <v>4262</v>
      </c>
      <c r="F2124" s="37">
        <v>4.13</v>
      </c>
      <c r="G2124" s="38">
        <v>0.1</v>
      </c>
      <c r="H2124" s="37">
        <f t="shared" si="33" ref="H2124:H2187">+F2124-F2124*G2124</f>
        <v>3.717</v>
      </c>
      <c r="I2124" s="37">
        <v>17.0</v>
      </c>
      <c r="J2124" s="39">
        <v>45839.0</v>
      </c>
      <c r="K2124" s="40"/>
      <c r="L2124" s="41">
        <f>+K2124*H2124</f>
        <v>0.0</v>
      </c>
    </row>
    <row r="2125" spans="8:8" ht="18.0" customHeight="1">
      <c r="A2125" s="98" t="s">
        <v>260</v>
      </c>
      <c r="B2125" s="33" t="s">
        <v>4263</v>
      </c>
      <c r="C2125" s="40"/>
      <c r="D2125" s="35">
        <v>7.59747800175E12</v>
      </c>
      <c r="E2125" s="49" t="s">
        <v>4264</v>
      </c>
      <c r="F2125" s="37">
        <v>4.176</v>
      </c>
      <c r="G2125" s="38">
        <v>0.1</v>
      </c>
      <c r="H2125" s="37">
        <f t="shared" si="33"/>
        <v>3.7584</v>
      </c>
      <c r="I2125" s="37">
        <v>78.0</v>
      </c>
      <c r="J2125" s="39">
        <v>46327.0</v>
      </c>
      <c r="K2125" s="40"/>
      <c r="L2125" s="41">
        <f>+K2125*H2125</f>
        <v>0.0</v>
      </c>
    </row>
    <row r="2126" spans="8:8" ht="18.0" customHeight="1">
      <c r="A2126" s="42" t="s">
        <v>16</v>
      </c>
      <c r="B2126" s="33" t="s">
        <v>4265</v>
      </c>
      <c r="C2126" s="40"/>
      <c r="D2126" s="35">
        <v>8.69875100022E12</v>
      </c>
      <c r="E2126" s="59" t="s">
        <v>4266</v>
      </c>
      <c r="F2126" s="37">
        <v>3.1</v>
      </c>
      <c r="G2126" s="38">
        <v>0.1</v>
      </c>
      <c r="H2126" s="37">
        <f t="shared" si="33"/>
        <v>2.79</v>
      </c>
      <c r="I2126" s="37">
        <v>98.0</v>
      </c>
      <c r="J2126" s="39">
        <v>45716.0</v>
      </c>
      <c r="K2126" s="40"/>
      <c r="L2126" s="41">
        <f>+K2126*H2126</f>
        <v>0.0</v>
      </c>
    </row>
    <row r="2127" spans="8:8" ht="18.0" customHeight="1">
      <c r="A2127" s="42" t="s">
        <v>16</v>
      </c>
      <c r="B2127" s="33" t="s">
        <v>4267</v>
      </c>
      <c r="C2127" s="40"/>
      <c r="D2127" s="35">
        <v>8.698751000244E12</v>
      </c>
      <c r="E2127" s="100" t="s">
        <v>4268</v>
      </c>
      <c r="F2127" s="37">
        <v>3.1</v>
      </c>
      <c r="G2127" s="38">
        <v>0.1</v>
      </c>
      <c r="H2127" s="37">
        <f t="shared" si="33"/>
        <v>2.79</v>
      </c>
      <c r="I2127" s="37">
        <v>60.0</v>
      </c>
      <c r="J2127" s="39">
        <v>45716.0</v>
      </c>
      <c r="K2127" s="40"/>
      <c r="L2127" s="41">
        <f>+K2127*H2127</f>
        <v>0.0</v>
      </c>
    </row>
    <row r="2128" spans="8:8" ht="18.0" customHeight="1">
      <c r="A2128" s="42" t="s">
        <v>16</v>
      </c>
      <c r="B2128" s="33" t="s">
        <v>4269</v>
      </c>
      <c r="C2128" s="40"/>
      <c r="D2128" s="35">
        <v>7.591519317411E12</v>
      </c>
      <c r="E2128" s="91" t="s">
        <v>4270</v>
      </c>
      <c r="F2128" s="37">
        <v>2.57</v>
      </c>
      <c r="G2128" s="38">
        <v>0.1</v>
      </c>
      <c r="H2128" s="37">
        <f t="shared" si="33"/>
        <v>2.3129999999999997</v>
      </c>
      <c r="I2128" s="37">
        <v>65.0</v>
      </c>
      <c r="J2128" s="39">
        <v>45809.0</v>
      </c>
      <c r="K2128" s="40"/>
      <c r="L2128" s="41">
        <f>+K2128*H2128</f>
        <v>0.0</v>
      </c>
    </row>
    <row r="2129" spans="8:8" ht="18.0" customHeight="1">
      <c r="A2129" s="42" t="s">
        <v>16</v>
      </c>
      <c r="B2129" s="33" t="s">
        <v>4271</v>
      </c>
      <c r="C2129" s="40"/>
      <c r="D2129" s="35">
        <v>7.591519317619E12</v>
      </c>
      <c r="E2129" s="91" t="s">
        <v>4272</v>
      </c>
      <c r="F2129" s="37">
        <v>2.3</v>
      </c>
      <c r="G2129" s="38">
        <v>0.1</v>
      </c>
      <c r="H2129" s="37">
        <f t="shared" si="33"/>
        <v>2.07</v>
      </c>
      <c r="I2129" s="37">
        <v>81.0</v>
      </c>
      <c r="J2129" s="39">
        <v>45505.0</v>
      </c>
      <c r="K2129" s="40"/>
      <c r="L2129" s="41">
        <f>+K2129*H2129</f>
        <v>0.0</v>
      </c>
    </row>
    <row r="2130" spans="8:8" ht="18.0" customHeight="1">
      <c r="A2130" s="65" t="s">
        <v>70</v>
      </c>
      <c r="B2130" s="50" t="s">
        <v>4223</v>
      </c>
      <c r="C2130" s="40"/>
      <c r="D2130" s="35">
        <v>7.593090001123E12</v>
      </c>
      <c r="E2130" s="78" t="s">
        <v>4224</v>
      </c>
      <c r="F2130" s="37">
        <v>7.55</v>
      </c>
      <c r="G2130" s="38">
        <v>0.1</v>
      </c>
      <c r="H2130" s="37">
        <f t="shared" si="33"/>
        <v>6.795</v>
      </c>
      <c r="I2130" s="37">
        <v>23.0</v>
      </c>
      <c r="J2130" s="39">
        <v>45443.0</v>
      </c>
      <c r="K2130" s="40"/>
      <c r="L2130" s="41">
        <f>+K2130*H2130</f>
        <v>0.0</v>
      </c>
    </row>
    <row r="2131" spans="8:8" ht="18.0" customHeight="1">
      <c r="A2131" s="42" t="s">
        <v>16</v>
      </c>
      <c r="B2131" s="33" t="s">
        <v>4225</v>
      </c>
      <c r="C2131" s="40"/>
      <c r="D2131" s="35">
        <v>7.593089000113E12</v>
      </c>
      <c r="E2131" s="46" t="s">
        <v>4226</v>
      </c>
      <c r="F2131" s="37">
        <v>8.25</v>
      </c>
      <c r="G2131" s="38">
        <v>0.1</v>
      </c>
      <c r="H2131" s="37">
        <f t="shared" si="33"/>
        <v>7.425</v>
      </c>
      <c r="I2131" s="37">
        <v>1.0</v>
      </c>
      <c r="J2131" s="39">
        <v>45473.0</v>
      </c>
      <c r="K2131" s="40"/>
      <c r="L2131" s="41">
        <f>+K2131*H2131</f>
        <v>0.0</v>
      </c>
    </row>
    <row r="2132" spans="8:8" ht="18.0" customHeight="1">
      <c r="A2132" s="42" t="s">
        <v>16</v>
      </c>
      <c r="B2132" s="33" t="s">
        <v>4273</v>
      </c>
      <c r="C2132" s="40"/>
      <c r="D2132" s="35">
        <v>7.598852000895E12</v>
      </c>
      <c r="E2132" s="78" t="s">
        <v>4274</v>
      </c>
      <c r="F2132" s="37">
        <v>11.9</v>
      </c>
      <c r="G2132" s="38">
        <v>0.1</v>
      </c>
      <c r="H2132" s="37">
        <f t="shared" si="33"/>
        <v>10.71</v>
      </c>
      <c r="I2132" s="37">
        <v>20.0</v>
      </c>
      <c r="J2132" s="39">
        <v>45717.0</v>
      </c>
      <c r="K2132" s="40"/>
      <c r="L2132" s="41">
        <f>+K2132*H2132</f>
        <v>0.0</v>
      </c>
    </row>
    <row r="2133" spans="8:8" ht="18.0" customHeight="1">
      <c r="A2133" s="65" t="s">
        <v>70</v>
      </c>
      <c r="B2133" s="50" t="s">
        <v>4275</v>
      </c>
      <c r="C2133" s="34" t="s">
        <v>24</v>
      </c>
      <c r="D2133" s="35">
        <v>7.592601301523E12</v>
      </c>
      <c r="E2133" s="45" t="s">
        <v>4276</v>
      </c>
      <c r="F2133" s="37">
        <v>3.15</v>
      </c>
      <c r="G2133" s="38">
        <v>0.1</v>
      </c>
      <c r="H2133" s="37">
        <f t="shared" si="33"/>
        <v>2.835</v>
      </c>
      <c r="I2133" s="37">
        <v>300.0</v>
      </c>
      <c r="J2133" s="39">
        <v>45596.0</v>
      </c>
      <c r="K2133" s="40"/>
      <c r="L2133" s="41">
        <f>+K2133*H2133</f>
        <v>0.0</v>
      </c>
    </row>
    <row r="2134" spans="8:8" ht="18.0" customHeight="1">
      <c r="A2134" s="65" t="s">
        <v>70</v>
      </c>
      <c r="B2134" s="50" t="s">
        <v>4277</v>
      </c>
      <c r="C2134" s="34" t="s">
        <v>24</v>
      </c>
      <c r="D2134" s="35">
        <v>7.591616000902E12</v>
      </c>
      <c r="E2134" s="49" t="s">
        <v>4278</v>
      </c>
      <c r="F2134" s="37">
        <v>4.6</v>
      </c>
      <c r="G2134" s="38">
        <v>0.1</v>
      </c>
      <c r="H2134" s="37">
        <f t="shared" si="33"/>
        <v>4.14</v>
      </c>
      <c r="I2134" s="37">
        <v>46.0</v>
      </c>
      <c r="J2134" s="39">
        <v>45505.0</v>
      </c>
      <c r="K2134" s="40"/>
      <c r="L2134" s="41">
        <f>+K2134*H2134</f>
        <v>0.0</v>
      </c>
    </row>
    <row r="2135" spans="8:8" ht="18.0" customHeight="1">
      <c r="A2135" s="65" t="s">
        <v>70</v>
      </c>
      <c r="B2135" s="33" t="s">
        <v>4279</v>
      </c>
      <c r="C2135" s="34" t="s">
        <v>24</v>
      </c>
      <c r="D2135" s="35">
        <v>7.591616002005E12</v>
      </c>
      <c r="E2135" s="68" t="s">
        <v>4280</v>
      </c>
      <c r="F2135" s="37">
        <v>4.6</v>
      </c>
      <c r="G2135" s="38">
        <v>0.1</v>
      </c>
      <c r="H2135" s="37">
        <f t="shared" si="33"/>
        <v>4.14</v>
      </c>
      <c r="I2135" s="37">
        <v>72.0</v>
      </c>
      <c r="J2135" s="39">
        <v>45444.0</v>
      </c>
      <c r="K2135" s="40"/>
      <c r="L2135" s="41">
        <f>+K2135*H2135</f>
        <v>0.0</v>
      </c>
    </row>
    <row r="2136" spans="8:8" ht="18.0" customHeight="1">
      <c r="A2136" s="101" t="s">
        <v>349</v>
      </c>
      <c r="B2136" s="33" t="s">
        <v>4281</v>
      </c>
      <c r="C2136" s="40"/>
      <c r="D2136" s="35">
        <v>7.591016205716E12</v>
      </c>
      <c r="E2136" s="61" t="s">
        <v>4282</v>
      </c>
      <c r="F2136" s="37">
        <v>9.6</v>
      </c>
      <c r="G2136" s="38"/>
      <c r="H2136" s="37">
        <f t="shared" si="33"/>
        <v>9.6</v>
      </c>
      <c r="I2136" s="37">
        <v>17.0</v>
      </c>
      <c r="J2136" s="39">
        <v>45119.0</v>
      </c>
      <c r="K2136" s="40"/>
      <c r="L2136" s="41">
        <f>+K2136*H2136</f>
        <v>0.0</v>
      </c>
    </row>
    <row r="2137" spans="8:8" ht="18.0" customHeight="1">
      <c r="A2137" s="42" t="s">
        <v>16</v>
      </c>
      <c r="B2137" s="33" t="s">
        <v>4283</v>
      </c>
      <c r="C2137" s="40"/>
      <c r="D2137" s="35">
        <v>7.796285052874E12</v>
      </c>
      <c r="E2137" s="44" t="s">
        <v>4284</v>
      </c>
      <c r="F2137" s="37">
        <v>7.65</v>
      </c>
      <c r="G2137" s="38">
        <v>0.1</v>
      </c>
      <c r="H2137" s="37">
        <f t="shared" si="33"/>
        <v>6.885000000000001</v>
      </c>
      <c r="I2137" s="37">
        <v>21.0</v>
      </c>
      <c r="J2137" s="39">
        <v>45017.0</v>
      </c>
      <c r="K2137" s="40"/>
      <c r="L2137" s="41">
        <f>+K2137*H2137</f>
        <v>0.0</v>
      </c>
    </row>
    <row r="2138" spans="8:8" ht="18.0" customHeight="1">
      <c r="A2138" s="42" t="s">
        <v>16</v>
      </c>
      <c r="B2138" s="33" t="s">
        <v>4285</v>
      </c>
      <c r="C2138" s="40"/>
      <c r="D2138" s="35">
        <v>8.906005111395E12</v>
      </c>
      <c r="E2138" s="44" t="s">
        <v>4286</v>
      </c>
      <c r="F2138" s="37">
        <v>0.77</v>
      </c>
      <c r="G2138" s="38">
        <v>0.1</v>
      </c>
      <c r="H2138" s="37">
        <f t="shared" si="33"/>
        <v>0.6930000000000001</v>
      </c>
      <c r="I2138" s="37">
        <v>107.0</v>
      </c>
      <c r="J2138" s="39">
        <v>45656.0</v>
      </c>
      <c r="K2138" s="40"/>
      <c r="L2138" s="41">
        <f>+K2138*H2138</f>
        <v>0.0</v>
      </c>
    </row>
    <row r="2139" spans="8:8" ht="18.0" customHeight="1">
      <c r="A2139" s="47" t="s">
        <v>34</v>
      </c>
      <c r="B2139" s="33" t="s">
        <v>4287</v>
      </c>
      <c r="C2139" s="40"/>
      <c r="D2139" s="40"/>
      <c r="E2139" s="60" t="s">
        <v>4288</v>
      </c>
      <c r="F2139" s="37">
        <v>46.8</v>
      </c>
      <c r="G2139" s="38">
        <v>0.1</v>
      </c>
      <c r="H2139" s="37">
        <f t="shared" si="33"/>
        <v>42.12</v>
      </c>
      <c r="I2139" s="37">
        <v>1.0</v>
      </c>
      <c r="J2139" s="39"/>
      <c r="K2139" s="40"/>
      <c r="L2139" s="41">
        <f>+K2139*H2139</f>
        <v>0.0</v>
      </c>
    </row>
    <row r="2140" spans="8:8" ht="18.0" customHeight="1">
      <c r="A2140" s="42" t="s">
        <v>16</v>
      </c>
      <c r="B2140" s="33" t="s">
        <v>4289</v>
      </c>
      <c r="C2140" s="40"/>
      <c r="D2140" s="35">
        <v>7.70376320892E12</v>
      </c>
      <c r="E2140" s="127" t="s">
        <v>4290</v>
      </c>
      <c r="F2140" s="37">
        <v>8.4</v>
      </c>
      <c r="G2140" s="38">
        <v>0.1</v>
      </c>
      <c r="H2140" s="37">
        <f t="shared" si="33"/>
        <v>7.5600000000000005</v>
      </c>
      <c r="I2140" s="37">
        <v>93.0</v>
      </c>
      <c r="J2140" s="39">
        <v>45227.0</v>
      </c>
      <c r="K2140" s="40"/>
      <c r="L2140" s="41">
        <f>+K2140*H2140</f>
        <v>0.0</v>
      </c>
    </row>
    <row r="2141" spans="8:8" ht="18.0" customHeight="1">
      <c r="A2141" s="42" t="s">
        <v>16</v>
      </c>
      <c r="B2141" s="50" t="s">
        <v>4291</v>
      </c>
      <c r="C2141" s="40"/>
      <c r="D2141" s="35">
        <v>7.591955000953E12</v>
      </c>
      <c r="E2141" s="53" t="s">
        <v>4292</v>
      </c>
      <c r="F2141" s="37">
        <v>4.4</v>
      </c>
      <c r="G2141" s="38">
        <v>0.1</v>
      </c>
      <c r="H2141" s="37">
        <f t="shared" si="33"/>
        <v>3.9600000000000004</v>
      </c>
      <c r="I2141" s="37">
        <v>15.0</v>
      </c>
      <c r="J2141" s="39">
        <v>45566.0</v>
      </c>
      <c r="K2141" s="40"/>
      <c r="L2141" s="41">
        <f>+K2141*H2141</f>
        <v>0.0</v>
      </c>
    </row>
    <row r="2142" spans="8:8" ht="18.0" customHeight="1">
      <c r="A2142" s="42" t="s">
        <v>16</v>
      </c>
      <c r="B2142" s="33" t="s">
        <v>4293</v>
      </c>
      <c r="C2142" s="40"/>
      <c r="D2142" s="35">
        <v>7.595368004225E12</v>
      </c>
      <c r="E2142" s="46" t="s">
        <v>4294</v>
      </c>
      <c r="F2142" s="37">
        <v>14.2</v>
      </c>
      <c r="G2142" s="38">
        <v>0.1</v>
      </c>
      <c r="H2142" s="37">
        <f t="shared" si="33"/>
        <v>12.78</v>
      </c>
      <c r="I2142" s="37">
        <v>1.0</v>
      </c>
      <c r="J2142" s="39">
        <v>45169.0</v>
      </c>
      <c r="K2142" s="40"/>
      <c r="L2142" s="41">
        <f>+K2142*H2142</f>
        <v>0.0</v>
      </c>
    </row>
    <row r="2143" spans="8:8" ht="18.0" customHeight="1">
      <c r="A2143" s="98" t="s">
        <v>260</v>
      </c>
      <c r="B2143" s="33" t="s">
        <v>4295</v>
      </c>
      <c r="C2143" s="40"/>
      <c r="D2143" s="35">
        <v>7.594001563761E12</v>
      </c>
      <c r="E2143" s="78" t="s">
        <v>4296</v>
      </c>
      <c r="F2143" s="37">
        <v>5.22</v>
      </c>
      <c r="G2143" s="38">
        <v>0.1</v>
      </c>
      <c r="H2143" s="37">
        <f t="shared" si="33"/>
        <v>4.6979999999999995</v>
      </c>
      <c r="I2143" s="37">
        <v>72.0</v>
      </c>
      <c r="J2143" s="39">
        <v>45046.0</v>
      </c>
      <c r="K2143" s="40"/>
      <c r="L2143" s="41">
        <f>+K2143*H2143</f>
        <v>0.0</v>
      </c>
    </row>
    <row r="2144" spans="8:8" ht="18.0" customHeight="1">
      <c r="A2144" s="98" t="s">
        <v>260</v>
      </c>
      <c r="B2144" s="33" t="s">
        <v>4297</v>
      </c>
      <c r="C2144" s="40"/>
      <c r="D2144" s="35">
        <v>4.042809199741E12</v>
      </c>
      <c r="E2144" s="44" t="s">
        <v>4298</v>
      </c>
      <c r="F2144" s="37">
        <v>1.334</v>
      </c>
      <c r="G2144" s="38">
        <v>0.1</v>
      </c>
      <c r="H2144" s="37">
        <f t="shared" si="33"/>
        <v>1.2006000000000001</v>
      </c>
      <c r="I2144" s="37">
        <v>54.0</v>
      </c>
      <c r="J2144" s="39">
        <v>45047.0</v>
      </c>
      <c r="K2144" s="40"/>
      <c r="L2144" s="41">
        <f>+K2144*H2144</f>
        <v>0.0</v>
      </c>
    </row>
    <row r="2145" spans="8:8" ht="18.0" customHeight="1">
      <c r="A2145" s="42" t="s">
        <v>16</v>
      </c>
      <c r="B2145" s="33" t="s">
        <v>4299</v>
      </c>
      <c r="C2145" s="40"/>
      <c r="D2145" s="35">
        <v>7.5990280008E12</v>
      </c>
      <c r="E2145" s="87" t="s">
        <v>4300</v>
      </c>
      <c r="F2145" s="37">
        <v>3.35</v>
      </c>
      <c r="G2145" s="38">
        <v>0.1</v>
      </c>
      <c r="H2145" s="37">
        <f t="shared" si="33"/>
        <v>3.015</v>
      </c>
      <c r="I2145" s="37">
        <v>48.0</v>
      </c>
      <c r="J2145" s="39">
        <v>45870.0</v>
      </c>
      <c r="K2145" s="40"/>
      <c r="L2145" s="41">
        <f>+K2145*H2145</f>
        <v>0.0</v>
      </c>
    </row>
    <row r="2146" spans="8:8" ht="18.0" customHeight="1">
      <c r="A2146" s="42" t="s">
        <v>16</v>
      </c>
      <c r="B2146" s="50" t="s">
        <v>4301</v>
      </c>
      <c r="C2146" s="40"/>
      <c r="D2146" s="35">
        <v>7.401078940299E12</v>
      </c>
      <c r="E2146" s="76" t="s">
        <v>4302</v>
      </c>
      <c r="F2146" s="37">
        <v>15.48</v>
      </c>
      <c r="G2146" s="38">
        <v>0.1</v>
      </c>
      <c r="H2146" s="37">
        <f t="shared" si="33"/>
        <v>13.932</v>
      </c>
      <c r="I2146" s="37">
        <v>20.0</v>
      </c>
      <c r="J2146" s="39">
        <v>45137.0</v>
      </c>
      <c r="K2146" s="40"/>
      <c r="L2146" s="41">
        <f>+K2146*H2146</f>
        <v>0.0</v>
      </c>
    </row>
    <row r="2147" spans="8:8" ht="18.0" customHeight="1">
      <c r="A2147" s="42" t="s">
        <v>16</v>
      </c>
      <c r="B2147" s="33" t="s">
        <v>4303</v>
      </c>
      <c r="C2147" s="40"/>
      <c r="D2147" s="35">
        <v>7.592782001847E12</v>
      </c>
      <c r="E2147" s="68" t="s">
        <v>4304</v>
      </c>
      <c r="F2147" s="37">
        <v>6.55</v>
      </c>
      <c r="G2147" s="38">
        <v>0.1</v>
      </c>
      <c r="H2147" s="37">
        <f t="shared" si="33"/>
        <v>5.895</v>
      </c>
      <c r="I2147" s="37">
        <v>25.0</v>
      </c>
      <c r="J2147" s="39">
        <v>45473.0</v>
      </c>
      <c r="K2147" s="40"/>
      <c r="L2147" s="41">
        <f>+K2147*H2147</f>
        <v>0.0</v>
      </c>
    </row>
    <row r="2148" spans="8:8" ht="18.0" customHeight="1">
      <c r="A2148" s="42" t="s">
        <v>16</v>
      </c>
      <c r="B2148" s="33" t="s">
        <v>4305</v>
      </c>
      <c r="C2148" s="40"/>
      <c r="D2148" s="35">
        <v>7.592454003025E12</v>
      </c>
      <c r="E2148" s="71" t="s">
        <v>4306</v>
      </c>
      <c r="F2148" s="37">
        <v>1.55</v>
      </c>
      <c r="G2148" s="38">
        <v>0.1</v>
      </c>
      <c r="H2148" s="37">
        <f t="shared" si="33"/>
        <v>1.395</v>
      </c>
      <c r="I2148" s="37">
        <v>4.0</v>
      </c>
      <c r="J2148" s="39">
        <v>45474.0</v>
      </c>
      <c r="K2148" s="40"/>
      <c r="L2148" s="41">
        <f>+K2148*H2148</f>
        <v>0.0</v>
      </c>
    </row>
    <row r="2149" spans="8:8" ht="18.0" customHeight="1">
      <c r="A2149" s="65" t="s">
        <v>70</v>
      </c>
      <c r="B2149" s="50" t="s">
        <v>4307</v>
      </c>
      <c r="C2149" s="40"/>
      <c r="D2149" s="35">
        <v>7.592782000741E12</v>
      </c>
      <c r="E2149" s="66" t="s">
        <v>4308</v>
      </c>
      <c r="F2149" s="37">
        <v>4.8</v>
      </c>
      <c r="G2149" s="38">
        <v>0.1</v>
      </c>
      <c r="H2149" s="37">
        <f t="shared" si="33"/>
        <v>4.32</v>
      </c>
      <c r="I2149" s="37">
        <v>150.0</v>
      </c>
      <c r="J2149" s="39">
        <v>45900.0</v>
      </c>
      <c r="K2149" s="40"/>
      <c r="L2149" s="41">
        <f>+K2149*H2149</f>
        <v>0.0</v>
      </c>
    </row>
    <row r="2150" spans="8:8" ht="18.0" customHeight="1">
      <c r="A2150" s="42" t="s">
        <v>16</v>
      </c>
      <c r="B2150" s="33" t="s">
        <v>4309</v>
      </c>
      <c r="C2150" s="40"/>
      <c r="D2150" s="35">
        <v>7.598176000038E12</v>
      </c>
      <c r="E2150" s="71" t="s">
        <v>4310</v>
      </c>
      <c r="F2150" s="37">
        <v>2.5</v>
      </c>
      <c r="G2150" s="38">
        <v>0.1</v>
      </c>
      <c r="H2150" s="37">
        <f t="shared" si="33"/>
        <v>2.25</v>
      </c>
      <c r="I2150" s="37">
        <v>92.0</v>
      </c>
      <c r="J2150" s="39">
        <v>45473.0</v>
      </c>
      <c r="K2150" s="40"/>
      <c r="L2150" s="41">
        <f>+K2150*H2150</f>
        <v>0.0</v>
      </c>
    </row>
    <row r="2151" spans="8:8" ht="18.0" customHeight="1">
      <c r="A2151" s="42" t="s">
        <v>16</v>
      </c>
      <c r="B2151" s="33" t="s">
        <v>4311</v>
      </c>
      <c r="C2151" s="40"/>
      <c r="D2151" s="35">
        <v>6.921875012483E12</v>
      </c>
      <c r="E2151" s="71" t="s">
        <v>4312</v>
      </c>
      <c r="F2151" s="37">
        <v>2.0</v>
      </c>
      <c r="G2151" s="38">
        <v>0.1</v>
      </c>
      <c r="H2151" s="37">
        <f t="shared" si="33"/>
        <v>1.8</v>
      </c>
      <c r="I2151" s="37">
        <v>136.0</v>
      </c>
      <c r="J2151" s="39">
        <v>45597.0</v>
      </c>
      <c r="K2151" s="40"/>
      <c r="L2151" s="41">
        <f>+K2151*H2151</f>
        <v>0.0</v>
      </c>
    </row>
    <row r="2152" spans="8:8" ht="18.0" customHeight="1">
      <c r="A2152" s="42" t="s">
        <v>16</v>
      </c>
      <c r="B2152" s="33" t="s">
        <v>4313</v>
      </c>
      <c r="C2152" s="40"/>
      <c r="D2152" s="35">
        <v>8.906130230237E12</v>
      </c>
      <c r="E2152" s="68" t="s">
        <v>4314</v>
      </c>
      <c r="F2152" s="37">
        <v>23.15</v>
      </c>
      <c r="G2152" s="38">
        <v>0.1</v>
      </c>
      <c r="H2152" s="37">
        <f t="shared" si="33"/>
        <v>20.834999999999997</v>
      </c>
      <c r="I2152" s="37">
        <v>10.0</v>
      </c>
      <c r="J2152" s="39">
        <v>45566.0</v>
      </c>
      <c r="K2152" s="40"/>
      <c r="L2152" s="41">
        <f>+K2152*H2152</f>
        <v>0.0</v>
      </c>
    </row>
    <row r="2153" spans="8:8" ht="18.0" customHeight="1">
      <c r="A2153" s="42" t="s">
        <v>16</v>
      </c>
      <c r="B2153" s="33" t="s">
        <v>4315</v>
      </c>
      <c r="C2153" s="40"/>
      <c r="D2153" s="40"/>
      <c r="E2153" s="86" t="s">
        <v>4316</v>
      </c>
      <c r="F2153" s="37">
        <v>1.0</v>
      </c>
      <c r="G2153" s="38">
        <v>0.1</v>
      </c>
      <c r="H2153" s="37">
        <f t="shared" si="33"/>
        <v>0.9</v>
      </c>
      <c r="I2153" s="37">
        <v>38.0</v>
      </c>
      <c r="J2153" s="39">
        <v>45505.0</v>
      </c>
      <c r="K2153" s="40"/>
      <c r="L2153" s="41">
        <f>+K2153*H2153</f>
        <v>0.0</v>
      </c>
    </row>
    <row r="2154" spans="8:8" ht="18.0" customHeight="1">
      <c r="A2154" s="84" t="s">
        <v>151</v>
      </c>
      <c r="B2154" s="50" t="s">
        <v>4317</v>
      </c>
      <c r="C2154" s="40"/>
      <c r="D2154" s="35">
        <v>6.939364641809E12</v>
      </c>
      <c r="E2154" s="71" t="s">
        <v>4318</v>
      </c>
      <c r="F2154" s="37">
        <v>2.6</v>
      </c>
      <c r="G2154" s="38"/>
      <c r="H2154" s="37">
        <f t="shared" si="33"/>
        <v>2.6</v>
      </c>
      <c r="I2154" s="37">
        <v>1380.0</v>
      </c>
      <c r="J2154" s="39">
        <v>45383.0</v>
      </c>
      <c r="K2154" s="40"/>
      <c r="L2154" s="41">
        <f>+K2154*H2154</f>
        <v>0.0</v>
      </c>
    </row>
    <row r="2155" spans="8:8" ht="18.0" customHeight="1">
      <c r="A2155" s="42" t="s">
        <v>16</v>
      </c>
      <c r="B2155" s="50" t="s">
        <v>4319</v>
      </c>
      <c r="C2155" s="40"/>
      <c r="D2155" s="55">
        <v>7.20524031044E11</v>
      </c>
      <c r="E2155" s="52" t="s">
        <v>4320</v>
      </c>
      <c r="F2155" s="37">
        <v>2.8</v>
      </c>
      <c r="G2155" s="38">
        <v>0.1</v>
      </c>
      <c r="H2155" s="37">
        <f t="shared" si="33"/>
        <v>2.5199999999999996</v>
      </c>
      <c r="I2155" s="37">
        <v>1184.0</v>
      </c>
      <c r="J2155" s="39">
        <v>45442.0</v>
      </c>
      <c r="K2155" s="40"/>
      <c r="L2155" s="41">
        <f>+K2155*H2155</f>
        <v>0.0</v>
      </c>
    </row>
    <row r="2156" spans="8:8" ht="18.0" customHeight="1">
      <c r="A2156" s="42" t="s">
        <v>16</v>
      </c>
      <c r="B2156" s="33" t="s">
        <v>4321</v>
      </c>
      <c r="C2156" s="40"/>
      <c r="D2156" s="35">
        <v>8.906130230244E12</v>
      </c>
      <c r="E2156" s="89" t="s">
        <v>4322</v>
      </c>
      <c r="F2156" s="37">
        <v>33.0</v>
      </c>
      <c r="G2156" s="38">
        <v>0.1</v>
      </c>
      <c r="H2156" s="37">
        <f t="shared" si="33"/>
        <v>29.7</v>
      </c>
      <c r="I2156" s="37">
        <v>47.0</v>
      </c>
      <c r="J2156" s="39">
        <v>45503.0</v>
      </c>
      <c r="K2156" s="40"/>
      <c r="L2156" s="41">
        <f>+K2156*H2156</f>
        <v>0.0</v>
      </c>
    </row>
    <row r="2157" spans="8:8" ht="18.0" customHeight="1">
      <c r="A2157" s="42" t="s">
        <v>16</v>
      </c>
      <c r="B2157" s="33" t="s">
        <v>4323</v>
      </c>
      <c r="C2157" s="40"/>
      <c r="D2157" s="35">
        <v>7.598252001874E12</v>
      </c>
      <c r="E2157" s="91" t="s">
        <v>4324</v>
      </c>
      <c r="F2157" s="37">
        <v>4.2</v>
      </c>
      <c r="G2157" s="38">
        <v>0.1</v>
      </c>
      <c r="H2157" s="37">
        <f t="shared" si="33"/>
        <v>3.7800000000000002</v>
      </c>
      <c r="I2157" s="37">
        <v>222.0</v>
      </c>
      <c r="J2157" s="39">
        <v>45473.0</v>
      </c>
      <c r="K2157" s="40"/>
      <c r="L2157" s="41">
        <f>+K2157*H2157</f>
        <v>0.0</v>
      </c>
    </row>
    <row r="2158" spans="8:8" ht="18.0" customHeight="1">
      <c r="A2158" s="42" t="s">
        <v>16</v>
      </c>
      <c r="B2158" s="33" t="s">
        <v>4325</v>
      </c>
      <c r="C2158" s="40"/>
      <c r="D2158" s="35">
        <v>7.590027002314E12</v>
      </c>
      <c r="E2158" s="52" t="s">
        <v>4326</v>
      </c>
      <c r="F2158" s="37">
        <v>2.48</v>
      </c>
      <c r="G2158" s="38">
        <v>0.1</v>
      </c>
      <c r="H2158" s="37">
        <f t="shared" si="33"/>
        <v>2.232</v>
      </c>
      <c r="I2158" s="37">
        <v>66.0</v>
      </c>
      <c r="J2158" s="39">
        <v>45350.0</v>
      </c>
      <c r="K2158" s="40"/>
      <c r="L2158" s="41">
        <f>+K2158*H2158</f>
        <v>0.0</v>
      </c>
    </row>
    <row r="2159" spans="8:8" ht="18.0" customHeight="1">
      <c r="A2159" s="42" t="s">
        <v>16</v>
      </c>
      <c r="B2159" s="33" t="s">
        <v>4327</v>
      </c>
      <c r="C2159" s="40"/>
      <c r="D2159" s="35">
        <v>7.591519005905E12</v>
      </c>
      <c r="E2159" s="70" t="s">
        <v>4328</v>
      </c>
      <c r="F2159" s="37">
        <v>3.17</v>
      </c>
      <c r="G2159" s="38">
        <v>0.1</v>
      </c>
      <c r="H2159" s="37">
        <f t="shared" si="33"/>
        <v>2.8529999999999998</v>
      </c>
      <c r="I2159" s="37">
        <v>30.0</v>
      </c>
      <c r="J2159" s="39">
        <v>45383.0</v>
      </c>
      <c r="K2159" s="40"/>
      <c r="L2159" s="41">
        <f>+K2159*H2159</f>
        <v>0.0</v>
      </c>
    </row>
    <row r="2160" spans="8:8" ht="18.0" customHeight="1">
      <c r="A2160" s="42" t="s">
        <v>16</v>
      </c>
      <c r="B2160" s="50" t="s">
        <v>4329</v>
      </c>
      <c r="C2160" s="40"/>
      <c r="D2160" s="35">
        <v>7.591519317329E12</v>
      </c>
      <c r="E2160" s="88" t="s">
        <v>4330</v>
      </c>
      <c r="F2160" s="37">
        <v>3.55</v>
      </c>
      <c r="G2160" s="38">
        <v>0.1</v>
      </c>
      <c r="H2160" s="37">
        <f t="shared" si="33"/>
        <v>3.195</v>
      </c>
      <c r="I2160" s="37">
        <v>21.0</v>
      </c>
      <c r="J2160" s="39">
        <v>45352.0</v>
      </c>
      <c r="K2160" s="40"/>
      <c r="L2160" s="41">
        <f>+K2160*H2160</f>
        <v>0.0</v>
      </c>
    </row>
    <row r="2161" spans="8:8" ht="18.0" customHeight="1">
      <c r="A2161" s="42" t="s">
        <v>16</v>
      </c>
      <c r="B2161" s="33" t="s">
        <v>4331</v>
      </c>
      <c r="C2161" s="40"/>
      <c r="D2161" s="35">
        <v>8.90610170206E12</v>
      </c>
      <c r="E2161" s="63" t="s">
        <v>4332</v>
      </c>
      <c r="F2161" s="37">
        <v>33.0</v>
      </c>
      <c r="G2161" s="38">
        <v>0.1</v>
      </c>
      <c r="H2161" s="37">
        <f t="shared" si="33"/>
        <v>29.7</v>
      </c>
      <c r="I2161" s="37">
        <v>14.0</v>
      </c>
      <c r="J2161" s="39">
        <v>45350.0</v>
      </c>
      <c r="K2161" s="40"/>
      <c r="L2161" s="41">
        <f>+K2161*H2161</f>
        <v>0.0</v>
      </c>
    </row>
    <row r="2162" spans="8:8" ht="18.0" customHeight="1">
      <c r="A2162" s="42" t="s">
        <v>16</v>
      </c>
      <c r="B2162" s="33" t="s">
        <v>4333</v>
      </c>
      <c r="C2162" s="40"/>
      <c r="D2162" s="67">
        <v>1.89060475956E13</v>
      </c>
      <c r="E2162" s="78" t="s">
        <v>4334</v>
      </c>
      <c r="F2162" s="37">
        <v>10.0</v>
      </c>
      <c r="G2162" s="38">
        <v>0.1</v>
      </c>
      <c r="H2162" s="37">
        <f t="shared" si="33"/>
        <v>9.0</v>
      </c>
      <c r="I2162" s="37">
        <v>21.0</v>
      </c>
      <c r="J2162" s="39">
        <v>45626.0</v>
      </c>
      <c r="K2162" s="40"/>
      <c r="L2162" s="41">
        <f>+K2162*H2162</f>
        <v>0.0</v>
      </c>
    </row>
    <row r="2163" spans="8:8" ht="18.0" customHeight="1">
      <c r="A2163" s="84" t="s">
        <v>151</v>
      </c>
      <c r="B2163" s="50" t="s">
        <v>4335</v>
      </c>
      <c r="C2163" s="40"/>
      <c r="D2163" s="35">
        <v>7.592637007901E12</v>
      </c>
      <c r="E2163" s="43" t="s">
        <v>4336</v>
      </c>
      <c r="F2163" s="37">
        <v>10.9</v>
      </c>
      <c r="G2163" s="38">
        <v>0.1</v>
      </c>
      <c r="H2163" s="37">
        <f t="shared" si="33"/>
        <v>9.81</v>
      </c>
      <c r="I2163" s="37">
        <v>43.0</v>
      </c>
      <c r="J2163" s="39">
        <v>45229.0</v>
      </c>
      <c r="K2163" s="40"/>
      <c r="L2163" s="41">
        <f>+K2163*H2163</f>
        <v>0.0</v>
      </c>
    </row>
    <row r="2164" spans="8:8" ht="18.0" customHeight="1">
      <c r="A2164" s="42" t="s">
        <v>16</v>
      </c>
      <c r="B2164" s="33" t="s">
        <v>4337</v>
      </c>
      <c r="C2164" s="40"/>
      <c r="D2164" s="35">
        <v>7.598008000489E12</v>
      </c>
      <c r="E2164" s="68" t="s">
        <v>4338</v>
      </c>
      <c r="F2164" s="37">
        <v>8.5</v>
      </c>
      <c r="G2164" s="38">
        <v>0.1</v>
      </c>
      <c r="H2164" s="37">
        <f t="shared" si="33"/>
        <v>7.65</v>
      </c>
      <c r="I2164" s="37">
        <v>8.0</v>
      </c>
      <c r="J2164" s="39">
        <v>45688.0</v>
      </c>
      <c r="K2164" s="40"/>
      <c r="L2164" s="41">
        <f>+K2164*H2164</f>
        <v>0.0</v>
      </c>
    </row>
    <row r="2165" spans="8:8" ht="18.0" customHeight="1">
      <c r="A2165" s="42" t="s">
        <v>16</v>
      </c>
      <c r="B2165" s="33" t="s">
        <v>4339</v>
      </c>
      <c r="C2165" s="34" t="s">
        <v>24</v>
      </c>
      <c r="D2165" s="35">
        <v>7.595152002734E12</v>
      </c>
      <c r="E2165" s="88" t="s">
        <v>4340</v>
      </c>
      <c r="F2165" s="37">
        <v>1.2</v>
      </c>
      <c r="G2165" s="38">
        <v>0.1</v>
      </c>
      <c r="H2165" s="37">
        <f t="shared" si="33"/>
        <v>1.08</v>
      </c>
      <c r="I2165" s="37">
        <v>30.0</v>
      </c>
      <c r="J2165" s="39">
        <v>45716.0</v>
      </c>
      <c r="K2165" s="40"/>
      <c r="L2165" s="41">
        <f>+K2165*H2165</f>
        <v>0.0</v>
      </c>
    </row>
    <row r="2166" spans="8:8" ht="18.0" customHeight="1">
      <c r="A2166" s="42" t="s">
        <v>16</v>
      </c>
      <c r="B2166" s="33" t="s">
        <v>4341</v>
      </c>
      <c r="C2166" s="40"/>
      <c r="D2166" s="35">
        <v>7.703153021696E12</v>
      </c>
      <c r="E2166" s="49" t="s">
        <v>4342</v>
      </c>
      <c r="F2166" s="37">
        <v>3.28</v>
      </c>
      <c r="G2166" s="38">
        <v>0.1</v>
      </c>
      <c r="H2166" s="37">
        <f t="shared" si="33"/>
        <v>2.952</v>
      </c>
      <c r="I2166" s="37">
        <v>1.0</v>
      </c>
      <c r="J2166" s="39">
        <v>45108.0</v>
      </c>
      <c r="K2166" s="40"/>
      <c r="L2166" s="41">
        <f>+K2166*H2166</f>
        <v>0.0</v>
      </c>
    </row>
    <row r="2167" spans="8:8" ht="18.0" customHeight="1">
      <c r="A2167" s="42" t="s">
        <v>16</v>
      </c>
      <c r="B2167" s="33" t="s">
        <v>4343</v>
      </c>
      <c r="C2167" s="40"/>
      <c r="D2167" s="67">
        <v>1.890604759437E12</v>
      </c>
      <c r="E2167" s="90" t="s">
        <v>4344</v>
      </c>
      <c r="F2167" s="37">
        <v>6.0</v>
      </c>
      <c r="G2167" s="38">
        <v>0.1</v>
      </c>
      <c r="H2167" s="37">
        <f t="shared" si="33"/>
        <v>5.4</v>
      </c>
      <c r="I2167" s="37">
        <v>5.0</v>
      </c>
      <c r="J2167" s="39">
        <v>45168.0</v>
      </c>
      <c r="K2167" s="40"/>
      <c r="L2167" s="41">
        <f>+K2167*H2167</f>
        <v>0.0</v>
      </c>
    </row>
    <row r="2168" spans="8:8" ht="18.0" customHeight="1">
      <c r="A2168" s="98" t="s">
        <v>260</v>
      </c>
      <c r="B2168" s="33" t="s">
        <v>4345</v>
      </c>
      <c r="C2168" s="40"/>
      <c r="D2168" s="35">
        <v>7.598008000502E12</v>
      </c>
      <c r="E2168" s="60" t="s">
        <v>4346</v>
      </c>
      <c r="F2168" s="37">
        <v>6.5</v>
      </c>
      <c r="G2168" s="38">
        <v>0.1</v>
      </c>
      <c r="H2168" s="37">
        <f t="shared" si="33"/>
        <v>5.85</v>
      </c>
      <c r="I2168" s="37">
        <v>3.0</v>
      </c>
      <c r="J2168" s="39">
        <v>45656.0</v>
      </c>
      <c r="K2168" s="40"/>
      <c r="L2168" s="41">
        <f>+K2168*H2168</f>
        <v>0.0</v>
      </c>
    </row>
    <row r="2169" spans="8:8" ht="18.0" customHeight="1">
      <c r="A2169" s="42" t="s">
        <v>16</v>
      </c>
      <c r="B2169" s="33" t="s">
        <v>4347</v>
      </c>
      <c r="C2169" s="40"/>
      <c r="D2169" s="67">
        <v>1.890604759435E12</v>
      </c>
      <c r="E2169" s="59" t="s">
        <v>4348</v>
      </c>
      <c r="F2169" s="37">
        <v>5.0</v>
      </c>
      <c r="G2169" s="38">
        <v>0.1</v>
      </c>
      <c r="H2169" s="37">
        <f t="shared" si="33"/>
        <v>4.5</v>
      </c>
      <c r="I2169" s="37">
        <v>14.0</v>
      </c>
      <c r="J2169" s="39">
        <v>45199.0</v>
      </c>
      <c r="K2169" s="40"/>
      <c r="L2169" s="41">
        <f>+K2169*H2169</f>
        <v>0.0</v>
      </c>
    </row>
    <row r="2170" spans="8:8" ht="18.0" customHeight="1">
      <c r="A2170" s="42" t="s">
        <v>16</v>
      </c>
      <c r="B2170" s="33" t="s">
        <v>4349</v>
      </c>
      <c r="C2170" s="40"/>
      <c r="D2170" s="35">
        <v>7.703153021672E12</v>
      </c>
      <c r="E2170" s="48" t="s">
        <v>4350</v>
      </c>
      <c r="F2170" s="37">
        <v>2.87</v>
      </c>
      <c r="G2170" s="38">
        <v>0.1</v>
      </c>
      <c r="H2170" s="37">
        <f t="shared" si="33"/>
        <v>2.583</v>
      </c>
      <c r="I2170" s="37">
        <v>1.0</v>
      </c>
      <c r="J2170" s="39">
        <v>45170.0</v>
      </c>
      <c r="K2170" s="40"/>
      <c r="L2170" s="41">
        <f>+K2170*H2170</f>
        <v>0.0</v>
      </c>
    </row>
    <row r="2171" spans="8:8" ht="18.0" customHeight="1">
      <c r="A2171" s="42" t="s">
        <v>16</v>
      </c>
      <c r="B2171" s="33" t="s">
        <v>4351</v>
      </c>
      <c r="C2171" s="40"/>
      <c r="D2171" s="67">
        <v>1.8906047594368E13</v>
      </c>
      <c r="E2171" s="59" t="s">
        <v>4352</v>
      </c>
      <c r="F2171" s="37">
        <v>5.5</v>
      </c>
      <c r="G2171" s="38">
        <v>0.1</v>
      </c>
      <c r="H2171" s="37">
        <f t="shared" si="33"/>
        <v>4.95</v>
      </c>
      <c r="I2171" s="37">
        <v>25.0</v>
      </c>
      <c r="J2171" s="39">
        <v>45139.0</v>
      </c>
      <c r="K2171" s="40"/>
      <c r="L2171" s="41">
        <f>+K2171*H2171</f>
        <v>0.0</v>
      </c>
    </row>
    <row r="2172" spans="8:8" ht="18.0" customHeight="1">
      <c r="A2172" s="42" t="s">
        <v>16</v>
      </c>
      <c r="B2172" s="33" t="s">
        <v>4353</v>
      </c>
      <c r="C2172" s="40"/>
      <c r="D2172" s="40"/>
      <c r="E2172" s="90" t="s">
        <v>4354</v>
      </c>
      <c r="F2172" s="37">
        <v>0.0</v>
      </c>
      <c r="G2172" s="38">
        <v>0.1</v>
      </c>
      <c r="H2172" s="37">
        <f t="shared" si="33"/>
        <v>0.0</v>
      </c>
      <c r="I2172" s="37">
        <v>1.0</v>
      </c>
      <c r="J2172" s="39">
        <v>45627.0</v>
      </c>
      <c r="K2172" s="40"/>
      <c r="L2172" s="41">
        <f>+K2172*H2172</f>
        <v>0.0</v>
      </c>
    </row>
    <row r="2173" spans="8:8" ht="18.0" customHeight="1">
      <c r="A2173" s="42" t="s">
        <v>16</v>
      </c>
      <c r="B2173" s="33" t="s">
        <v>4355</v>
      </c>
      <c r="C2173" s="40"/>
      <c r="D2173" s="35">
        <v>7.598008000496E12</v>
      </c>
      <c r="E2173" s="90" t="s">
        <v>4354</v>
      </c>
      <c r="F2173" s="37">
        <v>7.0</v>
      </c>
      <c r="G2173" s="38">
        <v>0.1</v>
      </c>
      <c r="H2173" s="37">
        <f t="shared" si="33"/>
        <v>6.3</v>
      </c>
      <c r="I2173" s="37">
        <v>11.0</v>
      </c>
      <c r="J2173" s="39">
        <v>45656.0</v>
      </c>
      <c r="K2173" s="40"/>
      <c r="L2173" s="41">
        <f>+K2173*H2173</f>
        <v>0.0</v>
      </c>
    </row>
    <row r="2174" spans="8:8" ht="18.0" customHeight="1">
      <c r="A2174" s="42" t="s">
        <v>16</v>
      </c>
      <c r="B2174" s="33" t="s">
        <v>4356</v>
      </c>
      <c r="C2174" s="40"/>
      <c r="D2174" s="40"/>
      <c r="E2174" s="89" t="s">
        <v>4357</v>
      </c>
      <c r="F2174" s="37">
        <v>6.0</v>
      </c>
      <c r="G2174" s="38">
        <v>0.1</v>
      </c>
      <c r="H2174" s="37">
        <f t="shared" si="33"/>
        <v>5.4</v>
      </c>
      <c r="I2174" s="37">
        <v>8.0</v>
      </c>
      <c r="J2174" s="39">
        <v>45622.0</v>
      </c>
      <c r="K2174" s="40"/>
      <c r="L2174" s="41">
        <f>+K2174*H2174</f>
        <v>0.0</v>
      </c>
    </row>
    <row r="2175" spans="8:8" ht="18.0" customHeight="1">
      <c r="A2175" s="42" t="s">
        <v>16</v>
      </c>
      <c r="B2175" s="33" t="s">
        <v>4358</v>
      </c>
      <c r="C2175" s="40"/>
      <c r="D2175" s="35">
        <v>7.598852000437E12</v>
      </c>
      <c r="E2175" s="78" t="s">
        <v>4359</v>
      </c>
      <c r="F2175" s="37">
        <v>3.5</v>
      </c>
      <c r="G2175" s="38">
        <v>0.1</v>
      </c>
      <c r="H2175" s="37">
        <f t="shared" si="33"/>
        <v>3.15</v>
      </c>
      <c r="I2175" s="37">
        <v>44.0</v>
      </c>
      <c r="J2175" s="39">
        <v>45565.0</v>
      </c>
      <c r="K2175" s="40"/>
      <c r="L2175" s="41">
        <f>+K2175*H2175</f>
        <v>0.0</v>
      </c>
    </row>
    <row r="2176" spans="8:8" ht="18.0" customHeight="1">
      <c r="A2176" s="42" t="s">
        <v>16</v>
      </c>
      <c r="B2176" s="33" t="s">
        <v>4360</v>
      </c>
      <c r="C2176" s="40"/>
      <c r="D2176" s="35">
        <v>7.598852000444E12</v>
      </c>
      <c r="E2176" s="78" t="s">
        <v>4361</v>
      </c>
      <c r="F2176" s="37">
        <v>3.9</v>
      </c>
      <c r="G2176" s="38">
        <v>0.1</v>
      </c>
      <c r="H2176" s="37">
        <f t="shared" si="33"/>
        <v>3.51</v>
      </c>
      <c r="I2176" s="37">
        <v>37.0</v>
      </c>
      <c r="J2176" s="39">
        <v>45565.0</v>
      </c>
      <c r="K2176" s="40"/>
      <c r="L2176" s="41">
        <f>+K2176*H2176</f>
        <v>0.0</v>
      </c>
    </row>
    <row r="2177" spans="8:8" ht="18.0" customHeight="1">
      <c r="A2177" s="42" t="s">
        <v>16</v>
      </c>
      <c r="B2177" s="33" t="s">
        <v>4227</v>
      </c>
      <c r="C2177" s="40"/>
      <c r="D2177" s="35">
        <v>7.596526000141E12</v>
      </c>
      <c r="E2177" s="64" t="s">
        <v>4228</v>
      </c>
      <c r="F2177" s="37">
        <v>4.8</v>
      </c>
      <c r="G2177" s="38">
        <v>0.1</v>
      </c>
      <c r="H2177" s="37">
        <f t="shared" si="33"/>
        <v>4.32</v>
      </c>
      <c r="I2177" s="37">
        <v>3.0</v>
      </c>
      <c r="J2177" s="39">
        <v>45442.0</v>
      </c>
      <c r="K2177" s="40"/>
      <c r="L2177" s="41">
        <f>+K2177*H2177</f>
        <v>0.0</v>
      </c>
    </row>
    <row r="2178" spans="8:8" ht="18.0" customHeight="1">
      <c r="A2178" s="65" t="s">
        <v>70</v>
      </c>
      <c r="B2178" s="33" t="s">
        <v>4362</v>
      </c>
      <c r="C2178" s="40"/>
      <c r="D2178" s="35">
        <v>7.592601000136E12</v>
      </c>
      <c r="E2178" s="56" t="s">
        <v>4363</v>
      </c>
      <c r="F2178" s="37">
        <v>3.0</v>
      </c>
      <c r="G2178" s="38">
        <v>0.1</v>
      </c>
      <c r="H2178" s="37">
        <f t="shared" si="33"/>
        <v>2.7</v>
      </c>
      <c r="I2178" s="37">
        <v>16.0</v>
      </c>
      <c r="J2178" s="39">
        <v>45138.0</v>
      </c>
      <c r="K2178" s="40"/>
      <c r="L2178" s="41">
        <f>+K2178*H2178</f>
        <v>0.0</v>
      </c>
    </row>
    <row r="2179" spans="8:8" ht="18.0" customHeight="1">
      <c r="A2179" s="42" t="s">
        <v>16</v>
      </c>
      <c r="B2179" s="33" t="s">
        <v>4364</v>
      </c>
      <c r="C2179" s="40"/>
      <c r="D2179" s="35">
        <v>7.75021502568E12</v>
      </c>
      <c r="E2179" s="49" t="s">
        <v>4365</v>
      </c>
      <c r="F2179" s="37">
        <v>0.6</v>
      </c>
      <c r="G2179" s="38">
        <v>0.1</v>
      </c>
      <c r="H2179" s="37">
        <f t="shared" si="33"/>
        <v>0.54</v>
      </c>
      <c r="I2179" s="37">
        <v>60.0</v>
      </c>
      <c r="J2179" s="39">
        <v>45261.0</v>
      </c>
      <c r="K2179" s="40"/>
      <c r="L2179" s="41">
        <f>+K2179*H2179</f>
        <v>0.0</v>
      </c>
    </row>
    <row r="2180" spans="8:8" ht="18.0" customHeight="1">
      <c r="A2180" s="84" t="s">
        <v>151</v>
      </c>
      <c r="B2180" s="33" t="s">
        <v>4366</v>
      </c>
      <c r="C2180" s="40"/>
      <c r="D2180" s="35">
        <v>8.904187858787E12</v>
      </c>
      <c r="E2180" s="95" t="s">
        <v>4367</v>
      </c>
      <c r="F2180" s="37">
        <v>26.2</v>
      </c>
      <c r="G2180" s="38">
        <v>0.1</v>
      </c>
      <c r="H2180" s="37">
        <f t="shared" si="33"/>
        <v>23.58</v>
      </c>
      <c r="I2180" s="37">
        <v>45.0</v>
      </c>
      <c r="J2180" s="39">
        <v>45689.0</v>
      </c>
      <c r="K2180" s="40"/>
      <c r="L2180" s="41">
        <f>+K2180*H2180</f>
        <v>0.0</v>
      </c>
    </row>
    <row r="2181" spans="8:8" ht="18.0" customHeight="1">
      <c r="A2181" s="42" t="s">
        <v>16</v>
      </c>
      <c r="B2181" s="33" t="s">
        <v>4368</v>
      </c>
      <c r="C2181" s="40"/>
      <c r="D2181" s="35">
        <v>7.592710004018E12</v>
      </c>
      <c r="E2181" s="43" t="s">
        <v>4369</v>
      </c>
      <c r="F2181" s="37">
        <v>2.6</v>
      </c>
      <c r="G2181" s="38">
        <v>0.1</v>
      </c>
      <c r="H2181" s="37">
        <f t="shared" si="33"/>
        <v>2.34</v>
      </c>
      <c r="I2181" s="37">
        <v>14.0</v>
      </c>
      <c r="J2181" s="39">
        <v>45839.0</v>
      </c>
      <c r="K2181" s="40"/>
      <c r="L2181" s="41">
        <f>+K2181*H2181</f>
        <v>0.0</v>
      </c>
    </row>
    <row r="2182" spans="8:8" ht="18.0" customHeight="1">
      <c r="A2182" s="42" t="s">
        <v>16</v>
      </c>
      <c r="B2182" s="33" t="s">
        <v>4370</v>
      </c>
      <c r="C2182" s="40"/>
      <c r="D2182" s="35">
        <v>7.598750000041E12</v>
      </c>
      <c r="E2182" s="49" t="s">
        <v>4371</v>
      </c>
      <c r="F2182" s="37">
        <v>11.05</v>
      </c>
      <c r="G2182" s="38">
        <v>0.1</v>
      </c>
      <c r="H2182" s="37">
        <f t="shared" si="33"/>
        <v>9.945</v>
      </c>
      <c r="I2182" s="37">
        <v>52.0</v>
      </c>
      <c r="J2182" s="39">
        <v>45473.0</v>
      </c>
      <c r="K2182" s="40"/>
      <c r="L2182" s="41">
        <f>+K2182*H2182</f>
        <v>0.0</v>
      </c>
    </row>
    <row r="2183" spans="8:8" ht="18.0" customHeight="1">
      <c r="A2183" s="84" t="s">
        <v>151</v>
      </c>
      <c r="B2183" s="33" t="s">
        <v>4372</v>
      </c>
      <c r="C2183" s="40"/>
      <c r="D2183" s="35">
        <v>8.906065623562E12</v>
      </c>
      <c r="E2183" s="91" t="s">
        <v>4373</v>
      </c>
      <c r="F2183" s="37">
        <v>9.0</v>
      </c>
      <c r="G2183" s="38">
        <v>0.1</v>
      </c>
      <c r="H2183" s="37">
        <f t="shared" si="33"/>
        <v>8.1</v>
      </c>
      <c r="I2183" s="37">
        <v>2.0</v>
      </c>
      <c r="J2183" s="39">
        <v>45323.0</v>
      </c>
      <c r="K2183" s="40"/>
      <c r="L2183" s="41">
        <f>+K2183*H2183</f>
        <v>0.0</v>
      </c>
    </row>
    <row r="2184" spans="8:8" ht="18.0" customHeight="1">
      <c r="A2184" s="84" t="s">
        <v>151</v>
      </c>
      <c r="B2184" s="33" t="s">
        <v>4374</v>
      </c>
      <c r="C2184" s="40"/>
      <c r="D2184" s="35">
        <v>7.598176000403E12</v>
      </c>
      <c r="E2184" s="71" t="s">
        <v>4375</v>
      </c>
      <c r="F2184" s="37">
        <v>9.0</v>
      </c>
      <c r="G2184" s="38">
        <v>0.1</v>
      </c>
      <c r="H2184" s="37">
        <f t="shared" si="33"/>
        <v>8.1</v>
      </c>
      <c r="I2184" s="37">
        <v>2.0</v>
      </c>
      <c r="J2184" s="39">
        <v>45292.0</v>
      </c>
      <c r="K2184" s="40"/>
      <c r="L2184" s="41">
        <f>+K2184*H2184</f>
        <v>0.0</v>
      </c>
    </row>
    <row r="2185" spans="8:8" ht="18.0" customHeight="1">
      <c r="A2185" s="42" t="s">
        <v>16</v>
      </c>
      <c r="B2185" s="33" t="s">
        <v>4376</v>
      </c>
      <c r="C2185" s="40"/>
      <c r="D2185" s="35">
        <v>7.591062013389E12</v>
      </c>
      <c r="E2185" s="59" t="s">
        <v>4377</v>
      </c>
      <c r="F2185" s="37">
        <v>11.2</v>
      </c>
      <c r="G2185" s="38">
        <v>0.1</v>
      </c>
      <c r="H2185" s="37">
        <f t="shared" si="33"/>
        <v>10.079999999999998</v>
      </c>
      <c r="I2185" s="37">
        <v>29.0</v>
      </c>
      <c r="J2185" s="39">
        <v>45219.0</v>
      </c>
      <c r="K2185" s="40"/>
      <c r="L2185" s="41">
        <f>+K2185*H2185</f>
        <v>0.0</v>
      </c>
    </row>
    <row r="2186" spans="8:8" ht="18.0" customHeight="1">
      <c r="A2186" s="42" t="s">
        <v>16</v>
      </c>
      <c r="B2186" s="33" t="s">
        <v>4378</v>
      </c>
      <c r="C2186" s="40"/>
      <c r="D2186" s="35">
        <v>8.904324100304E12</v>
      </c>
      <c r="E2186" s="68" t="s">
        <v>4379</v>
      </c>
      <c r="F2186" s="37">
        <v>2.25</v>
      </c>
      <c r="G2186" s="38">
        <v>0.1</v>
      </c>
      <c r="H2186" s="37">
        <f t="shared" si="33"/>
        <v>2.025</v>
      </c>
      <c r="I2186" s="37">
        <v>87.0</v>
      </c>
      <c r="J2186" s="39">
        <v>45383.0</v>
      </c>
      <c r="K2186" s="40"/>
      <c r="L2186" s="41">
        <f>+K2186*H2186</f>
        <v>0.0</v>
      </c>
    </row>
    <row r="2187" spans="8:8" ht="18.0" customHeight="1">
      <c r="A2187" s="42" t="s">
        <v>16</v>
      </c>
      <c r="B2187" s="33" t="s">
        <v>4380</v>
      </c>
      <c r="C2187" s="40"/>
      <c r="D2187" s="35">
        <v>8.904306502201E12</v>
      </c>
      <c r="E2187" s="102" t="s">
        <v>4381</v>
      </c>
      <c r="F2187" s="37">
        <v>8.5</v>
      </c>
      <c r="G2187" s="38">
        <v>0.1</v>
      </c>
      <c r="H2187" s="37">
        <f t="shared" si="33"/>
        <v>7.65</v>
      </c>
      <c r="I2187" s="37">
        <v>15.0</v>
      </c>
      <c r="J2187" s="39">
        <v>45383.0</v>
      </c>
      <c r="K2187" s="40"/>
      <c r="L2187" s="41">
        <f>+K2187*H2187</f>
        <v>0.0</v>
      </c>
    </row>
    <row r="2188" spans="8:8" ht="18.0" customHeight="1">
      <c r="A2188" s="65" t="s">
        <v>70</v>
      </c>
      <c r="B2188" s="50" t="s">
        <v>4382</v>
      </c>
      <c r="C2188" s="40"/>
      <c r="D2188" s="35">
        <v>7.591243830507E12</v>
      </c>
      <c r="E2188" s="61" t="s">
        <v>4383</v>
      </c>
      <c r="F2188" s="37">
        <v>5.104</v>
      </c>
      <c r="G2188" s="38">
        <v>0.1</v>
      </c>
      <c r="H2188" s="37">
        <f t="shared" si="34" ref="H2188:H2251">+F2188-F2188*G2188</f>
        <v>4.5936</v>
      </c>
      <c r="I2188" s="37">
        <v>53.0</v>
      </c>
      <c r="J2188" s="39">
        <v>45503.0</v>
      </c>
      <c r="K2188" s="40"/>
      <c r="L2188" s="41">
        <f>+K2188*H2188</f>
        <v>0.0</v>
      </c>
    </row>
    <row r="2189" spans="8:8" ht="18.0" customHeight="1">
      <c r="A2189" s="42" t="s">
        <v>16</v>
      </c>
      <c r="B2189" s="33" t="s">
        <v>4384</v>
      </c>
      <c r="C2189" s="40"/>
      <c r="D2189" s="121" t="s">
        <v>4385</v>
      </c>
      <c r="E2189" s="78" t="s">
        <v>4386</v>
      </c>
      <c r="F2189" s="37">
        <v>7.0</v>
      </c>
      <c r="G2189" s="38">
        <v>0.1</v>
      </c>
      <c r="H2189" s="37">
        <f t="shared" si="34"/>
        <v>6.3</v>
      </c>
      <c r="I2189" s="37">
        <v>39.0</v>
      </c>
      <c r="J2189" s="39">
        <v>45260.0</v>
      </c>
      <c r="K2189" s="40"/>
      <c r="L2189" s="41">
        <f>+K2189*H2189</f>
        <v>0.0</v>
      </c>
    </row>
    <row r="2190" spans="8:8" ht="18.0" customHeight="1">
      <c r="A2190" s="42" t="s">
        <v>16</v>
      </c>
      <c r="B2190" s="33" t="s">
        <v>4387</v>
      </c>
      <c r="C2190" s="40"/>
      <c r="D2190" s="121" t="s">
        <v>4388</v>
      </c>
      <c r="E2190" s="78" t="s">
        <v>4389</v>
      </c>
      <c r="F2190" s="37">
        <v>10.5</v>
      </c>
      <c r="G2190" s="38">
        <v>0.1</v>
      </c>
      <c r="H2190" s="37">
        <f t="shared" si="34"/>
        <v>9.45</v>
      </c>
      <c r="I2190" s="37">
        <v>34.0</v>
      </c>
      <c r="J2190" s="39">
        <v>45260.0</v>
      </c>
      <c r="K2190" s="40"/>
      <c r="L2190" s="41">
        <f>+K2190*H2190</f>
        <v>0.0</v>
      </c>
    </row>
    <row r="2191" spans="8:8" ht="18.0" customHeight="1">
      <c r="A2191" s="42" t="s">
        <v>16</v>
      </c>
      <c r="B2191" s="33" t="s">
        <v>4390</v>
      </c>
      <c r="C2191" s="40"/>
      <c r="D2191" s="35">
        <v>8.906130230435E12</v>
      </c>
      <c r="E2191" s="89" t="s">
        <v>4391</v>
      </c>
      <c r="F2191" s="37">
        <v>15.5</v>
      </c>
      <c r="G2191" s="38">
        <v>0.1</v>
      </c>
      <c r="H2191" s="37">
        <f t="shared" si="34"/>
        <v>13.95</v>
      </c>
      <c r="I2191" s="37">
        <v>8.0</v>
      </c>
      <c r="J2191" s="39">
        <v>45566.0</v>
      </c>
      <c r="K2191" s="40"/>
      <c r="L2191" s="41">
        <f>+K2191*H2191</f>
        <v>0.0</v>
      </c>
    </row>
    <row r="2192" spans="8:8" ht="18.0" customHeight="1">
      <c r="A2192" s="65" t="s">
        <v>70</v>
      </c>
      <c r="B2192" s="50" t="s">
        <v>4392</v>
      </c>
      <c r="C2192" s="40"/>
      <c r="D2192" s="35">
        <v>7.592348218023E12</v>
      </c>
      <c r="E2192" s="43" t="s">
        <v>4393</v>
      </c>
      <c r="F2192" s="37">
        <v>2.25</v>
      </c>
      <c r="G2192" s="38">
        <v>0.1</v>
      </c>
      <c r="H2192" s="37">
        <f t="shared" si="34"/>
        <v>2.025</v>
      </c>
      <c r="I2192" s="37">
        <v>101.0</v>
      </c>
      <c r="J2192" s="39">
        <v>45717.0</v>
      </c>
      <c r="K2192" s="40"/>
      <c r="L2192" s="41">
        <f>+K2192*H2192</f>
        <v>0.0</v>
      </c>
    </row>
    <row r="2193" spans="8:8" ht="18.0" customHeight="1">
      <c r="A2193" s="65" t="s">
        <v>70</v>
      </c>
      <c r="B2193" s="33" t="s">
        <v>4394</v>
      </c>
      <c r="C2193" s="40"/>
      <c r="D2193" s="35">
        <v>7.59234900115E12</v>
      </c>
      <c r="E2193" s="128" t="s">
        <v>4395</v>
      </c>
      <c r="F2193" s="37">
        <v>8.1</v>
      </c>
      <c r="G2193" s="38">
        <v>0.1</v>
      </c>
      <c r="H2193" s="37">
        <f t="shared" si="34"/>
        <v>7.289999999999999</v>
      </c>
      <c r="I2193" s="37">
        <v>85.0</v>
      </c>
      <c r="J2193" s="39">
        <v>45442.0</v>
      </c>
      <c r="K2193" s="40"/>
      <c r="L2193" s="41">
        <f>+K2193*H2193</f>
        <v>0.0</v>
      </c>
    </row>
    <row r="2194" spans="8:8" ht="18.0" customHeight="1">
      <c r="A2194" s="65" t="s">
        <v>70</v>
      </c>
      <c r="B2194" s="33" t="s">
        <v>4396</v>
      </c>
      <c r="C2194" s="40"/>
      <c r="D2194" s="35">
        <v>7.592349001167E12</v>
      </c>
      <c r="E2194" s="115" t="s">
        <v>4397</v>
      </c>
      <c r="F2194" s="37">
        <v>8.37</v>
      </c>
      <c r="G2194" s="38">
        <v>0.1</v>
      </c>
      <c r="H2194" s="37">
        <f t="shared" si="34"/>
        <v>7.5329999999999995</v>
      </c>
      <c r="I2194" s="37">
        <v>21.0</v>
      </c>
      <c r="J2194" s="39">
        <v>45442.0</v>
      </c>
      <c r="K2194" s="40"/>
      <c r="L2194" s="41">
        <f>+K2194*H2194</f>
        <v>0.0</v>
      </c>
    </row>
    <row r="2195" spans="8:8" ht="18.0" customHeight="1">
      <c r="A2195" s="42" t="s">
        <v>16</v>
      </c>
      <c r="B2195" s="33" t="s">
        <v>4398</v>
      </c>
      <c r="C2195" s="40"/>
      <c r="D2195" s="35">
        <v>8.90608513471E12</v>
      </c>
      <c r="E2195" s="59" t="s">
        <v>4399</v>
      </c>
      <c r="F2195" s="37">
        <v>15.6</v>
      </c>
      <c r="G2195" s="38">
        <v>0.1</v>
      </c>
      <c r="H2195" s="37">
        <f t="shared" si="34"/>
        <v>14.04</v>
      </c>
      <c r="I2195" s="37">
        <v>75.0</v>
      </c>
      <c r="J2195" s="39">
        <v>45412.0</v>
      </c>
      <c r="K2195" s="40"/>
      <c r="L2195" s="41">
        <f>+K2195*H2195</f>
        <v>0.0</v>
      </c>
    </row>
    <row r="2196" spans="8:8" ht="18.0" customHeight="1">
      <c r="A2196" s="98" t="s">
        <v>260</v>
      </c>
      <c r="B2196" s="50" t="s">
        <v>4400</v>
      </c>
      <c r="C2196" s="40"/>
      <c r="D2196" s="55">
        <v>8.10028130135E11</v>
      </c>
      <c r="E2196" s="88" t="s">
        <v>4401</v>
      </c>
      <c r="F2196" s="37">
        <v>0.406</v>
      </c>
      <c r="G2196" s="38">
        <v>0.1</v>
      </c>
      <c r="H2196" s="37">
        <f t="shared" si="34"/>
        <v>0.36540000000000006</v>
      </c>
      <c r="I2196" s="37">
        <v>18.0</v>
      </c>
      <c r="J2196" s="39">
        <v>46264.0</v>
      </c>
      <c r="K2196" s="40"/>
      <c r="L2196" s="41">
        <f>+K2196*H2196</f>
        <v>0.0</v>
      </c>
    </row>
    <row r="2197" spans="8:8" ht="18.0" customHeight="1">
      <c r="A2197" s="65" t="s">
        <v>70</v>
      </c>
      <c r="B2197" s="33" t="s">
        <v>4402</v>
      </c>
      <c r="C2197" s="40"/>
      <c r="D2197" s="35">
        <v>3.499320002523E12</v>
      </c>
      <c r="E2197" s="78" t="s">
        <v>4403</v>
      </c>
      <c r="F2197" s="37">
        <v>23.3</v>
      </c>
      <c r="G2197" s="38">
        <v>0.1</v>
      </c>
      <c r="H2197" s="37">
        <f t="shared" si="34"/>
        <v>20.97</v>
      </c>
      <c r="I2197" s="37">
        <v>62.0</v>
      </c>
      <c r="J2197" s="39">
        <v>45687.0</v>
      </c>
      <c r="K2197" s="40"/>
      <c r="L2197" s="41">
        <f>+K2197*H2197</f>
        <v>0.0</v>
      </c>
    </row>
    <row r="2198" spans="8:8" ht="18.0" customHeight="1">
      <c r="A2198" s="32" t="s">
        <v>22</v>
      </c>
      <c r="B2198" s="33" t="s">
        <v>4404</v>
      </c>
      <c r="C2198" s="34" t="s">
        <v>24</v>
      </c>
      <c r="D2198" s="35">
        <v>7.591635000839E12</v>
      </c>
      <c r="E2198" s="71" t="s">
        <v>4405</v>
      </c>
      <c r="F2198" s="37">
        <v>2.61</v>
      </c>
      <c r="G2198" s="38">
        <v>0.1</v>
      </c>
      <c r="H2198" s="37">
        <f t="shared" si="34"/>
        <v>2.3489999999999998</v>
      </c>
      <c r="I2198" s="37">
        <v>48.0</v>
      </c>
      <c r="J2198" s="39">
        <v>45505.0</v>
      </c>
      <c r="K2198" s="40"/>
      <c r="L2198" s="41">
        <f>+K2198*H2198</f>
        <v>0.0</v>
      </c>
    </row>
    <row r="2199" spans="8:8" ht="18.0" customHeight="1">
      <c r="A2199" s="47" t="s">
        <v>34</v>
      </c>
      <c r="B2199" s="33" t="s">
        <v>4406</v>
      </c>
      <c r="C2199" s="40"/>
      <c r="D2199" s="35">
        <v>7.590005183202E12</v>
      </c>
      <c r="E2199" s="75" t="s">
        <v>4407</v>
      </c>
      <c r="F2199" s="37">
        <v>3.2364</v>
      </c>
      <c r="G2199" s="38">
        <v>0.1</v>
      </c>
      <c r="H2199" s="37">
        <f t="shared" si="34"/>
        <v>2.91276</v>
      </c>
      <c r="I2199" s="37">
        <v>31.0</v>
      </c>
      <c r="J2199" s="39">
        <v>45566.0</v>
      </c>
      <c r="K2199" s="40"/>
      <c r="L2199" s="41">
        <f>+K2199*H2199</f>
        <v>0.0</v>
      </c>
    </row>
    <row r="2200" spans="8:8" ht="18.0" customHeight="1">
      <c r="A2200" s="32" t="s">
        <v>22</v>
      </c>
      <c r="B2200" s="33" t="s">
        <v>4408</v>
      </c>
      <c r="C2200" s="40"/>
      <c r="D2200" s="35">
        <v>7.597072000326E12</v>
      </c>
      <c r="E2200" s="86" t="s">
        <v>4409</v>
      </c>
      <c r="F2200" s="37">
        <v>4.93</v>
      </c>
      <c r="G2200" s="38">
        <v>0.1</v>
      </c>
      <c r="H2200" s="37">
        <f t="shared" si="34"/>
        <v>4.436999999999999</v>
      </c>
      <c r="I2200" s="37">
        <v>1.0</v>
      </c>
      <c r="J2200" s="39">
        <v>45504.0</v>
      </c>
      <c r="K2200" s="40"/>
      <c r="L2200" s="41">
        <f>+K2200*H2200</f>
        <v>0.0</v>
      </c>
    </row>
    <row r="2201" spans="8:8" ht="18.0" customHeight="1">
      <c r="A2201" s="32" t="s">
        <v>22</v>
      </c>
      <c r="B2201" s="33" t="s">
        <v>4410</v>
      </c>
      <c r="C2201" s="40"/>
      <c r="D2201" s="35">
        <v>7.599028000336E12</v>
      </c>
      <c r="E2201" s="71" t="s">
        <v>4411</v>
      </c>
      <c r="F2201" s="37">
        <v>4.0</v>
      </c>
      <c r="G2201" s="38">
        <v>0.1</v>
      </c>
      <c r="H2201" s="37">
        <f t="shared" si="34"/>
        <v>3.6</v>
      </c>
      <c r="I2201" s="37">
        <v>20.0</v>
      </c>
      <c r="J2201" s="39">
        <v>45474.0</v>
      </c>
      <c r="K2201" s="40"/>
      <c r="L2201" s="41">
        <f>+K2201*H2201</f>
        <v>0.0</v>
      </c>
    </row>
    <row r="2202" spans="8:8" ht="18.0" customHeight="1">
      <c r="A2202" s="47" t="s">
        <v>34</v>
      </c>
      <c r="B2202" s="33" t="s">
        <v>4412</v>
      </c>
      <c r="C2202" s="40"/>
      <c r="D2202" s="67">
        <v>1.12244006691E11</v>
      </c>
      <c r="E2202" s="88" t="s">
        <v>4413</v>
      </c>
      <c r="F2202" s="37">
        <v>4.002</v>
      </c>
      <c r="G2202" s="38">
        <v>0.1</v>
      </c>
      <c r="H2202" s="37">
        <f t="shared" si="34"/>
        <v>3.6018</v>
      </c>
      <c r="I2202" s="37">
        <v>12.0</v>
      </c>
      <c r="J2202" s="39">
        <v>45689.0</v>
      </c>
      <c r="K2202" s="40"/>
      <c r="L2202" s="41">
        <f>+K2202*H2202</f>
        <v>0.0</v>
      </c>
    </row>
    <row r="2203" spans="8:8" ht="18.0" customHeight="1">
      <c r="A2203" s="47" t="s">
        <v>34</v>
      </c>
      <c r="B2203" s="33" t="s">
        <v>4414</v>
      </c>
      <c r="C2203" s="40"/>
      <c r="D2203" s="35">
        <v>7.591248741211E12</v>
      </c>
      <c r="E2203" s="92" t="s">
        <v>4415</v>
      </c>
      <c r="F2203" s="37">
        <v>4.234</v>
      </c>
      <c r="G2203" s="38">
        <v>0.1</v>
      </c>
      <c r="H2203" s="37">
        <f t="shared" si="34"/>
        <v>3.8106</v>
      </c>
      <c r="I2203" s="37">
        <v>29.0</v>
      </c>
      <c r="J2203" s="39">
        <v>45503.0</v>
      </c>
      <c r="K2203" s="40"/>
      <c r="L2203" s="41">
        <f>+K2203*H2203</f>
        <v>0.0</v>
      </c>
    </row>
    <row r="2204" spans="8:8" ht="18.0" customHeight="1">
      <c r="A2204" s="42" t="s">
        <v>16</v>
      </c>
      <c r="B2204" s="33" t="s">
        <v>4416</v>
      </c>
      <c r="C2204" s="40"/>
      <c r="D2204" s="35">
        <v>7.591619520605E12</v>
      </c>
      <c r="E2204" s="49" t="s">
        <v>4417</v>
      </c>
      <c r="F2204" s="37">
        <v>1.53</v>
      </c>
      <c r="G2204" s="38">
        <v>0.1</v>
      </c>
      <c r="H2204" s="37">
        <f t="shared" si="34"/>
        <v>1.377</v>
      </c>
      <c r="I2204" s="37">
        <v>1.0</v>
      </c>
      <c r="J2204" s="39">
        <v>45383.0</v>
      </c>
      <c r="K2204" s="40"/>
      <c r="L2204" s="41">
        <f>+K2204*H2204</f>
        <v>0.0</v>
      </c>
    </row>
    <row r="2205" spans="8:8" ht="18.0" customHeight="1">
      <c r="A2205" s="42" t="s">
        <v>16</v>
      </c>
      <c r="B2205" s="33" t="s">
        <v>4418</v>
      </c>
      <c r="C2205" s="40"/>
      <c r="D2205" s="35">
        <v>7.591619520445E12</v>
      </c>
      <c r="E2205" s="36" t="s">
        <v>4419</v>
      </c>
      <c r="F2205" s="37">
        <v>7.73</v>
      </c>
      <c r="G2205" s="38">
        <v>0.1</v>
      </c>
      <c r="H2205" s="37">
        <f t="shared" si="34"/>
        <v>6.957000000000001</v>
      </c>
      <c r="I2205" s="37">
        <v>4.0</v>
      </c>
      <c r="J2205" s="39">
        <v>45503.0</v>
      </c>
      <c r="K2205" s="40"/>
      <c r="L2205" s="41">
        <f>+K2205*H2205</f>
        <v>0.0</v>
      </c>
    </row>
    <row r="2206" spans="8:8" ht="18.0" customHeight="1">
      <c r="A2206" s="42" t="s">
        <v>16</v>
      </c>
      <c r="B2206" s="33" t="s">
        <v>4420</v>
      </c>
      <c r="C2206" s="40"/>
      <c r="D2206" s="35">
        <v>7.591619520452E12</v>
      </c>
      <c r="E2206" s="83" t="s">
        <v>4421</v>
      </c>
      <c r="F2206" s="37">
        <v>9.45</v>
      </c>
      <c r="G2206" s="38">
        <v>0.1</v>
      </c>
      <c r="H2206" s="37">
        <f t="shared" si="34"/>
        <v>8.504999999999999</v>
      </c>
      <c r="I2206" s="37">
        <v>9.0</v>
      </c>
      <c r="J2206" s="39">
        <v>45503.0</v>
      </c>
      <c r="K2206" s="40"/>
      <c r="L2206" s="41">
        <f>+K2206*H2206</f>
        <v>0.0</v>
      </c>
    </row>
    <row r="2207" spans="8:8" ht="18.0" customHeight="1">
      <c r="A2207" s="42" t="s">
        <v>16</v>
      </c>
      <c r="B2207" s="33" t="s">
        <v>4422</v>
      </c>
      <c r="C2207" s="34" t="s">
        <v>24</v>
      </c>
      <c r="D2207" s="35">
        <v>7.592601100515E12</v>
      </c>
      <c r="E2207" s="61" t="s">
        <v>4423</v>
      </c>
      <c r="F2207" s="37">
        <v>1.2</v>
      </c>
      <c r="G2207" s="38">
        <v>0.1</v>
      </c>
      <c r="H2207" s="37">
        <f t="shared" si="34"/>
        <v>1.08</v>
      </c>
      <c r="I2207" s="37">
        <v>30.0</v>
      </c>
      <c r="J2207" s="39">
        <v>45473.0</v>
      </c>
      <c r="K2207" s="40"/>
      <c r="L2207" s="41">
        <f>+K2207*H2207</f>
        <v>0.0</v>
      </c>
    </row>
    <row r="2208" spans="8:8" ht="18.0" customHeight="1">
      <c r="A2208" s="42" t="s">
        <v>16</v>
      </c>
      <c r="B2208" s="33" t="s">
        <v>4424</v>
      </c>
      <c r="C2208" s="34" t="s">
        <v>24</v>
      </c>
      <c r="D2208" s="35">
        <v>7.592601100508E12</v>
      </c>
      <c r="E2208" s="45" t="s">
        <v>4425</v>
      </c>
      <c r="F2208" s="37">
        <v>0.78</v>
      </c>
      <c r="G2208" s="38">
        <v>0.1</v>
      </c>
      <c r="H2208" s="37">
        <f t="shared" si="34"/>
        <v>0.7020000000000001</v>
      </c>
      <c r="I2208" s="37">
        <v>15.0</v>
      </c>
      <c r="J2208" s="39">
        <v>45473.0</v>
      </c>
      <c r="K2208" s="40"/>
      <c r="L2208" s="41">
        <f>+K2208*H2208</f>
        <v>0.0</v>
      </c>
    </row>
    <row r="2209" spans="8:8" ht="18.0" customHeight="1">
      <c r="A2209" s="65" t="s">
        <v>70</v>
      </c>
      <c r="B2209" s="50" t="s">
        <v>4426</v>
      </c>
      <c r="C2209" s="40"/>
      <c r="D2209" s="35">
        <v>7.591585116208E12</v>
      </c>
      <c r="E2209" s="63" t="s">
        <v>4427</v>
      </c>
      <c r="F2209" s="37">
        <v>21.79</v>
      </c>
      <c r="G2209" s="38">
        <v>0.1</v>
      </c>
      <c r="H2209" s="37">
        <f t="shared" si="34"/>
        <v>19.611</v>
      </c>
      <c r="I2209" s="37">
        <v>237.0</v>
      </c>
      <c r="J2209" s="39">
        <v>45503.0</v>
      </c>
      <c r="K2209" s="40"/>
      <c r="L2209" s="41">
        <f>+K2209*H2209</f>
        <v>0.0</v>
      </c>
    </row>
    <row r="2210" spans="8:8" ht="18.0" customHeight="1">
      <c r="A2210" s="65" t="s">
        <v>70</v>
      </c>
      <c r="B2210" s="33" t="s">
        <v>4428</v>
      </c>
      <c r="C2210" s="40"/>
      <c r="D2210" s="35">
        <v>7.592454153294E12</v>
      </c>
      <c r="E2210" s="103" t="s">
        <v>4429</v>
      </c>
      <c r="F2210" s="37">
        <v>2.1</v>
      </c>
      <c r="G2210" s="38">
        <v>0.1</v>
      </c>
      <c r="H2210" s="37">
        <f t="shared" si="34"/>
        <v>1.8900000000000001</v>
      </c>
      <c r="I2210" s="37">
        <v>94.0</v>
      </c>
      <c r="J2210" s="39">
        <v>45541.0</v>
      </c>
      <c r="K2210" s="40"/>
      <c r="L2210" s="41">
        <f>+K2210*H2210</f>
        <v>0.0</v>
      </c>
    </row>
    <row r="2211" spans="8:8" ht="18.0" customHeight="1">
      <c r="A2211" s="65" t="s">
        <v>70</v>
      </c>
      <c r="B2211" s="33" t="s">
        <v>4430</v>
      </c>
      <c r="C2211" s="40"/>
      <c r="D2211" s="35">
        <v>7.594001101635E12</v>
      </c>
      <c r="E2211" s="61" t="s">
        <v>4431</v>
      </c>
      <c r="F2211" s="37">
        <v>1.12</v>
      </c>
      <c r="G2211" s="38">
        <v>0.1</v>
      </c>
      <c r="H2211" s="37">
        <f t="shared" si="34"/>
        <v>1.008</v>
      </c>
      <c r="I2211" s="37">
        <v>30.0</v>
      </c>
      <c r="J2211" s="39">
        <v>45899.0</v>
      </c>
      <c r="K2211" s="40"/>
      <c r="L2211" s="41">
        <f>+K2211*H2211</f>
        <v>0.0</v>
      </c>
    </row>
    <row r="2212" spans="8:8" ht="18.0" customHeight="1">
      <c r="A2212" s="42" t="s">
        <v>16</v>
      </c>
      <c r="B2212" s="33" t="s">
        <v>4432</v>
      </c>
      <c r="C2212" s="40"/>
      <c r="D2212" s="35">
        <v>7.89804979018E12</v>
      </c>
      <c r="E2212" s="61" t="s">
        <v>4433</v>
      </c>
      <c r="F2212" s="37">
        <v>0.75</v>
      </c>
      <c r="G2212" s="38">
        <v>0.1</v>
      </c>
      <c r="H2212" s="37">
        <f t="shared" si="34"/>
        <v>0.675</v>
      </c>
      <c r="I2212" s="37">
        <v>26.0</v>
      </c>
      <c r="J2212" s="39">
        <v>45444.0</v>
      </c>
      <c r="K2212" s="40"/>
      <c r="L2212" s="41">
        <f>+K2212*H2212</f>
        <v>0.0</v>
      </c>
    </row>
    <row r="2213" spans="8:8" ht="18.0" customHeight="1">
      <c r="A2213" s="65" t="s">
        <v>70</v>
      </c>
      <c r="B2213" s="33" t="s">
        <v>4434</v>
      </c>
      <c r="C2213" s="40"/>
      <c r="D2213" s="35">
        <v>7.592454001069E12</v>
      </c>
      <c r="E2213" s="59" t="s">
        <v>4435</v>
      </c>
      <c r="F2213" s="37">
        <v>1.6</v>
      </c>
      <c r="G2213" s="38">
        <v>0.1</v>
      </c>
      <c r="H2213" s="37">
        <f t="shared" si="34"/>
        <v>1.4400000000000002</v>
      </c>
      <c r="I2213" s="37">
        <v>71.0</v>
      </c>
      <c r="J2213" s="39">
        <v>45557.0</v>
      </c>
      <c r="K2213" s="40"/>
      <c r="L2213" s="41">
        <f>+K2213*H2213</f>
        <v>0.0</v>
      </c>
    </row>
    <row r="2214" spans="8:8" ht="18.0" customHeight="1">
      <c r="A2214" s="42" t="s">
        <v>16</v>
      </c>
      <c r="B2214" s="33" t="s">
        <v>4436</v>
      </c>
      <c r="C2214" s="40"/>
      <c r="D2214" s="35">
        <v>7.591519000788E12</v>
      </c>
      <c r="E2214" s="77" t="s">
        <v>4437</v>
      </c>
      <c r="F2214" s="37">
        <v>0.96</v>
      </c>
      <c r="G2214" s="38">
        <v>0.1</v>
      </c>
      <c r="H2214" s="37">
        <f t="shared" si="34"/>
        <v>0.864</v>
      </c>
      <c r="I2214" s="37">
        <v>91.0</v>
      </c>
      <c r="J2214" s="39">
        <v>45809.0</v>
      </c>
      <c r="K2214" s="40"/>
      <c r="L2214" s="41">
        <f>+K2214*H2214</f>
        <v>0.0</v>
      </c>
    </row>
    <row r="2215" spans="8:8" ht="18.0" customHeight="1">
      <c r="A2215" s="42" t="s">
        <v>16</v>
      </c>
      <c r="B2215" s="33" t="s">
        <v>4438</v>
      </c>
      <c r="C2215" s="40"/>
      <c r="D2215" s="35">
        <v>7.590027000662E12</v>
      </c>
      <c r="E2215" s="70" t="s">
        <v>4439</v>
      </c>
      <c r="F2215" s="37">
        <v>1.54</v>
      </c>
      <c r="G2215" s="38">
        <v>0.1</v>
      </c>
      <c r="H2215" s="37">
        <f t="shared" si="34"/>
        <v>1.3860000000000001</v>
      </c>
      <c r="I2215" s="37">
        <v>130.0</v>
      </c>
      <c r="J2215" s="39">
        <v>45473.0</v>
      </c>
      <c r="K2215" s="40"/>
      <c r="L2215" s="41">
        <f>+K2215*H2215</f>
        <v>0.0</v>
      </c>
    </row>
    <row r="2216" spans="8:8" ht="18.0" customHeight="1">
      <c r="A2216" s="42" t="s">
        <v>16</v>
      </c>
      <c r="B2216" s="33" t="s">
        <v>4440</v>
      </c>
      <c r="C2216" s="40"/>
      <c r="D2216" s="35">
        <v>7.598008000526E12</v>
      </c>
      <c r="E2216" s="43" t="s">
        <v>4441</v>
      </c>
      <c r="F2216" s="37">
        <v>6.55</v>
      </c>
      <c r="G2216" s="38">
        <v>0.1</v>
      </c>
      <c r="H2216" s="37">
        <f t="shared" si="34"/>
        <v>5.895</v>
      </c>
      <c r="I2216" s="37">
        <v>29.0</v>
      </c>
      <c r="J2216" s="39">
        <v>45656.0</v>
      </c>
      <c r="K2216" s="40"/>
      <c r="L2216" s="41">
        <f>+K2216*H2216</f>
        <v>0.0</v>
      </c>
    </row>
    <row r="2217" spans="8:8" ht="18.0" customHeight="1">
      <c r="A2217" s="42" t="s">
        <v>16</v>
      </c>
      <c r="B2217" s="33" t="s">
        <v>4442</v>
      </c>
      <c r="C2217" s="40"/>
      <c r="D2217" s="35">
        <v>8.904324100465E12</v>
      </c>
      <c r="E2217" s="63" t="s">
        <v>4443</v>
      </c>
      <c r="F2217" s="37">
        <v>5.0</v>
      </c>
      <c r="G2217" s="38">
        <v>0.1</v>
      </c>
      <c r="H2217" s="37">
        <f t="shared" si="34"/>
        <v>4.5</v>
      </c>
      <c r="I2217" s="37">
        <v>64.0</v>
      </c>
      <c r="J2217" s="39">
        <v>45536.0</v>
      </c>
      <c r="K2217" s="40"/>
      <c r="L2217" s="41">
        <f>+K2217*H2217</f>
        <v>0.0</v>
      </c>
    </row>
    <row r="2218" spans="8:8" ht="18.0" customHeight="1">
      <c r="A2218" s="42" t="s">
        <v>16</v>
      </c>
      <c r="B2218" s="33" t="s">
        <v>4444</v>
      </c>
      <c r="C2218" s="40"/>
      <c r="D2218" s="35">
        <v>7.598307000661E12</v>
      </c>
      <c r="E2218" s="52" t="s">
        <v>4445</v>
      </c>
      <c r="F2218" s="37">
        <v>0.69</v>
      </c>
      <c r="G2218" s="38">
        <v>0.1</v>
      </c>
      <c r="H2218" s="37">
        <f t="shared" si="34"/>
        <v>0.621</v>
      </c>
      <c r="I2218" s="37">
        <v>256.0</v>
      </c>
      <c r="J2218" s="39">
        <v>45717.0</v>
      </c>
      <c r="K2218" s="40"/>
      <c r="L2218" s="41">
        <f>+K2218*H2218</f>
        <v>0.0</v>
      </c>
    </row>
    <row r="2219" spans="8:8" ht="18.0" customHeight="1">
      <c r="A2219" s="42" t="s">
        <v>16</v>
      </c>
      <c r="B2219" s="33" t="s">
        <v>4446</v>
      </c>
      <c r="C2219" s="40"/>
      <c r="D2219" s="35">
        <v>7.592616361017E12</v>
      </c>
      <c r="E2219" s="77" t="s">
        <v>4447</v>
      </c>
      <c r="F2219" s="37">
        <v>0.85</v>
      </c>
      <c r="G2219" s="38">
        <v>0.1</v>
      </c>
      <c r="H2219" s="37">
        <f t="shared" si="34"/>
        <v>0.765</v>
      </c>
      <c r="I2219" s="37">
        <v>81.0</v>
      </c>
      <c r="J2219" s="39">
        <v>45456.0</v>
      </c>
      <c r="K2219" s="40"/>
      <c r="L2219" s="41">
        <f>+K2219*H2219</f>
        <v>0.0</v>
      </c>
    </row>
    <row r="2220" spans="8:8" ht="18.0" customHeight="1">
      <c r="A2220" s="42" t="s">
        <v>16</v>
      </c>
      <c r="B2220" s="33" t="s">
        <v>4448</v>
      </c>
      <c r="C2220" s="40"/>
      <c r="D2220" s="35">
        <v>7.592454889605E12</v>
      </c>
      <c r="E2220" s="70" t="s">
        <v>4449</v>
      </c>
      <c r="F2220" s="37">
        <v>1.35</v>
      </c>
      <c r="G2220" s="38">
        <v>0.1</v>
      </c>
      <c r="H2220" s="37">
        <f t="shared" si="34"/>
        <v>1.215</v>
      </c>
      <c r="I2220" s="37">
        <v>1.0</v>
      </c>
      <c r="J2220" s="39">
        <v>45361.0</v>
      </c>
      <c r="K2220" s="40"/>
      <c r="L2220" s="41">
        <f>+K2220*H2220</f>
        <v>0.0</v>
      </c>
    </row>
    <row r="2221" spans="8:8" ht="18.0" customHeight="1">
      <c r="A2221" s="42" t="s">
        <v>16</v>
      </c>
      <c r="B2221" s="33" t="s">
        <v>4450</v>
      </c>
      <c r="C2221" s="40"/>
      <c r="D2221" s="35">
        <v>7.896181906322E12</v>
      </c>
      <c r="E2221" s="64" t="s">
        <v>4451</v>
      </c>
      <c r="F2221" s="37">
        <v>2.38</v>
      </c>
      <c r="G2221" s="38">
        <v>0.1</v>
      </c>
      <c r="H2221" s="37">
        <f t="shared" si="34"/>
        <v>2.142</v>
      </c>
      <c r="I2221" s="37">
        <v>88.0</v>
      </c>
      <c r="J2221" s="39">
        <v>45323.0</v>
      </c>
      <c r="K2221" s="40"/>
      <c r="L2221" s="41">
        <f>+K2221*H2221</f>
        <v>0.0</v>
      </c>
    </row>
    <row r="2222" spans="8:8" ht="18.0" customHeight="1">
      <c r="A2222" s="65" t="s">
        <v>70</v>
      </c>
      <c r="B2222" s="33" t="s">
        <v>4452</v>
      </c>
      <c r="C2222" s="40"/>
      <c r="D2222" s="35">
        <v>7.750215002834E12</v>
      </c>
      <c r="E2222" s="49" t="s">
        <v>4453</v>
      </c>
      <c r="F2222" s="37">
        <v>2.2</v>
      </c>
      <c r="G2222" s="38">
        <v>0.1</v>
      </c>
      <c r="H2222" s="37">
        <f t="shared" si="34"/>
        <v>1.9800000000000002</v>
      </c>
      <c r="I2222" s="37">
        <v>222.0</v>
      </c>
      <c r="J2222" s="39">
        <v>45199.0</v>
      </c>
      <c r="K2222" s="40"/>
      <c r="L2222" s="41">
        <f>+K2222*H2222</f>
        <v>0.0</v>
      </c>
    </row>
    <row r="2223" spans="8:8" ht="18.0" customHeight="1">
      <c r="A2223" s="42" t="s">
        <v>16</v>
      </c>
      <c r="B2223" s="33" t="s">
        <v>4454</v>
      </c>
      <c r="C2223" s="40"/>
      <c r="D2223" s="35">
        <v>7.591196006219E12</v>
      </c>
      <c r="E2223" s="52" t="s">
        <v>4455</v>
      </c>
      <c r="F2223" s="37">
        <v>11.44</v>
      </c>
      <c r="G2223" s="38">
        <v>0.1</v>
      </c>
      <c r="H2223" s="37">
        <f t="shared" si="34"/>
        <v>10.296</v>
      </c>
      <c r="I2223" s="37">
        <v>174.0</v>
      </c>
      <c r="J2223" s="39">
        <v>45149.0</v>
      </c>
      <c r="K2223" s="40"/>
      <c r="L2223" s="41">
        <f>+K2223*H2223</f>
        <v>0.0</v>
      </c>
    </row>
    <row r="2224" spans="8:8" ht="18.0" customHeight="1">
      <c r="A2224" s="65" t="s">
        <v>70</v>
      </c>
      <c r="B2224" s="50" t="s">
        <v>4456</v>
      </c>
      <c r="C2224" s="40"/>
      <c r="D2224" s="55">
        <v>6.75696260054E11</v>
      </c>
      <c r="E2224" s="87" t="s">
        <v>4457</v>
      </c>
      <c r="F2224" s="37">
        <v>1.35</v>
      </c>
      <c r="G2224" s="38">
        <v>0.1</v>
      </c>
      <c r="H2224" s="37">
        <f t="shared" si="34"/>
        <v>1.215</v>
      </c>
      <c r="I2224" s="37">
        <v>58.0</v>
      </c>
      <c r="J2224" s="39">
        <v>45566.0</v>
      </c>
      <c r="K2224" s="40"/>
      <c r="L2224" s="41">
        <f>+K2224*H2224</f>
        <v>0.0</v>
      </c>
    </row>
    <row r="2225" spans="8:8" ht="18.0" customHeight="1">
      <c r="A2225" s="42" t="s">
        <v>16</v>
      </c>
      <c r="B2225" s="33" t="s">
        <v>4458</v>
      </c>
      <c r="C2225" s="40"/>
      <c r="D2225" s="35">
        <v>7.591020001335E12</v>
      </c>
      <c r="E2225" s="49" t="s">
        <v>4459</v>
      </c>
      <c r="F2225" s="37">
        <v>1.55</v>
      </c>
      <c r="G2225" s="38">
        <v>0.1</v>
      </c>
      <c r="H2225" s="37">
        <f t="shared" si="34"/>
        <v>1.395</v>
      </c>
      <c r="I2225" s="37">
        <v>13.0</v>
      </c>
      <c r="J2225" s="39">
        <v>46547.0</v>
      </c>
      <c r="K2225" s="40"/>
      <c r="L2225" s="41">
        <f>+K2225*H2225</f>
        <v>0.0</v>
      </c>
    </row>
    <row r="2226" spans="8:8" ht="18.0" customHeight="1">
      <c r="A2226" s="65" t="s">
        <v>70</v>
      </c>
      <c r="B2226" s="33" t="s">
        <v>4460</v>
      </c>
      <c r="C2226" s="40"/>
      <c r="D2226" s="35">
        <v>7.591020001342E12</v>
      </c>
      <c r="E2226" s="81" t="s">
        <v>4461</v>
      </c>
      <c r="F2226" s="37">
        <v>2.02</v>
      </c>
      <c r="G2226" s="38">
        <v>0.1</v>
      </c>
      <c r="H2226" s="37">
        <f t="shared" si="34"/>
        <v>1.818</v>
      </c>
      <c r="I2226" s="37">
        <v>100.0</v>
      </c>
      <c r="J2226" s="39">
        <v>45486.0</v>
      </c>
      <c r="K2226" s="40"/>
      <c r="L2226" s="41">
        <f>+K2226*H2226</f>
        <v>0.0</v>
      </c>
    </row>
    <row r="2227" spans="8:8" ht="18.0" customHeight="1">
      <c r="A2227" s="65" t="s">
        <v>70</v>
      </c>
      <c r="B2227" s="33" t="s">
        <v>4462</v>
      </c>
      <c r="C2227" s="40"/>
      <c r="D2227" s="35">
        <v>7.591196004475E12</v>
      </c>
      <c r="E2227" s="102" t="s">
        <v>4463</v>
      </c>
      <c r="F2227" s="37">
        <v>4.57</v>
      </c>
      <c r="G2227" s="38">
        <v>0.1</v>
      </c>
      <c r="H2227" s="37">
        <f t="shared" si="34"/>
        <v>4.113</v>
      </c>
      <c r="I2227" s="37">
        <v>80.0</v>
      </c>
      <c r="J2227" s="39">
        <v>45493.0</v>
      </c>
      <c r="K2227" s="40"/>
      <c r="L2227" s="41">
        <f>+K2227*H2227</f>
        <v>0.0</v>
      </c>
    </row>
    <row r="2228" spans="8:8" ht="18.0" customHeight="1">
      <c r="A2228" s="65" t="s">
        <v>70</v>
      </c>
      <c r="B2228" s="33" t="s">
        <v>4464</v>
      </c>
      <c r="C2228" s="40"/>
      <c r="D2228" s="35">
        <v>7.59280300075E12</v>
      </c>
      <c r="E2228" s="81" t="s">
        <v>4465</v>
      </c>
      <c r="F2228" s="37">
        <v>1.4</v>
      </c>
      <c r="G2228" s="38">
        <v>0.1</v>
      </c>
      <c r="H2228" s="37">
        <f t="shared" si="34"/>
        <v>1.2599999999999998</v>
      </c>
      <c r="I2228" s="37">
        <v>180.0</v>
      </c>
      <c r="J2228" s="39">
        <v>45900.0</v>
      </c>
      <c r="K2228" s="40"/>
      <c r="L2228" s="41">
        <f>+K2228*H2228</f>
        <v>0.0</v>
      </c>
    </row>
    <row r="2229" spans="8:8" ht="18.0" customHeight="1">
      <c r="A2229" s="42" t="s">
        <v>16</v>
      </c>
      <c r="B2229" s="50" t="s">
        <v>4466</v>
      </c>
      <c r="C2229" s="40"/>
      <c r="D2229" s="40"/>
      <c r="E2229" s="76" t="s">
        <v>4467</v>
      </c>
      <c r="F2229" s="37">
        <v>12.5</v>
      </c>
      <c r="G2229" s="38">
        <v>0.1</v>
      </c>
      <c r="H2229" s="37">
        <f t="shared" si="34"/>
        <v>11.25</v>
      </c>
      <c r="I2229" s="37">
        <v>2.0</v>
      </c>
      <c r="J2229" s="39">
        <v>45595.0</v>
      </c>
      <c r="K2229" s="40"/>
      <c r="L2229" s="41">
        <f>+K2229*H2229</f>
        <v>0.0</v>
      </c>
    </row>
    <row r="2230" spans="8:8" ht="18.0" customHeight="1">
      <c r="A2230" s="42" t="s">
        <v>16</v>
      </c>
      <c r="B2230" s="33" t="s">
        <v>4468</v>
      </c>
      <c r="C2230" s="40"/>
      <c r="D2230" s="35">
        <v>8.699525093363E12</v>
      </c>
      <c r="E2230" s="36" t="s">
        <v>4469</v>
      </c>
      <c r="F2230" s="37">
        <v>4.2</v>
      </c>
      <c r="G2230" s="38">
        <v>0.1</v>
      </c>
      <c r="H2230" s="37">
        <f t="shared" si="34"/>
        <v>3.7800000000000002</v>
      </c>
      <c r="I2230" s="37">
        <v>21.0</v>
      </c>
      <c r="J2230" s="39">
        <v>45658.0</v>
      </c>
      <c r="K2230" s="40"/>
      <c r="L2230" s="41">
        <f>+K2230*H2230</f>
        <v>0.0</v>
      </c>
    </row>
    <row r="2231" spans="8:8" ht="18.0" customHeight="1">
      <c r="A2231" s="42" t="s">
        <v>16</v>
      </c>
      <c r="B2231" s="50" t="s">
        <v>4470</v>
      </c>
      <c r="C2231" s="40"/>
      <c r="D2231" s="35">
        <v>8.906130230268E12</v>
      </c>
      <c r="E2231" s="102" t="s">
        <v>4471</v>
      </c>
      <c r="F2231" s="37">
        <v>6.4</v>
      </c>
      <c r="G2231" s="38">
        <v>0.1</v>
      </c>
      <c r="H2231" s="37">
        <f t="shared" si="34"/>
        <v>5.760000000000001</v>
      </c>
      <c r="I2231" s="37">
        <v>44.0</v>
      </c>
      <c r="J2231" s="39">
        <v>45323.0</v>
      </c>
      <c r="K2231" s="40"/>
      <c r="L2231" s="41">
        <f>+K2231*H2231</f>
        <v>0.0</v>
      </c>
    </row>
    <row r="2232" spans="8:8" ht="18.0" customHeight="1">
      <c r="A2232" s="42" t="s">
        <v>16</v>
      </c>
      <c r="B2232" s="33" t="s">
        <v>4472</v>
      </c>
      <c r="C2232" s="40"/>
      <c r="D2232" s="35">
        <v>7.592616367026E12</v>
      </c>
      <c r="E2232" s="49" t="s">
        <v>4473</v>
      </c>
      <c r="F2232" s="37">
        <v>1.14</v>
      </c>
      <c r="G2232" s="38">
        <v>0.1</v>
      </c>
      <c r="H2232" s="37">
        <f t="shared" si="34"/>
        <v>1.0259999999999998</v>
      </c>
      <c r="I2232" s="37">
        <v>61.0</v>
      </c>
      <c r="J2232" s="39">
        <v>45530.0</v>
      </c>
      <c r="K2232" s="40"/>
      <c r="L2232" s="41">
        <f>+K2232*H2232</f>
        <v>0.0</v>
      </c>
    </row>
    <row r="2233" spans="8:8" ht="18.0" customHeight="1">
      <c r="A2233" s="42" t="s">
        <v>16</v>
      </c>
      <c r="B2233" s="33" t="s">
        <v>4478</v>
      </c>
      <c r="C2233" s="40"/>
      <c r="D2233" s="55">
        <v>6.75696260177E11</v>
      </c>
      <c r="E2233" s="56" t="s">
        <v>4479</v>
      </c>
      <c r="F2233" s="37">
        <v>2.8</v>
      </c>
      <c r="G2233" s="38">
        <v>0.1</v>
      </c>
      <c r="H2233" s="37">
        <f t="shared" si="34"/>
        <v>2.5199999999999996</v>
      </c>
      <c r="I2233" s="37">
        <v>28.0</v>
      </c>
      <c r="J2233" s="39">
        <v>45597.0</v>
      </c>
      <c r="K2233" s="40"/>
      <c r="L2233" s="41">
        <f>+K2233*H2233</f>
        <v>0.0</v>
      </c>
    </row>
    <row r="2234" spans="8:8" ht="18.0" customHeight="1">
      <c r="A2234" s="42" t="s">
        <v>16</v>
      </c>
      <c r="B2234" s="50" t="s">
        <v>4474</v>
      </c>
      <c r="C2234" s="40"/>
      <c r="D2234" s="35">
        <v>7.592454003308E12</v>
      </c>
      <c r="E2234" s="76" t="s">
        <v>4475</v>
      </c>
      <c r="F2234" s="37">
        <v>2.7</v>
      </c>
      <c r="G2234" s="38">
        <v>0.1</v>
      </c>
      <c r="H2234" s="37">
        <f t="shared" si="34"/>
        <v>2.43</v>
      </c>
      <c r="I2234" s="37">
        <v>37.0</v>
      </c>
      <c r="J2234" s="39">
        <v>45295.0</v>
      </c>
      <c r="K2234" s="40"/>
      <c r="L2234" s="41">
        <f>+K2234*H2234</f>
        <v>0.0</v>
      </c>
    </row>
    <row r="2235" spans="8:8" ht="18.0" customHeight="1">
      <c r="A2235" s="42" t="s">
        <v>16</v>
      </c>
      <c r="B2235" s="33" t="s">
        <v>4476</v>
      </c>
      <c r="C2235" s="40"/>
      <c r="D2235" s="35">
        <v>7.70376319027E12</v>
      </c>
      <c r="E2235" s="66" t="s">
        <v>4477</v>
      </c>
      <c r="F2235" s="37">
        <v>2.25</v>
      </c>
      <c r="G2235" s="38">
        <v>0.1</v>
      </c>
      <c r="H2235" s="37">
        <f t="shared" si="34"/>
        <v>2.025</v>
      </c>
      <c r="I2235" s="37">
        <v>18.0</v>
      </c>
      <c r="J2235" s="39">
        <v>45383.0</v>
      </c>
      <c r="K2235" s="40"/>
      <c r="L2235" s="41">
        <f>+K2235*H2235</f>
        <v>0.0</v>
      </c>
    </row>
    <row r="2236" spans="8:8" ht="18.0" customHeight="1">
      <c r="A2236" s="42" t="s">
        <v>16</v>
      </c>
      <c r="B2236" s="33" t="s">
        <v>4480</v>
      </c>
      <c r="C2236" s="40"/>
      <c r="D2236" s="35">
        <v>8.906130230251E12</v>
      </c>
      <c r="E2236" s="111" t="s">
        <v>4481</v>
      </c>
      <c r="F2236" s="37">
        <v>10.6</v>
      </c>
      <c r="G2236" s="38">
        <v>0.1</v>
      </c>
      <c r="H2236" s="37">
        <f t="shared" si="34"/>
        <v>9.54</v>
      </c>
      <c r="I2236" s="37">
        <v>46.0</v>
      </c>
      <c r="J2236" s="39">
        <v>45323.0</v>
      </c>
      <c r="K2236" s="40"/>
      <c r="L2236" s="41">
        <f>+K2236*H2236</f>
        <v>0.0</v>
      </c>
    </row>
    <row r="2237" spans="8:8" ht="18.0" customHeight="1">
      <c r="A2237" s="42" t="s">
        <v>16</v>
      </c>
      <c r="B2237" s="33" t="s">
        <v>4482</v>
      </c>
      <c r="C2237" s="40"/>
      <c r="D2237" s="35">
        <v>7.598008000724E12</v>
      </c>
      <c r="E2237" s="76" t="s">
        <v>4483</v>
      </c>
      <c r="F2237" s="37">
        <v>9.5</v>
      </c>
      <c r="G2237" s="38">
        <v>0.1</v>
      </c>
      <c r="H2237" s="37">
        <f t="shared" si="34"/>
        <v>8.55</v>
      </c>
      <c r="I2237" s="37">
        <v>27.0</v>
      </c>
      <c r="J2237" s="39">
        <v>45595.0</v>
      </c>
      <c r="K2237" s="40"/>
      <c r="L2237" s="41">
        <f>+K2237*H2237</f>
        <v>0.0</v>
      </c>
    </row>
    <row r="2238" spans="8:8" ht="18.0" customHeight="1">
      <c r="A2238" s="42" t="s">
        <v>16</v>
      </c>
      <c r="B2238" s="33" t="s">
        <v>4484</v>
      </c>
      <c r="C2238" s="40"/>
      <c r="D2238" s="35">
        <v>7.590027002888E12</v>
      </c>
      <c r="E2238" s="86" t="s">
        <v>4485</v>
      </c>
      <c r="F2238" s="37">
        <v>4.0</v>
      </c>
      <c r="G2238" s="38">
        <v>0.1</v>
      </c>
      <c r="H2238" s="37">
        <f t="shared" si="34"/>
        <v>3.6</v>
      </c>
      <c r="I2238" s="37">
        <v>227.0</v>
      </c>
      <c r="J2238" s="39">
        <v>45534.0</v>
      </c>
      <c r="K2238" s="40"/>
      <c r="L2238" s="41">
        <f>+K2238*H2238</f>
        <v>0.0</v>
      </c>
    </row>
    <row r="2239" spans="8:8" ht="18.0" customHeight="1">
      <c r="A2239" s="42" t="s">
        <v>16</v>
      </c>
      <c r="B2239" s="33" t="s">
        <v>4486</v>
      </c>
      <c r="C2239" s="40"/>
      <c r="D2239" s="55">
        <v>6.75696260214E11</v>
      </c>
      <c r="E2239" s="64" t="s">
        <v>4487</v>
      </c>
      <c r="F2239" s="37">
        <v>2.8</v>
      </c>
      <c r="G2239" s="38">
        <v>0.1</v>
      </c>
      <c r="H2239" s="37">
        <f t="shared" si="34"/>
        <v>2.5199999999999996</v>
      </c>
      <c r="I2239" s="37">
        <v>3.0</v>
      </c>
      <c r="J2239" s="39">
        <v>45566.0</v>
      </c>
      <c r="K2239" s="40"/>
      <c r="L2239" s="41">
        <f>+K2239*H2239</f>
        <v>0.0</v>
      </c>
    </row>
    <row r="2240" spans="8:8" ht="18.0" customHeight="1">
      <c r="A2240" s="42" t="s">
        <v>16</v>
      </c>
      <c r="B2240" s="33" t="s">
        <v>4488</v>
      </c>
      <c r="C2240" s="40"/>
      <c r="D2240" s="35">
        <v>7.590027002499E12</v>
      </c>
      <c r="E2240" s="51" t="s">
        <v>4489</v>
      </c>
      <c r="F2240" s="37">
        <v>1.63</v>
      </c>
      <c r="G2240" s="38">
        <v>0.1</v>
      </c>
      <c r="H2240" s="37">
        <f t="shared" si="34"/>
        <v>1.4669999999999999</v>
      </c>
      <c r="I2240" s="37">
        <v>1.0</v>
      </c>
      <c r="J2240" s="39">
        <v>45412.0</v>
      </c>
      <c r="K2240" s="40"/>
      <c r="L2240" s="41">
        <f>+K2240*H2240</f>
        <v>0.0</v>
      </c>
    </row>
    <row r="2241" spans="8:8" ht="18.0" customHeight="1">
      <c r="A2241" s="42" t="s">
        <v>16</v>
      </c>
      <c r="B2241" s="33" t="s">
        <v>4490</v>
      </c>
      <c r="C2241" s="40"/>
      <c r="D2241" s="35">
        <v>7.598307000036E12</v>
      </c>
      <c r="E2241" s="48" t="s">
        <v>4491</v>
      </c>
      <c r="F2241" s="37">
        <v>0.98</v>
      </c>
      <c r="G2241" s="38">
        <v>0.1</v>
      </c>
      <c r="H2241" s="37">
        <f t="shared" si="34"/>
        <v>0.882</v>
      </c>
      <c r="I2241" s="37">
        <v>43.0</v>
      </c>
      <c r="J2241" s="39">
        <v>45261.0</v>
      </c>
      <c r="K2241" s="40"/>
      <c r="L2241" s="41">
        <f>+K2241*H2241</f>
        <v>0.0</v>
      </c>
    </row>
    <row r="2242" spans="8:8" ht="18.0" customHeight="1">
      <c r="A2242" s="42" t="s">
        <v>16</v>
      </c>
      <c r="B2242" s="33" t="s">
        <v>4492</v>
      </c>
      <c r="C2242" s="40"/>
      <c r="D2242" s="35">
        <v>7.703763190034E12</v>
      </c>
      <c r="E2242" s="51" t="s">
        <v>4493</v>
      </c>
      <c r="F2242" s="37">
        <v>1.6</v>
      </c>
      <c r="G2242" s="38">
        <v>0.1</v>
      </c>
      <c r="H2242" s="37">
        <f t="shared" si="34"/>
        <v>1.4400000000000002</v>
      </c>
      <c r="I2242" s="37">
        <v>2.0</v>
      </c>
      <c r="J2242" s="39">
        <v>45473.0</v>
      </c>
      <c r="K2242" s="40"/>
      <c r="L2242" s="41">
        <f>+K2242*H2242</f>
        <v>0.0</v>
      </c>
    </row>
    <row r="2243" spans="8:8" ht="18.0" customHeight="1">
      <c r="A2243" s="42" t="s">
        <v>16</v>
      </c>
      <c r="B2243" s="33" t="s">
        <v>4494</v>
      </c>
      <c r="C2243" s="40"/>
      <c r="D2243" s="35">
        <v>7.592616366043E12</v>
      </c>
      <c r="E2243" s="46" t="s">
        <v>4495</v>
      </c>
      <c r="F2243" s="37">
        <v>2.05</v>
      </c>
      <c r="G2243" s="38">
        <v>0.1</v>
      </c>
      <c r="H2243" s="37">
        <f t="shared" si="34"/>
        <v>1.8449999999999998</v>
      </c>
      <c r="I2243" s="37">
        <v>67.0</v>
      </c>
      <c r="J2243" s="39">
        <v>45591.0</v>
      </c>
      <c r="K2243" s="40"/>
      <c r="L2243" s="41">
        <f>+K2243*H2243</f>
        <v>0.0</v>
      </c>
    </row>
    <row r="2244" spans="8:8" ht="18.0" customHeight="1">
      <c r="A2244" s="42" t="s">
        <v>16</v>
      </c>
      <c r="B2244" s="33" t="s">
        <v>4496</v>
      </c>
      <c r="C2244" s="40"/>
      <c r="D2244" s="35">
        <v>7.5983070005E12</v>
      </c>
      <c r="E2244" s="48" t="s">
        <v>4497</v>
      </c>
      <c r="F2244" s="37">
        <v>1.55</v>
      </c>
      <c r="G2244" s="38">
        <v>0.1</v>
      </c>
      <c r="H2244" s="37">
        <f t="shared" si="34"/>
        <v>1.395</v>
      </c>
      <c r="I2244" s="37">
        <v>8.0</v>
      </c>
      <c r="J2244" s="39">
        <v>45717.0</v>
      </c>
      <c r="K2244" s="40"/>
      <c r="L2244" s="41">
        <f>+K2244*H2244</f>
        <v>0.0</v>
      </c>
    </row>
    <row r="2245" spans="8:8" ht="18.0" customHeight="1">
      <c r="A2245" s="42" t="s">
        <v>16</v>
      </c>
      <c r="B2245" s="33" t="s">
        <v>4498</v>
      </c>
      <c r="C2245" s="34" t="s">
        <v>24</v>
      </c>
      <c r="D2245" s="35">
        <v>7.598127001152E12</v>
      </c>
      <c r="E2245" s="44" t="s">
        <v>4499</v>
      </c>
      <c r="F2245" s="37">
        <v>1.5</v>
      </c>
      <c r="G2245" s="38">
        <v>0.1</v>
      </c>
      <c r="H2245" s="37">
        <f t="shared" si="34"/>
        <v>1.35</v>
      </c>
      <c r="I2245" s="37">
        <v>265.0</v>
      </c>
      <c r="J2245" s="39">
        <v>45566.0</v>
      </c>
      <c r="K2245" s="40"/>
      <c r="L2245" s="41">
        <f>+K2245*H2245</f>
        <v>0.0</v>
      </c>
    </row>
    <row r="2246" spans="8:8" ht="18.0" customHeight="1">
      <c r="A2246" s="42" t="s">
        <v>16</v>
      </c>
      <c r="B2246" s="33" t="s">
        <v>4500</v>
      </c>
      <c r="C2246" s="40"/>
      <c r="D2246" s="35">
        <v>7.591020008914E12</v>
      </c>
      <c r="E2246" s="64" t="s">
        <v>4501</v>
      </c>
      <c r="F2246" s="37">
        <v>4.1</v>
      </c>
      <c r="G2246" s="38">
        <v>0.1</v>
      </c>
      <c r="H2246" s="37">
        <f t="shared" si="34"/>
        <v>3.6899999999999995</v>
      </c>
      <c r="I2246" s="37">
        <v>175.0</v>
      </c>
      <c r="J2246" s="39">
        <v>45146.0</v>
      </c>
      <c r="K2246" s="40"/>
      <c r="L2246" s="41">
        <f>+K2246*H2246</f>
        <v>0.0</v>
      </c>
    </row>
    <row r="2247" spans="8:8" ht="18.0" customHeight="1">
      <c r="A2247" s="42" t="s">
        <v>16</v>
      </c>
      <c r="B2247" s="33" t="s">
        <v>4502</v>
      </c>
      <c r="C2247" s="40"/>
      <c r="D2247" s="35">
        <v>7.70303805036E12</v>
      </c>
      <c r="E2247" s="68" t="s">
        <v>4503</v>
      </c>
      <c r="F2247" s="37">
        <v>22.5</v>
      </c>
      <c r="G2247" s="38">
        <v>0.1</v>
      </c>
      <c r="H2247" s="37">
        <f t="shared" si="34"/>
        <v>20.25</v>
      </c>
      <c r="I2247" s="37">
        <v>2.0</v>
      </c>
      <c r="J2247" s="39">
        <v>45137.0</v>
      </c>
      <c r="K2247" s="40"/>
      <c r="L2247" s="41">
        <f>+K2247*H2247</f>
        <v>0.0</v>
      </c>
    </row>
    <row r="2248" spans="8:8" ht="18.0" customHeight="1">
      <c r="A2248" s="47" t="s">
        <v>34</v>
      </c>
      <c r="B2248" s="33" t="s">
        <v>4504</v>
      </c>
      <c r="C2248" s="34" t="s">
        <v>24</v>
      </c>
      <c r="D2248" s="35">
        <v>7.592904000437E12</v>
      </c>
      <c r="E2248" s="46" t="s">
        <v>4505</v>
      </c>
      <c r="F2248" s="37">
        <v>3.712</v>
      </c>
      <c r="G2248" s="38">
        <v>0.1</v>
      </c>
      <c r="H2248" s="37">
        <f t="shared" si="34"/>
        <v>3.3408</v>
      </c>
      <c r="I2248" s="37">
        <v>48.0</v>
      </c>
      <c r="J2248" s="39">
        <v>45778.0</v>
      </c>
      <c r="K2248" s="40"/>
      <c r="L2248" s="41">
        <f>+K2248*H2248</f>
        <v>0.0</v>
      </c>
    </row>
    <row r="2249" spans="8:8" ht="18.0" customHeight="1">
      <c r="A2249" s="47" t="s">
        <v>34</v>
      </c>
      <c r="B2249" s="33" t="s">
        <v>4506</v>
      </c>
      <c r="C2249" s="34" t="s">
        <v>24</v>
      </c>
      <c r="D2249" s="35">
        <v>7.592904000444E12</v>
      </c>
      <c r="E2249" s="52" t="s">
        <v>4507</v>
      </c>
      <c r="F2249" s="37">
        <v>3.712</v>
      </c>
      <c r="G2249" s="38">
        <v>0.1</v>
      </c>
      <c r="H2249" s="37">
        <f t="shared" si="34"/>
        <v>3.3408</v>
      </c>
      <c r="I2249" s="37">
        <v>48.0</v>
      </c>
      <c r="J2249" s="39">
        <v>45870.0</v>
      </c>
      <c r="K2249" s="40"/>
      <c r="L2249" s="41">
        <f>+K2249*H2249</f>
        <v>0.0</v>
      </c>
    </row>
    <row r="2250" spans="8:8" ht="18.0" customHeight="1">
      <c r="A2250" s="47" t="s">
        <v>34</v>
      </c>
      <c r="B2250" s="33" t="s">
        <v>4508</v>
      </c>
      <c r="C2250" s="34" t="s">
        <v>24</v>
      </c>
      <c r="D2250" s="35">
        <v>7.592904000451E12</v>
      </c>
      <c r="E2250" s="52" t="s">
        <v>4509</v>
      </c>
      <c r="F2250" s="37">
        <v>3.712</v>
      </c>
      <c r="G2250" s="38">
        <v>0.1</v>
      </c>
      <c r="H2250" s="37">
        <f t="shared" si="34"/>
        <v>3.3408</v>
      </c>
      <c r="I2250" s="37">
        <v>48.0</v>
      </c>
      <c r="J2250" s="39">
        <v>45809.0</v>
      </c>
      <c r="K2250" s="40"/>
      <c r="L2250" s="41">
        <f>+K2250*H2250</f>
        <v>0.0</v>
      </c>
    </row>
    <row r="2251" spans="8:8" ht="18.0" customHeight="1">
      <c r="A2251" s="47" t="s">
        <v>34</v>
      </c>
      <c r="B2251" s="33" t="s">
        <v>4510</v>
      </c>
      <c r="C2251" s="34" t="s">
        <v>24</v>
      </c>
      <c r="D2251" s="35">
        <v>7.592904000468E12</v>
      </c>
      <c r="E2251" s="86" t="s">
        <v>4511</v>
      </c>
      <c r="F2251" s="37">
        <v>3.712</v>
      </c>
      <c r="G2251" s="38">
        <v>0.1</v>
      </c>
      <c r="H2251" s="37">
        <f t="shared" si="34"/>
        <v>3.3408</v>
      </c>
      <c r="I2251" s="37">
        <v>48.0</v>
      </c>
      <c r="J2251" s="39">
        <v>45748.0</v>
      </c>
      <c r="K2251" s="40"/>
      <c r="L2251" s="41">
        <f>+K2251*H2251</f>
        <v>0.0</v>
      </c>
    </row>
    <row r="2252" spans="8:8" ht="18.0" customHeight="1">
      <c r="A2252" s="47" t="s">
        <v>34</v>
      </c>
      <c r="B2252" s="33" t="s">
        <v>4512</v>
      </c>
      <c r="C2252" s="34" t="s">
        <v>24</v>
      </c>
      <c r="D2252" s="35">
        <v>7.592904000352E12</v>
      </c>
      <c r="E2252" s="79" t="s">
        <v>4513</v>
      </c>
      <c r="F2252" s="37">
        <v>6.612</v>
      </c>
      <c r="G2252" s="38">
        <v>0.1</v>
      </c>
      <c r="H2252" s="37">
        <f t="shared" si="35" ref="H2252:H2315">+F2252-F2252*G2252</f>
        <v>5.9508</v>
      </c>
      <c r="I2252" s="37">
        <v>48.0</v>
      </c>
      <c r="J2252" s="39">
        <v>45413.0</v>
      </c>
      <c r="K2252" s="40"/>
      <c r="L2252" s="41">
        <f>+K2252*H2252</f>
        <v>0.0</v>
      </c>
    </row>
    <row r="2253" spans="8:8" ht="18.0" customHeight="1">
      <c r="A2253" s="47" t="s">
        <v>34</v>
      </c>
      <c r="B2253" s="33" t="s">
        <v>4514</v>
      </c>
      <c r="C2253" s="34" t="s">
        <v>24</v>
      </c>
      <c r="D2253" s="35">
        <v>7.592904000581E12</v>
      </c>
      <c r="E2253" s="76" t="s">
        <v>4515</v>
      </c>
      <c r="F2253" s="37">
        <v>4.698</v>
      </c>
      <c r="G2253" s="38">
        <v>0.1</v>
      </c>
      <c r="H2253" s="37">
        <f t="shared" si="35"/>
        <v>4.2282</v>
      </c>
      <c r="I2253" s="37">
        <v>60.0</v>
      </c>
      <c r="J2253" s="39">
        <v>45689.0</v>
      </c>
      <c r="K2253" s="40"/>
      <c r="L2253" s="41">
        <f>+K2253*H2253</f>
        <v>0.0</v>
      </c>
    </row>
    <row r="2254" spans="8:8" ht="18.0" customHeight="1">
      <c r="A2254" s="47" t="s">
        <v>34</v>
      </c>
      <c r="B2254" s="33" t="s">
        <v>4516</v>
      </c>
      <c r="C2254" s="34" t="s">
        <v>24</v>
      </c>
      <c r="D2254" s="35">
        <v>7.592904000031E12</v>
      </c>
      <c r="E2254" s="100" t="s">
        <v>4517</v>
      </c>
      <c r="F2254" s="37">
        <v>4.06</v>
      </c>
      <c r="G2254" s="38">
        <v>0.1</v>
      </c>
      <c r="H2254" s="37">
        <f t="shared" si="35"/>
        <v>3.6539999999999995</v>
      </c>
      <c r="I2254" s="37">
        <v>24.0</v>
      </c>
      <c r="J2254" s="39">
        <v>45901.0</v>
      </c>
      <c r="K2254" s="40"/>
      <c r="L2254" s="41">
        <f>+K2254*H2254</f>
        <v>0.0</v>
      </c>
    </row>
    <row r="2255" spans="8:8" ht="18.0" customHeight="1">
      <c r="A2255" s="47" t="s">
        <v>34</v>
      </c>
      <c r="B2255" s="33" t="s">
        <v>4518</v>
      </c>
      <c r="C2255" s="34" t="s">
        <v>24</v>
      </c>
      <c r="D2255" s="35">
        <v>7.592904000024E12</v>
      </c>
      <c r="E2255" s="61" t="s">
        <v>4519</v>
      </c>
      <c r="F2255" s="37">
        <v>4.06</v>
      </c>
      <c r="G2255" s="38">
        <v>0.1</v>
      </c>
      <c r="H2255" s="37">
        <f t="shared" si="35"/>
        <v>3.6539999999999995</v>
      </c>
      <c r="I2255" s="37">
        <v>25.0</v>
      </c>
      <c r="J2255" s="39">
        <v>45870.0</v>
      </c>
      <c r="K2255" s="40"/>
      <c r="L2255" s="41">
        <f>+K2255*H2255</f>
        <v>0.0</v>
      </c>
    </row>
    <row r="2256" spans="8:8" ht="18.0" customHeight="1">
      <c r="A2256" s="47" t="s">
        <v>34</v>
      </c>
      <c r="B2256" s="33" t="s">
        <v>4520</v>
      </c>
      <c r="C2256" s="34" t="s">
        <v>24</v>
      </c>
      <c r="D2256" s="35">
        <v>7.592904000017E12</v>
      </c>
      <c r="E2256" s="45" t="s">
        <v>4521</v>
      </c>
      <c r="F2256" s="37">
        <v>3.016</v>
      </c>
      <c r="G2256" s="38">
        <v>0.1</v>
      </c>
      <c r="H2256" s="37">
        <f t="shared" si="35"/>
        <v>2.7144</v>
      </c>
      <c r="I2256" s="37">
        <v>48.0</v>
      </c>
      <c r="J2256" s="39">
        <v>45809.0</v>
      </c>
      <c r="K2256" s="40"/>
      <c r="L2256" s="41">
        <f>+K2256*H2256</f>
        <v>0.0</v>
      </c>
    </row>
    <row r="2257" spans="8:8" ht="18.0" customHeight="1">
      <c r="A2257" s="42" t="s">
        <v>16</v>
      </c>
      <c r="B2257" s="33" t="s">
        <v>4522</v>
      </c>
      <c r="C2257" s="40"/>
      <c r="D2257" s="35">
        <v>7.59234900128E12</v>
      </c>
      <c r="E2257" s="59" t="s">
        <v>4523</v>
      </c>
      <c r="F2257" s="37">
        <v>17.65</v>
      </c>
      <c r="G2257" s="38">
        <v>0.1</v>
      </c>
      <c r="H2257" s="37">
        <f t="shared" si="35"/>
        <v>15.884999999999998</v>
      </c>
      <c r="I2257" s="37">
        <v>3.0</v>
      </c>
      <c r="J2257" s="39">
        <v>45442.0</v>
      </c>
      <c r="K2257" s="40"/>
      <c r="L2257" s="41">
        <f>+K2257*H2257</f>
        <v>0.0</v>
      </c>
    </row>
    <row r="2258" spans="8:8" ht="18.0" customHeight="1">
      <c r="A2258" s="42" t="s">
        <v>16</v>
      </c>
      <c r="B2258" s="33" t="s">
        <v>4524</v>
      </c>
      <c r="C2258" s="40"/>
      <c r="D2258" s="35">
        <v>7.592349001044E12</v>
      </c>
      <c r="E2258" s="51" t="s">
        <v>4525</v>
      </c>
      <c r="F2258" s="37">
        <v>1.42</v>
      </c>
      <c r="G2258" s="38">
        <v>0.1</v>
      </c>
      <c r="H2258" s="37">
        <f t="shared" si="35"/>
        <v>1.278</v>
      </c>
      <c r="I2258" s="37">
        <v>15.0</v>
      </c>
      <c r="J2258" s="39">
        <v>45413.0</v>
      </c>
      <c r="K2258" s="40"/>
      <c r="L2258" s="41">
        <f>+K2258*H2258</f>
        <v>0.0</v>
      </c>
    </row>
    <row r="2259" spans="8:8" ht="18.0" customHeight="1">
      <c r="A2259" s="42" t="s">
        <v>16</v>
      </c>
      <c r="B2259" s="33" t="s">
        <v>4526</v>
      </c>
      <c r="C2259" s="40"/>
      <c r="D2259" s="35">
        <v>7.592349001082E12</v>
      </c>
      <c r="E2259" s="90" t="s">
        <v>4527</v>
      </c>
      <c r="F2259" s="37">
        <v>55.9</v>
      </c>
      <c r="G2259" s="38">
        <v>0.1</v>
      </c>
      <c r="H2259" s="37">
        <f t="shared" si="35"/>
        <v>50.31</v>
      </c>
      <c r="I2259" s="37">
        <v>1.0</v>
      </c>
      <c r="J2259" s="39">
        <v>45381.0</v>
      </c>
      <c r="K2259" s="40"/>
      <c r="L2259" s="41">
        <f>+K2259*H2259</f>
        <v>0.0</v>
      </c>
    </row>
    <row r="2260" spans="8:8" ht="18.0" customHeight="1">
      <c r="A2260" s="42" t="s">
        <v>16</v>
      </c>
      <c r="B2260" s="33" t="s">
        <v>4528</v>
      </c>
      <c r="C2260" s="40"/>
      <c r="D2260" s="35">
        <v>7.592349001051E12</v>
      </c>
      <c r="E2260" s="86" t="s">
        <v>4529</v>
      </c>
      <c r="F2260" s="37">
        <v>2.39</v>
      </c>
      <c r="G2260" s="38">
        <v>0.1</v>
      </c>
      <c r="H2260" s="37">
        <f t="shared" si="35"/>
        <v>2.1510000000000002</v>
      </c>
      <c r="I2260" s="37">
        <v>30.0</v>
      </c>
      <c r="J2260" s="39">
        <v>45352.0</v>
      </c>
      <c r="K2260" s="40"/>
      <c r="L2260" s="41">
        <f>+K2260*H2260</f>
        <v>0.0</v>
      </c>
    </row>
    <row r="2261" spans="8:8" ht="18.0" customHeight="1">
      <c r="A2261" s="42" t="s">
        <v>16</v>
      </c>
      <c r="B2261" s="33" t="s">
        <v>4530</v>
      </c>
      <c r="C2261" s="40"/>
      <c r="D2261" s="35">
        <v>7.592349001075E12</v>
      </c>
      <c r="E2261" s="51" t="s">
        <v>4531</v>
      </c>
      <c r="F2261" s="37">
        <v>2.84</v>
      </c>
      <c r="G2261" s="38">
        <v>0.1</v>
      </c>
      <c r="H2261" s="37">
        <f t="shared" si="35"/>
        <v>2.556</v>
      </c>
      <c r="I2261" s="37">
        <v>50.0</v>
      </c>
      <c r="J2261" s="39">
        <v>45444.0</v>
      </c>
      <c r="K2261" s="40"/>
      <c r="L2261" s="41">
        <f>+K2261*H2261</f>
        <v>0.0</v>
      </c>
    </row>
    <row r="2262" spans="8:8" ht="18.0" customHeight="1">
      <c r="A2262" s="42" t="s">
        <v>16</v>
      </c>
      <c r="B2262" s="33" t="s">
        <v>4532</v>
      </c>
      <c r="C2262" s="40"/>
      <c r="D2262" s="35">
        <v>7.592710004025E12</v>
      </c>
      <c r="E2262" s="63" t="s">
        <v>4533</v>
      </c>
      <c r="F2262" s="37">
        <v>3.9</v>
      </c>
      <c r="G2262" s="38">
        <v>0.1</v>
      </c>
      <c r="H2262" s="37">
        <f t="shared" si="35"/>
        <v>3.51</v>
      </c>
      <c r="I2262" s="37">
        <v>11.0</v>
      </c>
      <c r="J2262" s="39">
        <v>45901.0</v>
      </c>
      <c r="K2262" s="40"/>
      <c r="L2262" s="41">
        <f>+K2262*H2262</f>
        <v>0.0</v>
      </c>
    </row>
    <row r="2263" spans="8:8" ht="18.0" customHeight="1">
      <c r="A2263" s="32" t="s">
        <v>22</v>
      </c>
      <c r="B2263" s="33" t="s">
        <v>4534</v>
      </c>
      <c r="C2263" s="40"/>
      <c r="D2263" s="35">
        <v>7.592348413824E12</v>
      </c>
      <c r="E2263" s="52" t="s">
        <v>4535</v>
      </c>
      <c r="F2263" s="37">
        <v>3.45</v>
      </c>
      <c r="G2263" s="38">
        <v>0.1</v>
      </c>
      <c r="H2263" s="37">
        <f t="shared" si="35"/>
        <v>3.1050000000000004</v>
      </c>
      <c r="I2263" s="37">
        <v>63.0</v>
      </c>
      <c r="J2263" s="39">
        <v>46569.0</v>
      </c>
      <c r="K2263" s="40"/>
      <c r="L2263" s="41">
        <f>+K2263*H2263</f>
        <v>0.0</v>
      </c>
    </row>
    <row r="2264" spans="8:8" ht="18.0" customHeight="1">
      <c r="A2264" s="32" t="s">
        <v>22</v>
      </c>
      <c r="B2264" s="33" t="s">
        <v>4536</v>
      </c>
      <c r="C2264" s="40"/>
      <c r="D2264" s="35">
        <v>7.592348218221E12</v>
      </c>
      <c r="E2264" s="64" t="s">
        <v>4537</v>
      </c>
      <c r="F2264" s="37">
        <v>5.35</v>
      </c>
      <c r="G2264" s="38">
        <v>0.1</v>
      </c>
      <c r="H2264" s="37">
        <f t="shared" si="35"/>
        <v>4.8149999999999995</v>
      </c>
      <c r="I2264" s="37">
        <v>29.0</v>
      </c>
      <c r="J2264" s="39">
        <v>46569.0</v>
      </c>
      <c r="K2264" s="40"/>
      <c r="L2264" s="41">
        <f>+K2264*H2264</f>
        <v>0.0</v>
      </c>
    </row>
    <row r="2265" spans="8:8" ht="18.0" customHeight="1">
      <c r="A2265" s="42" t="s">
        <v>16</v>
      </c>
      <c r="B2265" s="33" t="s">
        <v>4538</v>
      </c>
      <c r="C2265" s="40"/>
      <c r="D2265" s="35">
        <v>7.592348413848E12</v>
      </c>
      <c r="E2265" s="87" t="s">
        <v>4539</v>
      </c>
      <c r="F2265" s="37">
        <v>6.05</v>
      </c>
      <c r="G2265" s="38">
        <v>0.1</v>
      </c>
      <c r="H2265" s="37">
        <f t="shared" si="35"/>
        <v>5.445</v>
      </c>
      <c r="I2265" s="37">
        <v>38.0</v>
      </c>
      <c r="J2265" s="39">
        <v>46508.0</v>
      </c>
      <c r="K2265" s="40"/>
      <c r="L2265" s="41">
        <f>+K2265*H2265</f>
        <v>0.0</v>
      </c>
    </row>
    <row r="2266" spans="8:8" ht="18.0" customHeight="1">
      <c r="A2266" s="47" t="s">
        <v>34</v>
      </c>
      <c r="B2266" s="33" t="s">
        <v>4540</v>
      </c>
      <c r="C2266" s="40"/>
      <c r="D2266" s="35">
        <v>7.592348218108E12</v>
      </c>
      <c r="E2266" s="77" t="s">
        <v>4541</v>
      </c>
      <c r="F2266" s="37">
        <v>4.1</v>
      </c>
      <c r="G2266" s="38">
        <v>0.1</v>
      </c>
      <c r="H2266" s="37">
        <f t="shared" si="35"/>
        <v>3.6899999999999995</v>
      </c>
      <c r="I2266" s="37">
        <v>94.0</v>
      </c>
      <c r="J2266" s="39">
        <v>46569.0</v>
      </c>
      <c r="K2266" s="40"/>
      <c r="L2266" s="41">
        <f>+K2266*H2266</f>
        <v>0.0</v>
      </c>
    </row>
    <row r="2267" spans="8:8" ht="18.0" customHeight="1">
      <c r="A2267" s="65" t="s">
        <v>70</v>
      </c>
      <c r="B2267" s="33" t="s">
        <v>4542</v>
      </c>
      <c r="C2267" s="40"/>
      <c r="D2267" s="35">
        <v>7.592348218122E12</v>
      </c>
      <c r="E2267" s="52" t="s">
        <v>4543</v>
      </c>
      <c r="F2267" s="37">
        <v>6.55</v>
      </c>
      <c r="G2267" s="38">
        <v>0.1</v>
      </c>
      <c r="H2267" s="37">
        <f t="shared" si="35"/>
        <v>5.895</v>
      </c>
      <c r="I2267" s="37">
        <v>1.0</v>
      </c>
      <c r="J2267" s="39">
        <v>46539.0</v>
      </c>
      <c r="K2267" s="40"/>
      <c r="L2267" s="41">
        <f>+K2267*H2267</f>
        <v>0.0</v>
      </c>
    </row>
    <row r="2268" spans="8:8" ht="18.0" customHeight="1">
      <c r="A2268" s="42" t="s">
        <v>16</v>
      </c>
      <c r="B2268" s="33" t="s">
        <v>4544</v>
      </c>
      <c r="C2268" s="40"/>
      <c r="D2268" s="35">
        <v>7.59271000535E12</v>
      </c>
      <c r="E2268" s="54" t="s">
        <v>4545</v>
      </c>
      <c r="F2268" s="37">
        <v>7.8</v>
      </c>
      <c r="G2268" s="38">
        <v>0.1</v>
      </c>
      <c r="H2268" s="37">
        <f t="shared" si="35"/>
        <v>7.02</v>
      </c>
      <c r="I2268" s="37">
        <v>13.0</v>
      </c>
      <c r="J2268" s="39">
        <v>45931.0</v>
      </c>
      <c r="K2268" s="40"/>
      <c r="L2268" s="41">
        <f>+K2268*H2268</f>
        <v>0.0</v>
      </c>
    </row>
    <row r="2269" spans="8:8" ht="18.0" customHeight="1">
      <c r="A2269" s="65" t="s">
        <v>70</v>
      </c>
      <c r="B2269" s="50" t="s">
        <v>4546</v>
      </c>
      <c r="C2269" s="40"/>
      <c r="D2269" s="35">
        <v>7.591619519135E12</v>
      </c>
      <c r="E2269" s="59" t="s">
        <v>4547</v>
      </c>
      <c r="F2269" s="37">
        <v>2.59</v>
      </c>
      <c r="G2269" s="38">
        <v>0.1</v>
      </c>
      <c r="H2269" s="37">
        <f t="shared" si="35"/>
        <v>2.331</v>
      </c>
      <c r="I2269" s="37">
        <v>6.0</v>
      </c>
      <c r="J2269" s="39">
        <v>45413.0</v>
      </c>
      <c r="K2269" s="40"/>
      <c r="L2269" s="41">
        <f>+K2269*H2269</f>
        <v>0.0</v>
      </c>
    </row>
    <row r="2270" spans="8:8" ht="18.0" customHeight="1">
      <c r="A2270" s="42" t="s">
        <v>16</v>
      </c>
      <c r="B2270" s="33" t="s">
        <v>4548</v>
      </c>
      <c r="C2270" s="40"/>
      <c r="D2270" s="35">
        <v>7.591619519142E12</v>
      </c>
      <c r="E2270" s="61" t="s">
        <v>4549</v>
      </c>
      <c r="F2270" s="37">
        <v>4.62</v>
      </c>
      <c r="G2270" s="38">
        <v>0.1</v>
      </c>
      <c r="H2270" s="37">
        <f t="shared" si="35"/>
        <v>4.158</v>
      </c>
      <c r="I2270" s="37">
        <v>19.0</v>
      </c>
      <c r="J2270" s="39">
        <v>45716.0</v>
      </c>
      <c r="K2270" s="40"/>
      <c r="L2270" s="41">
        <f>+K2270*H2270</f>
        <v>0.0</v>
      </c>
    </row>
    <row r="2271" spans="8:8" ht="18.0" customHeight="1">
      <c r="A2271" s="42" t="s">
        <v>16</v>
      </c>
      <c r="B2271" s="33" t="s">
        <v>4550</v>
      </c>
      <c r="C2271" s="40"/>
      <c r="D2271" s="35">
        <v>7.897917005203E12</v>
      </c>
      <c r="E2271" s="48" t="s">
        <v>4551</v>
      </c>
      <c r="F2271" s="37">
        <v>1.0</v>
      </c>
      <c r="G2271" s="38">
        <v>0.1</v>
      </c>
      <c r="H2271" s="37">
        <f t="shared" si="35"/>
        <v>0.9</v>
      </c>
      <c r="I2271" s="37">
        <v>83.0</v>
      </c>
      <c r="J2271" s="39">
        <v>45170.0</v>
      </c>
      <c r="K2271" s="40"/>
      <c r="L2271" s="41">
        <f>+K2271*H2271</f>
        <v>0.0</v>
      </c>
    </row>
    <row r="2272" spans="8:8" ht="18.0" customHeight="1">
      <c r="A2272" s="42" t="s">
        <v>19</v>
      </c>
      <c r="B2272" s="33" t="s">
        <v>4552</v>
      </c>
      <c r="C2272" s="40"/>
      <c r="D2272" s="35">
        <v>7.597773000267E12</v>
      </c>
      <c r="E2272" s="70" t="s">
        <v>4553</v>
      </c>
      <c r="F2272" s="37">
        <v>2.6</v>
      </c>
      <c r="G2272" s="38">
        <v>0.1</v>
      </c>
      <c r="H2272" s="37">
        <f t="shared" si="35"/>
        <v>2.34</v>
      </c>
      <c r="I2272" s="37">
        <v>18.0</v>
      </c>
      <c r="J2272" s="39">
        <v>45137.0</v>
      </c>
      <c r="K2272" s="40"/>
      <c r="L2272" s="41">
        <f>+K2272*H2272</f>
        <v>0.0</v>
      </c>
    </row>
    <row r="2273" spans="8:8" ht="18.0" customHeight="1">
      <c r="A2273" s="42" t="s">
        <v>19</v>
      </c>
      <c r="B2273" s="33" t="s">
        <v>4554</v>
      </c>
      <c r="C2273" s="40"/>
      <c r="D2273" s="35">
        <v>7.59777300025E12</v>
      </c>
      <c r="E2273" s="88" t="s">
        <v>4555</v>
      </c>
      <c r="F2273" s="37">
        <v>2.6</v>
      </c>
      <c r="G2273" s="38">
        <v>0.1</v>
      </c>
      <c r="H2273" s="37">
        <f t="shared" si="35"/>
        <v>2.34</v>
      </c>
      <c r="I2273" s="37">
        <v>22.0</v>
      </c>
      <c r="J2273" s="39">
        <v>45566.0</v>
      </c>
      <c r="K2273" s="40"/>
      <c r="L2273" s="41">
        <f>+K2273*H2273</f>
        <v>0.0</v>
      </c>
    </row>
    <row r="2274" spans="8:8" ht="18.0" customHeight="1">
      <c r="A2274" s="42" t="s">
        <v>19</v>
      </c>
      <c r="B2274" s="33" t="s">
        <v>4556</v>
      </c>
      <c r="C2274" s="40"/>
      <c r="D2274" s="40"/>
      <c r="E2274" s="52" t="s">
        <v>4557</v>
      </c>
      <c r="F2274" s="37">
        <v>0.45</v>
      </c>
      <c r="G2274" s="38">
        <v>0.1</v>
      </c>
      <c r="H2274" s="37">
        <f t="shared" si="35"/>
        <v>0.405</v>
      </c>
      <c r="I2274" s="37">
        <v>60.0</v>
      </c>
      <c r="J2274" s="39">
        <v>45901.0</v>
      </c>
      <c r="K2274" s="40"/>
      <c r="L2274" s="41">
        <f>+K2274*H2274</f>
        <v>0.0</v>
      </c>
    </row>
    <row r="2275" spans="8:8" ht="18.0" customHeight="1">
      <c r="A2275" s="47" t="s">
        <v>34</v>
      </c>
      <c r="B2275" s="33" t="s">
        <v>4558</v>
      </c>
      <c r="C2275" s="40"/>
      <c r="D2275" s="35">
        <v>7.702018382323E12</v>
      </c>
      <c r="E2275" s="46" t="s">
        <v>4559</v>
      </c>
      <c r="F2275" s="37">
        <v>14.152</v>
      </c>
      <c r="G2275" s="38">
        <v>0.1</v>
      </c>
      <c r="H2275" s="37">
        <f t="shared" si="35"/>
        <v>12.736799999999999</v>
      </c>
      <c r="I2275" s="37">
        <v>11.0</v>
      </c>
      <c r="J2275" s="39"/>
      <c r="K2275" s="40"/>
      <c r="L2275" s="41">
        <f>+K2275*H2275</f>
        <v>0.0</v>
      </c>
    </row>
    <row r="2276" spans="8:8" ht="18.0" customHeight="1">
      <c r="A2276" s="47" t="s">
        <v>34</v>
      </c>
      <c r="B2276" s="33" t="s">
        <v>4560</v>
      </c>
      <c r="C2276" s="40"/>
      <c r="D2276" s="35">
        <v>7.702018037803E12</v>
      </c>
      <c r="E2276" s="61" t="s">
        <v>4561</v>
      </c>
      <c r="F2276" s="37">
        <v>10.788</v>
      </c>
      <c r="G2276" s="38">
        <v>0.1</v>
      </c>
      <c r="H2276" s="37">
        <f t="shared" si="35"/>
        <v>9.709200000000001</v>
      </c>
      <c r="I2276" s="37">
        <v>3.0</v>
      </c>
      <c r="J2276" s="39"/>
      <c r="K2276" s="40"/>
      <c r="L2276" s="41">
        <f>+K2276*H2276</f>
        <v>0.0</v>
      </c>
    </row>
    <row r="2277" spans="8:8" ht="18.0" customHeight="1">
      <c r="A2277" s="42" t="s">
        <v>16</v>
      </c>
      <c r="B2277" s="33" t="s">
        <v>4562</v>
      </c>
      <c r="C2277" s="40"/>
      <c r="D2277" s="35">
        <v>7.59161952049E12</v>
      </c>
      <c r="E2277" s="61" t="s">
        <v>4563</v>
      </c>
      <c r="F2277" s="37">
        <v>5.54</v>
      </c>
      <c r="G2277" s="38">
        <v>0.1</v>
      </c>
      <c r="H2277" s="37">
        <f t="shared" si="35"/>
        <v>4.986</v>
      </c>
      <c r="I2277" s="37">
        <v>17.0</v>
      </c>
      <c r="J2277" s="39">
        <v>45809.0</v>
      </c>
      <c r="K2277" s="40"/>
      <c r="L2277" s="41">
        <f>+K2277*H2277</f>
        <v>0.0</v>
      </c>
    </row>
    <row r="2278" spans="8:8" ht="18.0" customHeight="1">
      <c r="A2278" s="42" t="s">
        <v>16</v>
      </c>
      <c r="B2278" s="33" t="s">
        <v>4564</v>
      </c>
      <c r="C2278" s="40"/>
      <c r="D2278" s="35">
        <v>7.591619520506E12</v>
      </c>
      <c r="E2278" s="61" t="s">
        <v>4565</v>
      </c>
      <c r="F2278" s="37">
        <v>8.46</v>
      </c>
      <c r="G2278" s="38">
        <v>0.1</v>
      </c>
      <c r="H2278" s="37">
        <f t="shared" si="35"/>
        <v>7.614000000000001</v>
      </c>
      <c r="I2278" s="37">
        <v>40.0</v>
      </c>
      <c r="J2278" s="39">
        <v>45901.0</v>
      </c>
      <c r="K2278" s="40"/>
      <c r="L2278" s="41">
        <f>+K2278*H2278</f>
        <v>0.0</v>
      </c>
    </row>
    <row r="2279" spans="8:8" ht="18.0" customHeight="1">
      <c r="A2279" s="47" t="s">
        <v>34</v>
      </c>
      <c r="B2279" s="33" t="s">
        <v>4566</v>
      </c>
      <c r="C2279" s="40"/>
      <c r="D2279" s="35">
        <v>7.595335002285E12</v>
      </c>
      <c r="E2279" s="44" t="s">
        <v>4567</v>
      </c>
      <c r="F2279" s="37">
        <v>7.192</v>
      </c>
      <c r="G2279" s="38">
        <v>0.1</v>
      </c>
      <c r="H2279" s="37">
        <f t="shared" si="35"/>
        <v>6.4728</v>
      </c>
      <c r="I2279" s="37">
        <v>9.0</v>
      </c>
      <c r="J2279" s="39">
        <v>45740.0</v>
      </c>
      <c r="K2279" s="40"/>
      <c r="L2279" s="41">
        <f>+K2279*H2279</f>
        <v>0.0</v>
      </c>
    </row>
    <row r="2280" spans="8:8" ht="18.0" customHeight="1">
      <c r="A2280" s="98" t="s">
        <v>260</v>
      </c>
      <c r="B2280" s="33" t="s">
        <v>4568</v>
      </c>
      <c r="C2280" s="40"/>
      <c r="D2280" s="55">
        <v>8.10028130425E11</v>
      </c>
      <c r="E2280" s="78" t="s">
        <v>4569</v>
      </c>
      <c r="F2280" s="37">
        <v>1.276</v>
      </c>
      <c r="G2280" s="38">
        <v>0.1</v>
      </c>
      <c r="H2280" s="37">
        <f t="shared" si="35"/>
        <v>1.1484</v>
      </c>
      <c r="I2280" s="37">
        <v>13.0</v>
      </c>
      <c r="J2280" s="39">
        <v>46325.0</v>
      </c>
      <c r="K2280" s="40"/>
      <c r="L2280" s="41">
        <f>+K2280*H2280</f>
        <v>0.0</v>
      </c>
    </row>
    <row r="2281" spans="8:8" ht="18.0" customHeight="1">
      <c r="A2281" s="98" t="s">
        <v>260</v>
      </c>
      <c r="B2281" s="33" t="s">
        <v>4570</v>
      </c>
      <c r="C2281" s="40"/>
      <c r="D2281" s="40"/>
      <c r="E2281" s="124" t="s">
        <v>4571</v>
      </c>
      <c r="F2281" s="37">
        <v>8.4</v>
      </c>
      <c r="G2281" s="38">
        <v>0.1</v>
      </c>
      <c r="H2281" s="37">
        <f t="shared" si="35"/>
        <v>7.5600000000000005</v>
      </c>
      <c r="I2281" s="37">
        <v>2.0</v>
      </c>
      <c r="J2281" s="39"/>
      <c r="K2281" s="40"/>
      <c r="L2281" s="41">
        <f>+K2281*H2281</f>
        <v>0.0</v>
      </c>
    </row>
    <row r="2282" spans="8:8" ht="18.0" customHeight="1">
      <c r="A2282" s="65" t="s">
        <v>70</v>
      </c>
      <c r="B2282" s="33" t="s">
        <v>4572</v>
      </c>
      <c r="C2282" s="40"/>
      <c r="D2282" s="35">
        <v>7.591196001603E12</v>
      </c>
      <c r="E2282" s="44" t="s">
        <v>4573</v>
      </c>
      <c r="F2282" s="37">
        <v>3.59</v>
      </c>
      <c r="G2282" s="38">
        <v>0.1</v>
      </c>
      <c r="H2282" s="37">
        <f t="shared" si="35"/>
        <v>3.231</v>
      </c>
      <c r="I2282" s="37">
        <v>113.0</v>
      </c>
      <c r="J2282" s="39">
        <v>45487.0</v>
      </c>
      <c r="K2282" s="40"/>
      <c r="L2282" s="41">
        <f>+K2282*H2282</f>
        <v>0.0</v>
      </c>
    </row>
    <row r="2283" spans="8:8" ht="18.0" customHeight="1">
      <c r="A2283" s="42" t="s">
        <v>16</v>
      </c>
      <c r="B2283" s="33" t="s">
        <v>4574</v>
      </c>
      <c r="C2283" s="40"/>
      <c r="D2283" s="35">
        <v>7.899470807362E12</v>
      </c>
      <c r="E2283" s="86" t="s">
        <v>4575</v>
      </c>
      <c r="F2283" s="37">
        <v>2.8</v>
      </c>
      <c r="G2283" s="38">
        <v>0.1</v>
      </c>
      <c r="H2283" s="37">
        <f t="shared" si="35"/>
        <v>2.5199999999999996</v>
      </c>
      <c r="I2283" s="37">
        <v>42.0</v>
      </c>
      <c r="J2283" s="39">
        <v>45323.0</v>
      </c>
      <c r="K2283" s="40"/>
      <c r="L2283" s="41">
        <f>+K2283*H2283</f>
        <v>0.0</v>
      </c>
    </row>
    <row r="2284" spans="8:8" ht="18.0" customHeight="1">
      <c r="A2284" s="42" t="s">
        <v>16</v>
      </c>
      <c r="B2284" s="33" t="s">
        <v>4576</v>
      </c>
      <c r="C2284" s="40"/>
      <c r="D2284" s="35">
        <v>8.698751004761E12</v>
      </c>
      <c r="E2284" s="69" t="s">
        <v>4577</v>
      </c>
      <c r="F2284" s="37">
        <v>5.6</v>
      </c>
      <c r="G2284" s="38">
        <v>0.1</v>
      </c>
      <c r="H2284" s="37">
        <f t="shared" si="35"/>
        <v>5.039999999999999</v>
      </c>
      <c r="I2284" s="37">
        <v>50.0</v>
      </c>
      <c r="J2284" s="39">
        <v>45716.0</v>
      </c>
      <c r="K2284" s="40"/>
      <c r="L2284" s="41">
        <f>+K2284*H2284</f>
        <v>0.0</v>
      </c>
    </row>
    <row r="2285" spans="8:8" ht="18.0" customHeight="1">
      <c r="A2285" s="65" t="s">
        <v>70</v>
      </c>
      <c r="B2285" s="33" t="s">
        <v>4578</v>
      </c>
      <c r="C2285" s="40"/>
      <c r="D2285" s="35">
        <v>8.698751005195E12</v>
      </c>
      <c r="E2285" s="82" t="s">
        <v>4579</v>
      </c>
      <c r="F2285" s="37">
        <v>6.3</v>
      </c>
      <c r="G2285" s="38">
        <v>0.1</v>
      </c>
      <c r="H2285" s="37">
        <f t="shared" si="35"/>
        <v>5.67</v>
      </c>
      <c r="I2285" s="37">
        <v>50.0</v>
      </c>
      <c r="J2285" s="39">
        <v>45716.0</v>
      </c>
      <c r="K2285" s="40"/>
      <c r="L2285" s="41">
        <f>+K2285*H2285</f>
        <v>0.0</v>
      </c>
    </row>
    <row r="2286" spans="8:8" ht="18.0" customHeight="1">
      <c r="A2286" s="47" t="s">
        <v>34</v>
      </c>
      <c r="B2286" s="33" t="s">
        <v>4580</v>
      </c>
      <c r="C2286" s="40"/>
      <c r="D2286" s="35">
        <v>7.501005151955E12</v>
      </c>
      <c r="E2286" s="88" t="s">
        <v>4581</v>
      </c>
      <c r="F2286" s="37">
        <v>1.4</v>
      </c>
      <c r="G2286" s="38">
        <v>0.1</v>
      </c>
      <c r="H2286" s="37">
        <f t="shared" si="35"/>
        <v>1.2599999999999998</v>
      </c>
      <c r="I2286" s="37">
        <v>1.0</v>
      </c>
      <c r="J2286" s="39">
        <v>44956.0</v>
      </c>
      <c r="K2286" s="40"/>
      <c r="L2286" s="41">
        <f>+K2286*H2286</f>
        <v>0.0</v>
      </c>
    </row>
    <row r="2287" spans="8:8" ht="18.0" customHeight="1">
      <c r="A2287" s="47" t="s">
        <v>34</v>
      </c>
      <c r="B2287" s="33" t="s">
        <v>4582</v>
      </c>
      <c r="C2287" s="40"/>
      <c r="D2287" s="35">
        <v>7.501005151979E12</v>
      </c>
      <c r="E2287" s="88" t="s">
        <v>4583</v>
      </c>
      <c r="F2287" s="37">
        <v>4.5</v>
      </c>
      <c r="G2287" s="38">
        <v>0.1</v>
      </c>
      <c r="H2287" s="37">
        <f t="shared" si="35"/>
        <v>4.05</v>
      </c>
      <c r="I2287" s="37">
        <v>15.0</v>
      </c>
      <c r="J2287" s="39">
        <v>44895.0</v>
      </c>
      <c r="K2287" s="40"/>
      <c r="L2287" s="41">
        <f>+K2287*H2287</f>
        <v>0.0</v>
      </c>
    </row>
    <row r="2288" spans="8:8" ht="18.0" customHeight="1">
      <c r="A2288" s="42" t="s">
        <v>16</v>
      </c>
      <c r="B2288" s="33" t="s">
        <v>4584</v>
      </c>
      <c r="C2288" s="40"/>
      <c r="D2288" s="35">
        <v>7.501125153495E12</v>
      </c>
      <c r="E2288" s="49" t="s">
        <v>4585</v>
      </c>
      <c r="F2288" s="37">
        <v>11.05</v>
      </c>
      <c r="G2288" s="38">
        <v>0.1</v>
      </c>
      <c r="H2288" s="37">
        <f t="shared" si="35"/>
        <v>9.945</v>
      </c>
      <c r="I2288" s="37">
        <v>12.0</v>
      </c>
      <c r="J2288" s="39">
        <v>45170.0</v>
      </c>
      <c r="K2288" s="40"/>
      <c r="L2288" s="41">
        <f>+K2288*H2288</f>
        <v>0.0</v>
      </c>
    </row>
    <row r="2289" spans="8:8" ht="18.0" customHeight="1">
      <c r="A2289" s="65" t="s">
        <v>70</v>
      </c>
      <c r="B2289" s="33" t="s">
        <v>4586</v>
      </c>
      <c r="C2289" s="40"/>
      <c r="D2289" s="35">
        <v>8.906130230602E12</v>
      </c>
      <c r="E2289" s="48" t="s">
        <v>4587</v>
      </c>
      <c r="F2289" s="37">
        <v>1.5</v>
      </c>
      <c r="G2289" s="38">
        <v>0.1</v>
      </c>
      <c r="H2289" s="37">
        <f t="shared" si="35"/>
        <v>1.35</v>
      </c>
      <c r="I2289" s="37">
        <v>82.0</v>
      </c>
      <c r="J2289" s="39">
        <v>45566.0</v>
      </c>
      <c r="K2289" s="40"/>
      <c r="L2289" s="41">
        <f>+K2289*H2289</f>
        <v>0.0</v>
      </c>
    </row>
    <row r="2290" spans="8:8" ht="18.0" customHeight="1">
      <c r="A2290" s="65" t="s">
        <v>70</v>
      </c>
      <c r="B2290" s="33" t="s">
        <v>4588</v>
      </c>
      <c r="C2290" s="40"/>
      <c r="D2290" s="67">
        <v>1.8906047594504E13</v>
      </c>
      <c r="E2290" s="71" t="s">
        <v>4589</v>
      </c>
      <c r="F2290" s="37">
        <v>1.8</v>
      </c>
      <c r="G2290" s="38">
        <v>0.1</v>
      </c>
      <c r="H2290" s="37">
        <f t="shared" si="35"/>
        <v>1.62</v>
      </c>
      <c r="I2290" s="37">
        <v>116.0</v>
      </c>
      <c r="J2290" s="39">
        <v>45626.0</v>
      </c>
      <c r="K2290" s="40"/>
      <c r="L2290" s="41">
        <f>+K2290*H2290</f>
        <v>0.0</v>
      </c>
    </row>
    <row r="2291" spans="8:8" ht="18.0" customHeight="1">
      <c r="A2291" s="42" t="s">
        <v>16</v>
      </c>
      <c r="B2291" s="50" t="s">
        <v>4590</v>
      </c>
      <c r="C2291" s="40"/>
      <c r="D2291" s="67">
        <v>1.8904187829593E13</v>
      </c>
      <c r="E2291" s="51" t="s">
        <v>4591</v>
      </c>
      <c r="F2291" s="37">
        <v>4.0</v>
      </c>
      <c r="G2291" s="38">
        <v>0.1</v>
      </c>
      <c r="H2291" s="37">
        <f t="shared" si="35"/>
        <v>3.6</v>
      </c>
      <c r="I2291" s="37">
        <v>23.0</v>
      </c>
      <c r="J2291" s="39">
        <v>45444.0</v>
      </c>
      <c r="K2291" s="40"/>
      <c r="L2291" s="41">
        <f>+K2291*H2291</f>
        <v>0.0</v>
      </c>
    </row>
    <row r="2292" spans="8:8" ht="18.0" customHeight="1">
      <c r="A2292" s="98" t="s">
        <v>260</v>
      </c>
      <c r="B2292" s="33" t="s">
        <v>4592</v>
      </c>
      <c r="C2292" s="40"/>
      <c r="D2292" s="40"/>
      <c r="E2292" s="90" t="s">
        <v>4593</v>
      </c>
      <c r="F2292" s="37">
        <v>24.128</v>
      </c>
      <c r="G2292" s="38">
        <v>0.1</v>
      </c>
      <c r="H2292" s="37">
        <f t="shared" si="35"/>
        <v>21.7152</v>
      </c>
      <c r="I2292" s="37">
        <v>1.0</v>
      </c>
      <c r="J2292" s="39"/>
      <c r="K2292" s="40"/>
      <c r="L2292" s="41">
        <f>+K2292*H2292</f>
        <v>0.0</v>
      </c>
    </row>
    <row r="2293" spans="8:8" ht="18.0" customHeight="1">
      <c r="A2293" s="98" t="s">
        <v>260</v>
      </c>
      <c r="B2293" s="33" t="s">
        <v>4594</v>
      </c>
      <c r="C2293" s="40"/>
      <c r="D2293" s="35">
        <v>7.898270227172E12</v>
      </c>
      <c r="E2293" s="48" t="s">
        <v>4595</v>
      </c>
      <c r="F2293" s="37">
        <v>19.488</v>
      </c>
      <c r="G2293" s="38">
        <v>0.1</v>
      </c>
      <c r="H2293" s="37">
        <f t="shared" si="35"/>
        <v>17.5392</v>
      </c>
      <c r="I2293" s="37">
        <v>4.0</v>
      </c>
      <c r="J2293" s="39"/>
      <c r="K2293" s="40"/>
      <c r="L2293" s="41">
        <f>+K2293*H2293</f>
        <v>0.0</v>
      </c>
    </row>
    <row r="2294" spans="8:8" ht="18.0" customHeight="1">
      <c r="A2294" s="98" t="s">
        <v>260</v>
      </c>
      <c r="B2294" s="33" t="s">
        <v>4596</v>
      </c>
      <c r="C2294" s="40"/>
      <c r="D2294" s="35">
        <v>7.898270227189E12</v>
      </c>
      <c r="E2294" s="49" t="s">
        <v>4597</v>
      </c>
      <c r="F2294" s="37">
        <v>19.488</v>
      </c>
      <c r="G2294" s="38">
        <v>0.1</v>
      </c>
      <c r="H2294" s="37">
        <f t="shared" si="35"/>
        <v>17.5392</v>
      </c>
      <c r="I2294" s="37">
        <v>7.0</v>
      </c>
      <c r="J2294" s="39"/>
      <c r="K2294" s="40"/>
      <c r="L2294" s="41">
        <f>+K2294*H2294</f>
        <v>0.0</v>
      </c>
    </row>
    <row r="2295" spans="8:8" ht="18.0" customHeight="1">
      <c r="A2295" s="98" t="s">
        <v>260</v>
      </c>
      <c r="B2295" s="33" t="s">
        <v>4598</v>
      </c>
      <c r="C2295" s="40"/>
      <c r="D2295" s="35">
        <v>7.898270227165E12</v>
      </c>
      <c r="E2295" s="48" t="s">
        <v>4599</v>
      </c>
      <c r="F2295" s="37">
        <v>19.488</v>
      </c>
      <c r="G2295" s="38">
        <v>0.1</v>
      </c>
      <c r="H2295" s="37">
        <f t="shared" si="35"/>
        <v>17.5392</v>
      </c>
      <c r="I2295" s="37">
        <v>4.0</v>
      </c>
      <c r="J2295" s="39"/>
      <c r="K2295" s="40"/>
      <c r="L2295" s="41">
        <f>+K2295*H2295</f>
        <v>0.0</v>
      </c>
    </row>
    <row r="2296" spans="8:8" ht="18.0" customHeight="1">
      <c r="A2296" s="98" t="s">
        <v>260</v>
      </c>
      <c r="B2296" s="33" t="s">
        <v>4600</v>
      </c>
      <c r="C2296" s="40"/>
      <c r="D2296" s="35">
        <v>7.898270227158E12</v>
      </c>
      <c r="E2296" s="48" t="s">
        <v>4601</v>
      </c>
      <c r="F2296" s="37">
        <v>19.488</v>
      </c>
      <c r="G2296" s="38">
        <v>0.1</v>
      </c>
      <c r="H2296" s="37">
        <f t="shared" si="35"/>
        <v>17.5392</v>
      </c>
      <c r="I2296" s="37">
        <v>5.0</v>
      </c>
      <c r="J2296" s="39"/>
      <c r="K2296" s="40"/>
      <c r="L2296" s="41">
        <f>+K2296*H2296</f>
        <v>0.0</v>
      </c>
    </row>
    <row r="2297" spans="8:8" ht="18.0" customHeight="1">
      <c r="A2297" s="98" t="s">
        <v>260</v>
      </c>
      <c r="B2297" s="33" t="s">
        <v>4602</v>
      </c>
      <c r="C2297" s="40"/>
      <c r="D2297" s="35">
        <v>7.898270227196E12</v>
      </c>
      <c r="E2297" s="49" t="s">
        <v>4603</v>
      </c>
      <c r="F2297" s="37">
        <v>19.488</v>
      </c>
      <c r="G2297" s="38">
        <v>0.1</v>
      </c>
      <c r="H2297" s="37">
        <f t="shared" si="35"/>
        <v>17.5392</v>
      </c>
      <c r="I2297" s="37">
        <v>4.0</v>
      </c>
      <c r="J2297" s="39"/>
      <c r="K2297" s="40"/>
      <c r="L2297" s="41">
        <f>+K2297*H2297</f>
        <v>0.0</v>
      </c>
    </row>
    <row r="2298" spans="8:8" ht="18.0" customHeight="1">
      <c r="A2298" s="32" t="s">
        <v>22</v>
      </c>
      <c r="B2298" s="33" t="s">
        <v>4604</v>
      </c>
      <c r="C2298" s="40"/>
      <c r="D2298" s="35">
        <v>8.906120313445E12</v>
      </c>
      <c r="E2298" s="126" t="s">
        <v>4605</v>
      </c>
      <c r="F2298" s="37">
        <v>4.2</v>
      </c>
      <c r="G2298" s="38">
        <v>0.1</v>
      </c>
      <c r="H2298" s="37">
        <f t="shared" si="35"/>
        <v>3.7800000000000002</v>
      </c>
      <c r="I2298" s="37">
        <v>142.0</v>
      </c>
      <c r="J2298" s="39">
        <v>45595.0</v>
      </c>
      <c r="K2298" s="40"/>
      <c r="L2298" s="41">
        <f>+K2298*H2298</f>
        <v>0.0</v>
      </c>
    </row>
    <row r="2299" spans="8:8" ht="18.0" customHeight="1">
      <c r="A2299" s="47" t="s">
        <v>34</v>
      </c>
      <c r="B2299" s="33" t="s">
        <v>4606</v>
      </c>
      <c r="C2299" s="40"/>
      <c r="D2299" s="35">
        <v>3.760095253633E12</v>
      </c>
      <c r="E2299" s="68" t="s">
        <v>4607</v>
      </c>
      <c r="F2299" s="37">
        <v>37.12</v>
      </c>
      <c r="G2299" s="38">
        <v>0.1</v>
      </c>
      <c r="H2299" s="37">
        <f t="shared" si="35"/>
        <v>33.407999999999994</v>
      </c>
      <c r="I2299" s="37">
        <v>5.0</v>
      </c>
      <c r="J2299" s="39">
        <v>44985.0</v>
      </c>
      <c r="K2299" s="40"/>
      <c r="L2299" s="41">
        <f>+K2299*H2299</f>
        <v>0.0</v>
      </c>
    </row>
    <row r="2300" spans="8:8" ht="18.0" customHeight="1">
      <c r="A2300" s="47" t="s">
        <v>34</v>
      </c>
      <c r="B2300" s="33" t="s">
        <v>4608</v>
      </c>
      <c r="C2300" s="40"/>
      <c r="D2300" s="35">
        <v>3.76009525364E12</v>
      </c>
      <c r="E2300" s="60" t="s">
        <v>4609</v>
      </c>
      <c r="F2300" s="37">
        <v>40.6</v>
      </c>
      <c r="G2300" s="38">
        <v>0.1</v>
      </c>
      <c r="H2300" s="37">
        <f t="shared" si="35"/>
        <v>36.54</v>
      </c>
      <c r="I2300" s="37">
        <v>5.0</v>
      </c>
      <c r="J2300" s="39">
        <v>45107.0</v>
      </c>
      <c r="K2300" s="40"/>
      <c r="L2300" s="41">
        <f>+K2300*H2300</f>
        <v>0.0</v>
      </c>
    </row>
    <row r="2301" spans="8:8" ht="18.0" customHeight="1">
      <c r="A2301" s="84" t="s">
        <v>151</v>
      </c>
      <c r="B2301" s="33" t="s">
        <v>4610</v>
      </c>
      <c r="C2301" s="40"/>
      <c r="D2301" s="40"/>
      <c r="E2301" s="56" t="s">
        <v>4611</v>
      </c>
      <c r="F2301" s="37">
        <v>21.0</v>
      </c>
      <c r="G2301" s="38">
        <v>0.1</v>
      </c>
      <c r="H2301" s="37">
        <f t="shared" si="35"/>
        <v>18.9</v>
      </c>
      <c r="I2301" s="37">
        <v>149.0</v>
      </c>
      <c r="J2301" s="39">
        <v>45076.0</v>
      </c>
      <c r="K2301" s="40"/>
      <c r="L2301" s="41">
        <f>+K2301*H2301</f>
        <v>0.0</v>
      </c>
    </row>
    <row r="2302" spans="8:8" ht="18.0" customHeight="1">
      <c r="A2302" s="42" t="s">
        <v>16</v>
      </c>
      <c r="B2302" s="33" t="s">
        <v>4612</v>
      </c>
      <c r="C2302" s="40"/>
      <c r="D2302" s="35">
        <v>7.592946000198E12</v>
      </c>
      <c r="E2302" s="70" t="s">
        <v>4613</v>
      </c>
      <c r="F2302" s="37">
        <v>7.4</v>
      </c>
      <c r="G2302" s="38">
        <v>0.1</v>
      </c>
      <c r="H2302" s="37">
        <f t="shared" si="35"/>
        <v>6.66</v>
      </c>
      <c r="I2302" s="37">
        <v>19.0</v>
      </c>
      <c r="J2302" s="39">
        <v>45901.0</v>
      </c>
      <c r="K2302" s="40"/>
      <c r="L2302" s="41">
        <f>+K2302*H2302</f>
        <v>0.0</v>
      </c>
    </row>
    <row r="2303" spans="8:8" ht="18.0" customHeight="1">
      <c r="A2303" s="65" t="s">
        <v>70</v>
      </c>
      <c r="B2303" s="50" t="s">
        <v>4614</v>
      </c>
      <c r="C2303" s="40"/>
      <c r="D2303" s="35">
        <v>7.591241833456E12</v>
      </c>
      <c r="E2303" s="43" t="s">
        <v>4615</v>
      </c>
      <c r="F2303" s="37">
        <v>9.45</v>
      </c>
      <c r="G2303" s="38">
        <v>0.1</v>
      </c>
      <c r="H2303" s="37">
        <f t="shared" si="35"/>
        <v>8.504999999999999</v>
      </c>
      <c r="I2303" s="37">
        <v>2.0</v>
      </c>
      <c r="J2303" s="39">
        <v>45076.0</v>
      </c>
      <c r="K2303" s="40"/>
      <c r="L2303" s="41">
        <f>+K2303*H2303</f>
        <v>0.0</v>
      </c>
    </row>
    <row r="2304" spans="8:8" ht="18.0" customHeight="1">
      <c r="A2304" s="42" t="s">
        <v>16</v>
      </c>
      <c r="B2304" s="33" t="s">
        <v>4616</v>
      </c>
      <c r="C2304" s="40"/>
      <c r="D2304" s="35">
        <v>8.904324100441E12</v>
      </c>
      <c r="E2304" s="69" t="s">
        <v>4617</v>
      </c>
      <c r="F2304" s="37">
        <v>4.5</v>
      </c>
      <c r="G2304" s="38">
        <v>0.1</v>
      </c>
      <c r="H2304" s="37">
        <f t="shared" si="35"/>
        <v>4.05</v>
      </c>
      <c r="I2304" s="37">
        <v>79.0</v>
      </c>
      <c r="J2304" s="39">
        <v>45536.0</v>
      </c>
      <c r="K2304" s="40"/>
      <c r="L2304" s="41">
        <f>+K2304*H2304</f>
        <v>0.0</v>
      </c>
    </row>
    <row r="2305" spans="8:8" ht="18.0" customHeight="1">
      <c r="A2305" s="42" t="s">
        <v>16</v>
      </c>
      <c r="B2305" s="33" t="s">
        <v>4618</v>
      </c>
      <c r="C2305" s="40"/>
      <c r="D2305" s="35">
        <v>7.75021501031E12</v>
      </c>
      <c r="E2305" s="68" t="s">
        <v>4619</v>
      </c>
      <c r="F2305" s="37">
        <v>8.0</v>
      </c>
      <c r="G2305" s="38">
        <v>0.1</v>
      </c>
      <c r="H2305" s="37">
        <f t="shared" si="35"/>
        <v>7.2</v>
      </c>
      <c r="I2305" s="37">
        <v>18.0</v>
      </c>
      <c r="J2305" s="39">
        <v>45566.0</v>
      </c>
      <c r="K2305" s="40"/>
      <c r="L2305" s="41">
        <f>+K2305*H2305</f>
        <v>0.0</v>
      </c>
    </row>
    <row r="2306" spans="8:8" ht="18.0" customHeight="1">
      <c r="A2306" s="42" t="s">
        <v>16</v>
      </c>
      <c r="B2306" s="33" t="s">
        <v>4620</v>
      </c>
      <c r="C2306" s="40"/>
      <c r="D2306" s="67">
        <v>1.890604759388E13</v>
      </c>
      <c r="E2306" s="57" t="s">
        <v>4621</v>
      </c>
      <c r="F2306" s="37">
        <v>0.7</v>
      </c>
      <c r="G2306" s="38">
        <v>0.1</v>
      </c>
      <c r="H2306" s="37">
        <f t="shared" si="35"/>
        <v>0.6299999999999999</v>
      </c>
      <c r="I2306" s="37">
        <v>1409.0</v>
      </c>
      <c r="J2306" s="39">
        <v>45442.0</v>
      </c>
      <c r="K2306" s="40"/>
      <c r="L2306" s="41">
        <f>+K2306*H2306</f>
        <v>0.0</v>
      </c>
    </row>
    <row r="2307" spans="8:8" ht="18.0" customHeight="1">
      <c r="A2307" s="42" t="s">
        <v>16</v>
      </c>
      <c r="B2307" s="33" t="s">
        <v>4622</v>
      </c>
      <c r="C2307" s="40"/>
      <c r="D2307" s="35">
        <v>8.906130230459E12</v>
      </c>
      <c r="E2307" s="68" t="s">
        <v>4623</v>
      </c>
      <c r="F2307" s="37">
        <v>8.0</v>
      </c>
      <c r="G2307" s="38">
        <v>0.1</v>
      </c>
      <c r="H2307" s="37">
        <f t="shared" si="35"/>
        <v>7.2</v>
      </c>
      <c r="I2307" s="37">
        <v>30.0</v>
      </c>
      <c r="J2307" s="39">
        <v>45474.0</v>
      </c>
      <c r="K2307" s="40"/>
      <c r="L2307" s="41">
        <f>+K2307*H2307</f>
        <v>0.0</v>
      </c>
    </row>
    <row r="2308" spans="8:8" ht="18.0" customHeight="1">
      <c r="A2308" s="42" t="s">
        <v>16</v>
      </c>
      <c r="B2308" s="50" t="s">
        <v>4624</v>
      </c>
      <c r="C2308" s="40"/>
      <c r="D2308" s="55">
        <v>7.20524031082E11</v>
      </c>
      <c r="E2308" s="79" t="s">
        <v>4625</v>
      </c>
      <c r="F2308" s="37">
        <v>1.35</v>
      </c>
      <c r="G2308" s="38">
        <v>0.1</v>
      </c>
      <c r="H2308" s="37">
        <f t="shared" si="35"/>
        <v>1.215</v>
      </c>
      <c r="I2308" s="37">
        <v>1084.0</v>
      </c>
      <c r="J2308" s="39">
        <v>45442.0</v>
      </c>
      <c r="K2308" s="40"/>
      <c r="L2308" s="41">
        <f>+K2308*H2308</f>
        <v>0.0</v>
      </c>
    </row>
    <row r="2309" spans="8:8" ht="18.0" customHeight="1">
      <c r="A2309" s="84" t="s">
        <v>151</v>
      </c>
      <c r="B2309" s="50" t="s">
        <v>4626</v>
      </c>
      <c r="C2309" s="34" t="s">
        <v>24</v>
      </c>
      <c r="D2309" s="35">
        <v>7.707236121822E12</v>
      </c>
      <c r="E2309" s="71" t="s">
        <v>4627</v>
      </c>
      <c r="F2309" s="37">
        <v>0.75</v>
      </c>
      <c r="G2309" s="38">
        <v>0.1</v>
      </c>
      <c r="H2309" s="37">
        <f t="shared" si="35"/>
        <v>0.675</v>
      </c>
      <c r="I2309" s="37">
        <v>164.0</v>
      </c>
      <c r="J2309" s="39">
        <v>45536.0</v>
      </c>
      <c r="K2309" s="40"/>
      <c r="L2309" s="41">
        <f>+K2309*H2309</f>
        <v>0.0</v>
      </c>
    </row>
    <row r="2310" spans="8:8" ht="18.0" customHeight="1">
      <c r="A2310" s="42" t="s">
        <v>16</v>
      </c>
      <c r="B2310" s="50" t="s">
        <v>4628</v>
      </c>
      <c r="C2310" s="40"/>
      <c r="D2310" s="35">
        <v>7.591196001078E12</v>
      </c>
      <c r="E2310" s="87" t="s">
        <v>4629</v>
      </c>
      <c r="F2310" s="37">
        <v>2.16</v>
      </c>
      <c r="G2310" s="38">
        <v>0.1</v>
      </c>
      <c r="H2310" s="37">
        <f t="shared" si="35"/>
        <v>1.9440000000000002</v>
      </c>
      <c r="I2310" s="37">
        <v>127.0</v>
      </c>
      <c r="J2310" s="39">
        <v>45200.0</v>
      </c>
      <c r="K2310" s="40"/>
      <c r="L2310" s="41">
        <f>+K2310*H2310</f>
        <v>0.0</v>
      </c>
    </row>
    <row r="2311" spans="8:8" ht="18.0" customHeight="1">
      <c r="A2311" s="98" t="s">
        <v>260</v>
      </c>
      <c r="B2311" s="50" t="s">
        <v>4630</v>
      </c>
      <c r="C2311" s="40"/>
      <c r="D2311" s="35">
        <v>6.921875010847E12</v>
      </c>
      <c r="E2311" s="80" t="s">
        <v>4631</v>
      </c>
      <c r="F2311" s="37">
        <v>3.8</v>
      </c>
      <c r="G2311" s="38">
        <v>0.1</v>
      </c>
      <c r="H2311" s="37">
        <f t="shared" si="35"/>
        <v>3.42</v>
      </c>
      <c r="I2311" s="37">
        <v>152.0</v>
      </c>
      <c r="J2311" s="39">
        <v>45412.0</v>
      </c>
      <c r="K2311" s="40"/>
      <c r="L2311" s="41">
        <f>+K2311*H2311</f>
        <v>0.0</v>
      </c>
    </row>
    <row r="2312" spans="8:8" ht="18.0" customHeight="1">
      <c r="A2312" s="42" t="s">
        <v>16</v>
      </c>
      <c r="B2312" s="33" t="s">
        <v>4632</v>
      </c>
      <c r="C2312" s="40"/>
      <c r="D2312" s="35">
        <v>8.906089281519E12</v>
      </c>
      <c r="E2312" s="45" t="s">
        <v>4633</v>
      </c>
      <c r="F2312" s="37">
        <v>15.0</v>
      </c>
      <c r="G2312" s="38">
        <v>0.1</v>
      </c>
      <c r="H2312" s="37">
        <f t="shared" si="35"/>
        <v>13.5</v>
      </c>
      <c r="I2312" s="37">
        <v>52.0</v>
      </c>
      <c r="J2312" s="39">
        <v>45473.0</v>
      </c>
      <c r="K2312" s="40"/>
      <c r="L2312" s="41">
        <f>+K2312*H2312</f>
        <v>0.0</v>
      </c>
    </row>
    <row r="2313" spans="8:8" ht="18.0" customHeight="1">
      <c r="A2313" s="42" t="s">
        <v>16</v>
      </c>
      <c r="B2313" s="33" t="s">
        <v>4634</v>
      </c>
      <c r="C2313" s="40"/>
      <c r="D2313" s="35">
        <v>7.597189000035E12</v>
      </c>
      <c r="E2313" s="46" t="s">
        <v>4635</v>
      </c>
      <c r="F2313" s="37">
        <v>8.7</v>
      </c>
      <c r="G2313" s="38">
        <v>0.1</v>
      </c>
      <c r="H2313" s="37">
        <f t="shared" si="35"/>
        <v>7.829999999999999</v>
      </c>
      <c r="I2313" s="37">
        <v>2.0</v>
      </c>
      <c r="J2313" s="39">
        <v>45230.0</v>
      </c>
      <c r="K2313" s="40"/>
      <c r="L2313" s="41">
        <f>+K2313*H2313</f>
        <v>0.0</v>
      </c>
    </row>
    <row r="2314" spans="8:8" ht="18.0" customHeight="1">
      <c r="A2314" s="42" t="s">
        <v>16</v>
      </c>
      <c r="B2314" s="33" t="s">
        <v>4636</v>
      </c>
      <c r="C2314" s="40"/>
      <c r="D2314" s="35">
        <v>7.703153027353E12</v>
      </c>
      <c r="E2314" s="80" t="s">
        <v>4637</v>
      </c>
      <c r="F2314" s="37">
        <v>5.32</v>
      </c>
      <c r="G2314" s="38">
        <v>0.1</v>
      </c>
      <c r="H2314" s="37">
        <f t="shared" si="35"/>
        <v>4.788</v>
      </c>
      <c r="I2314" s="37">
        <v>21.0</v>
      </c>
      <c r="J2314" s="39">
        <v>45139.0</v>
      </c>
      <c r="K2314" s="40"/>
      <c r="L2314" s="41">
        <f>+K2314*H2314</f>
        <v>0.0</v>
      </c>
    </row>
    <row r="2315" spans="8:8" ht="18.0" customHeight="1">
      <c r="A2315" s="42" t="s">
        <v>16</v>
      </c>
      <c r="B2315" s="33" t="s">
        <v>4638</v>
      </c>
      <c r="C2315" s="40"/>
      <c r="D2315" s="55">
        <v>7.33739033253E11</v>
      </c>
      <c r="E2315" s="53" t="s">
        <v>4639</v>
      </c>
      <c r="F2315" s="37">
        <v>26.0</v>
      </c>
      <c r="G2315" s="38">
        <v>0.1</v>
      </c>
      <c r="H2315" s="37">
        <f t="shared" si="35"/>
        <v>23.4</v>
      </c>
      <c r="I2315" s="37">
        <v>4.0</v>
      </c>
      <c r="J2315" s="39">
        <v>45169.0</v>
      </c>
      <c r="K2315" s="40"/>
      <c r="L2315" s="41">
        <f>+K2315*H2315</f>
        <v>0.0</v>
      </c>
    </row>
    <row r="2316" spans="8:8" ht="18.0" customHeight="1">
      <c r="A2316" s="47" t="s">
        <v>34</v>
      </c>
      <c r="B2316" s="33" t="s">
        <v>4640</v>
      </c>
      <c r="C2316" s="40"/>
      <c r="D2316" s="35">
        <v>7.594001564003E12</v>
      </c>
      <c r="E2316" s="52" t="s">
        <v>4641</v>
      </c>
      <c r="F2316" s="37">
        <v>2.842</v>
      </c>
      <c r="G2316" s="38">
        <v>0.1</v>
      </c>
      <c r="H2316" s="37">
        <f t="shared" si="36" ref="H2316:H2379">+F2316-F2316*G2316</f>
        <v>2.5578000000000003</v>
      </c>
      <c r="I2316" s="37">
        <v>58.0</v>
      </c>
      <c r="J2316" s="39">
        <v>45808.0</v>
      </c>
      <c r="K2316" s="40"/>
      <c r="L2316" s="41">
        <f>+K2316*H2316</f>
        <v>0.0</v>
      </c>
    </row>
    <row r="2317" spans="8:8" ht="18.0" customHeight="1">
      <c r="A2317" s="47" t="s">
        <v>34</v>
      </c>
      <c r="B2317" s="33" t="s">
        <v>4642</v>
      </c>
      <c r="C2317" s="40"/>
      <c r="D2317" s="35">
        <v>7.594001564027E12</v>
      </c>
      <c r="E2317" s="80" t="s">
        <v>4643</v>
      </c>
      <c r="F2317" s="37">
        <v>2.842</v>
      </c>
      <c r="G2317" s="38">
        <v>0.1</v>
      </c>
      <c r="H2317" s="37">
        <f t="shared" si="36"/>
        <v>2.5578000000000003</v>
      </c>
      <c r="I2317" s="37">
        <v>59.0</v>
      </c>
      <c r="J2317" s="39">
        <v>45808.0</v>
      </c>
      <c r="K2317" s="40"/>
      <c r="L2317" s="41">
        <f>+K2317*H2317</f>
        <v>0.0</v>
      </c>
    </row>
    <row r="2318" spans="8:8" ht="18.0" customHeight="1">
      <c r="A2318" s="47" t="s">
        <v>34</v>
      </c>
      <c r="B2318" s="33" t="s">
        <v>4644</v>
      </c>
      <c r="C2318" s="40"/>
      <c r="D2318" s="35">
        <v>7.594001564058E12</v>
      </c>
      <c r="E2318" s="70" t="s">
        <v>4645</v>
      </c>
      <c r="F2318" s="37">
        <v>5.104</v>
      </c>
      <c r="G2318" s="38">
        <v>0.1</v>
      </c>
      <c r="H2318" s="37">
        <f t="shared" si="36"/>
        <v>4.5936</v>
      </c>
      <c r="I2318" s="37">
        <v>30.0</v>
      </c>
      <c r="J2318" s="39">
        <v>45808.0</v>
      </c>
      <c r="K2318" s="40"/>
      <c r="L2318" s="41">
        <f>+K2318*H2318</f>
        <v>0.0</v>
      </c>
    </row>
    <row r="2319" spans="8:8" ht="18.0" customHeight="1">
      <c r="A2319" s="47" t="s">
        <v>34</v>
      </c>
      <c r="B2319" s="33" t="s">
        <v>4646</v>
      </c>
      <c r="C2319" s="40"/>
      <c r="D2319" s="35">
        <v>7.594001564041E12</v>
      </c>
      <c r="E2319" s="71" t="s">
        <v>4647</v>
      </c>
      <c r="F2319" s="37">
        <v>4.872</v>
      </c>
      <c r="G2319" s="38">
        <v>0.1</v>
      </c>
      <c r="H2319" s="37">
        <f t="shared" si="36"/>
        <v>4.3848</v>
      </c>
      <c r="I2319" s="37">
        <v>22.0</v>
      </c>
      <c r="J2319" s="39">
        <v>45838.0</v>
      </c>
      <c r="K2319" s="40"/>
      <c r="L2319" s="41">
        <f>+K2319*H2319</f>
        <v>0.0</v>
      </c>
    </row>
    <row r="2320" spans="8:8" ht="18.0" customHeight="1">
      <c r="A2320" s="47" t="s">
        <v>34</v>
      </c>
      <c r="B2320" s="50" t="s">
        <v>4648</v>
      </c>
      <c r="C2320" s="40"/>
      <c r="D2320" s="35">
        <v>7.594001560388E12</v>
      </c>
      <c r="E2320" s="53" t="s">
        <v>4649</v>
      </c>
      <c r="F2320" s="37">
        <v>1.7</v>
      </c>
      <c r="G2320" s="38">
        <v>0.1</v>
      </c>
      <c r="H2320" s="37">
        <f t="shared" si="36"/>
        <v>1.53</v>
      </c>
      <c r="I2320" s="37">
        <v>521.0</v>
      </c>
      <c r="J2320" s="39">
        <v>45930.0</v>
      </c>
      <c r="K2320" s="40"/>
      <c r="L2320" s="41">
        <f>+K2320*H2320</f>
        <v>0.0</v>
      </c>
    </row>
    <row r="2321" spans="8:8" ht="18.0" customHeight="1">
      <c r="A2321" s="42" t="s">
        <v>19</v>
      </c>
      <c r="B2321" s="33" t="s">
        <v>4650</v>
      </c>
      <c r="C2321" s="40"/>
      <c r="D2321" s="35">
        <v>7.591012038004E12</v>
      </c>
      <c r="E2321" s="122" t="s">
        <v>4651</v>
      </c>
      <c r="F2321" s="37">
        <v>1.88</v>
      </c>
      <c r="G2321" s="38">
        <v>0.1</v>
      </c>
      <c r="H2321" s="37">
        <f t="shared" si="36"/>
        <v>1.692</v>
      </c>
      <c r="I2321" s="37">
        <v>48.0</v>
      </c>
      <c r="J2321" s="39">
        <v>45717.0</v>
      </c>
      <c r="K2321" s="40"/>
      <c r="L2321" s="41">
        <f>+K2321*H2321</f>
        <v>0.0</v>
      </c>
    </row>
    <row r="2322" spans="8:8" ht="18.0" customHeight="1">
      <c r="A2322" s="47" t="s">
        <v>34</v>
      </c>
      <c r="B2322" s="33" t="s">
        <v>4652</v>
      </c>
      <c r="C2322" s="40"/>
      <c r="D2322" s="35">
        <v>7.593090000959E12</v>
      </c>
      <c r="E2322" s="86" t="s">
        <v>4653</v>
      </c>
      <c r="F2322" s="37">
        <v>3.19</v>
      </c>
      <c r="G2322" s="38">
        <v>0.1</v>
      </c>
      <c r="H2322" s="37">
        <f t="shared" si="36"/>
        <v>2.871</v>
      </c>
      <c r="I2322" s="37">
        <v>57.0</v>
      </c>
      <c r="J2322" s="39">
        <v>45777.0</v>
      </c>
      <c r="K2322" s="40"/>
      <c r="L2322" s="41">
        <f>+K2322*H2322</f>
        <v>0.0</v>
      </c>
    </row>
    <row r="2323" spans="8:8" ht="18.0" customHeight="1">
      <c r="A2323" s="32" t="s">
        <v>22</v>
      </c>
      <c r="B2323" s="33" t="s">
        <v>4654</v>
      </c>
      <c r="C2323" s="40"/>
      <c r="D2323" s="35">
        <v>7.593090000966E12</v>
      </c>
      <c r="E2323" s="86" t="s">
        <v>4655</v>
      </c>
      <c r="F2323" s="37">
        <v>5.22</v>
      </c>
      <c r="G2323" s="38">
        <v>0.1</v>
      </c>
      <c r="H2323" s="37">
        <f t="shared" si="36"/>
        <v>4.6979999999999995</v>
      </c>
      <c r="I2323" s="37">
        <v>23.0</v>
      </c>
      <c r="J2323" s="39">
        <v>45656.0</v>
      </c>
      <c r="K2323" s="40"/>
      <c r="L2323" s="41">
        <f>+K2323*H2323</f>
        <v>0.0</v>
      </c>
    </row>
    <row r="2324" spans="8:8" ht="18.0" customHeight="1">
      <c r="A2324" s="32" t="s">
        <v>22</v>
      </c>
      <c r="B2324" s="33" t="s">
        <v>4656</v>
      </c>
      <c r="C2324" s="40"/>
      <c r="D2324" s="35">
        <v>7.593090001628E12</v>
      </c>
      <c r="E2324" s="53" t="s">
        <v>4657</v>
      </c>
      <c r="F2324" s="37">
        <v>2.204</v>
      </c>
      <c r="G2324" s="38">
        <v>0.1</v>
      </c>
      <c r="H2324" s="37">
        <f t="shared" si="36"/>
        <v>1.9836000000000003</v>
      </c>
      <c r="I2324" s="37">
        <v>49.0</v>
      </c>
      <c r="J2324" s="39">
        <v>45838.0</v>
      </c>
      <c r="K2324" s="40"/>
      <c r="L2324" s="41">
        <f>+K2324*H2324</f>
        <v>0.0</v>
      </c>
    </row>
    <row r="2325" spans="8:8" ht="18.0" customHeight="1">
      <c r="A2325" s="84" t="s">
        <v>151</v>
      </c>
      <c r="B2325" s="33" t="s">
        <v>4658</v>
      </c>
      <c r="C2325" s="40"/>
      <c r="D2325" s="40"/>
      <c r="E2325" s="63" t="s">
        <v>4659</v>
      </c>
      <c r="F2325" s="37">
        <v>6.55</v>
      </c>
      <c r="G2325" s="38">
        <v>0.1</v>
      </c>
      <c r="H2325" s="37">
        <f t="shared" si="36"/>
        <v>5.895</v>
      </c>
      <c r="I2325" s="37">
        <v>90.0</v>
      </c>
      <c r="J2325" s="39">
        <v>45078.0</v>
      </c>
      <c r="K2325" s="40"/>
      <c r="L2325" s="41">
        <f>+K2325*H2325</f>
        <v>0.0</v>
      </c>
    </row>
    <row r="2326" spans="8:8" ht="18.0" customHeight="1">
      <c r="A2326" s="84" t="s">
        <v>151</v>
      </c>
      <c r="B2326" s="33" t="s">
        <v>4660</v>
      </c>
      <c r="C2326" s="40"/>
      <c r="D2326" s="35">
        <v>6.921875012599E12</v>
      </c>
      <c r="E2326" s="79" t="s">
        <v>4661</v>
      </c>
      <c r="F2326" s="37">
        <v>6.5</v>
      </c>
      <c r="G2326" s="38">
        <v>0.1</v>
      </c>
      <c r="H2326" s="37">
        <f t="shared" si="36"/>
        <v>5.85</v>
      </c>
      <c r="I2326" s="37">
        <v>16.0</v>
      </c>
      <c r="J2326" s="39">
        <v>45626.0</v>
      </c>
      <c r="K2326" s="40"/>
      <c r="L2326" s="41">
        <f>+K2326*H2326</f>
        <v>0.0</v>
      </c>
    </row>
    <row r="2327" spans="8:8" ht="18.0" customHeight="1">
      <c r="A2327" s="84" t="s">
        <v>151</v>
      </c>
      <c r="B2327" s="33" t="s">
        <v>4662</v>
      </c>
      <c r="C2327" s="40"/>
      <c r="D2327" s="40"/>
      <c r="E2327" s="70" t="s">
        <v>4663</v>
      </c>
      <c r="F2327" s="37">
        <v>6.5</v>
      </c>
      <c r="G2327" s="38">
        <v>0.1</v>
      </c>
      <c r="H2327" s="37">
        <f t="shared" si="36"/>
        <v>5.85</v>
      </c>
      <c r="I2327" s="37">
        <v>13.0</v>
      </c>
      <c r="J2327" s="39">
        <v>45444.0</v>
      </c>
      <c r="K2327" s="40"/>
      <c r="L2327" s="41">
        <f>+K2327*H2327</f>
        <v>0.0</v>
      </c>
    </row>
    <row r="2328" spans="8:8" ht="18.0" customHeight="1">
      <c r="A2328" s="98" t="s">
        <v>260</v>
      </c>
      <c r="B2328" s="33" t="s">
        <v>4664</v>
      </c>
      <c r="C2328" s="40"/>
      <c r="D2328" s="35">
        <v>7.592349953077E12</v>
      </c>
      <c r="E2328" s="78" t="s">
        <v>4665</v>
      </c>
      <c r="F2328" s="37">
        <v>4.47</v>
      </c>
      <c r="G2328" s="38">
        <v>0.1</v>
      </c>
      <c r="H2328" s="37">
        <f t="shared" si="36"/>
        <v>4.023</v>
      </c>
      <c r="I2328" s="37">
        <v>13.0</v>
      </c>
      <c r="J2328" s="39">
        <v>45444.0</v>
      </c>
      <c r="K2328" s="40"/>
      <c r="L2328" s="41">
        <f>+K2328*H2328</f>
        <v>0.0</v>
      </c>
    </row>
    <row r="2329" spans="8:8" ht="18.0" customHeight="1">
      <c r="A2329" s="98" t="s">
        <v>260</v>
      </c>
      <c r="B2329" s="33" t="s">
        <v>4666</v>
      </c>
      <c r="C2329" s="40"/>
      <c r="D2329" s="35">
        <v>7.592349953152E12</v>
      </c>
      <c r="E2329" s="45" t="s">
        <v>4667</v>
      </c>
      <c r="F2329" s="37">
        <v>3.65</v>
      </c>
      <c r="G2329" s="38">
        <v>0.1</v>
      </c>
      <c r="H2329" s="37">
        <f t="shared" si="36"/>
        <v>3.285</v>
      </c>
      <c r="I2329" s="37">
        <v>4.0</v>
      </c>
      <c r="J2329" s="39">
        <v>45413.0</v>
      </c>
      <c r="K2329" s="40"/>
      <c r="L2329" s="41">
        <f>+K2329*H2329</f>
        <v>0.0</v>
      </c>
    </row>
    <row r="2330" spans="8:8" ht="18.0" customHeight="1">
      <c r="A2330" s="84" t="s">
        <v>151</v>
      </c>
      <c r="B2330" s="33" t="s">
        <v>4668</v>
      </c>
      <c r="C2330" s="40"/>
      <c r="D2330" s="117">
        <v>7.5971205E7</v>
      </c>
      <c r="E2330" s="49" t="s">
        <v>4669</v>
      </c>
      <c r="F2330" s="37">
        <v>4.65</v>
      </c>
      <c r="G2330" s="38">
        <v>0.1</v>
      </c>
      <c r="H2330" s="37">
        <f t="shared" si="36"/>
        <v>4.1850000000000005</v>
      </c>
      <c r="I2330" s="37">
        <v>102.0</v>
      </c>
      <c r="J2330" s="39">
        <v>45473.0</v>
      </c>
      <c r="K2330" s="40"/>
      <c r="L2330" s="41">
        <f>+K2330*H2330</f>
        <v>0.0</v>
      </c>
    </row>
    <row r="2331" spans="8:8" ht="18.0" customHeight="1">
      <c r="A2331" s="84" t="s">
        <v>151</v>
      </c>
      <c r="B2331" s="33" t="s">
        <v>4670</v>
      </c>
      <c r="C2331" s="40"/>
      <c r="D2331" s="35">
        <v>6.921875008318E12</v>
      </c>
      <c r="E2331" s="82" t="s">
        <v>4671</v>
      </c>
      <c r="F2331" s="37">
        <v>3.0</v>
      </c>
      <c r="G2331" s="38">
        <v>0.1</v>
      </c>
      <c r="H2331" s="37">
        <f t="shared" si="36"/>
        <v>2.7</v>
      </c>
      <c r="I2331" s="37">
        <v>186.0</v>
      </c>
      <c r="J2331" s="39">
        <v>45597.0</v>
      </c>
      <c r="K2331" s="40"/>
      <c r="L2331" s="41">
        <f>+K2331*H2331</f>
        <v>0.0</v>
      </c>
    </row>
    <row r="2332" spans="8:8" ht="18.0" customHeight="1">
      <c r="A2332" s="42" t="s">
        <v>16</v>
      </c>
      <c r="B2332" s="33" t="s">
        <v>4672</v>
      </c>
      <c r="C2332" s="40"/>
      <c r="D2332" s="35">
        <v>8.906130231104E12</v>
      </c>
      <c r="E2332" s="76" t="s">
        <v>4673</v>
      </c>
      <c r="F2332" s="37">
        <v>4.5</v>
      </c>
      <c r="G2332" s="38">
        <v>0.1</v>
      </c>
      <c r="H2332" s="37">
        <f t="shared" si="36"/>
        <v>4.05</v>
      </c>
      <c r="I2332" s="37">
        <v>11.0</v>
      </c>
      <c r="J2332" s="39">
        <v>45689.0</v>
      </c>
      <c r="K2332" s="40"/>
      <c r="L2332" s="41">
        <f>+K2332*H2332</f>
        <v>0.0</v>
      </c>
    </row>
    <row r="2333" spans="8:8" ht="18.0" customHeight="1">
      <c r="A2333" s="42" t="s">
        <v>16</v>
      </c>
      <c r="B2333" s="33" t="s">
        <v>4674</v>
      </c>
      <c r="C2333" s="40"/>
      <c r="D2333" s="35">
        <v>8.906130230275E12</v>
      </c>
      <c r="E2333" s="76" t="s">
        <v>4675</v>
      </c>
      <c r="F2333" s="37">
        <v>8.5</v>
      </c>
      <c r="G2333" s="38">
        <v>0.1</v>
      </c>
      <c r="H2333" s="37">
        <f t="shared" si="36"/>
        <v>7.65</v>
      </c>
      <c r="I2333" s="37">
        <v>9.0</v>
      </c>
      <c r="J2333" s="39">
        <v>45505.0</v>
      </c>
      <c r="K2333" s="40"/>
      <c r="L2333" s="41">
        <f>+K2333*H2333</f>
        <v>0.0</v>
      </c>
    </row>
    <row r="2334" spans="8:8" ht="18.0" customHeight="1">
      <c r="A2334" s="42" t="s">
        <v>16</v>
      </c>
      <c r="B2334" s="33" t="s">
        <v>4676</v>
      </c>
      <c r="C2334" s="40"/>
      <c r="D2334" s="55">
        <v>7.88070552888E11</v>
      </c>
      <c r="E2334" s="63" t="s">
        <v>4677</v>
      </c>
      <c r="F2334" s="37">
        <v>6.7</v>
      </c>
      <c r="G2334" s="38">
        <v>0.1</v>
      </c>
      <c r="H2334" s="37">
        <f t="shared" si="36"/>
        <v>6.03</v>
      </c>
      <c r="I2334" s="37">
        <v>78.0</v>
      </c>
      <c r="J2334" s="39">
        <v>45566.0</v>
      </c>
      <c r="K2334" s="40"/>
      <c r="L2334" s="41">
        <f>+K2334*H2334</f>
        <v>0.0</v>
      </c>
    </row>
    <row r="2335" spans="8:8" ht="18.0" customHeight="1">
      <c r="A2335" s="42" t="s">
        <v>16</v>
      </c>
      <c r="B2335" s="33" t="s">
        <v>4678</v>
      </c>
      <c r="C2335" s="40"/>
      <c r="D2335" s="35">
        <v>7.590027001089E12</v>
      </c>
      <c r="E2335" s="52" t="s">
        <v>4679</v>
      </c>
      <c r="F2335" s="37">
        <v>4.1</v>
      </c>
      <c r="G2335" s="38">
        <v>0.1</v>
      </c>
      <c r="H2335" s="37">
        <f t="shared" si="36"/>
        <v>3.6899999999999995</v>
      </c>
      <c r="I2335" s="37">
        <v>103.0</v>
      </c>
      <c r="J2335" s="39">
        <v>45473.0</v>
      </c>
      <c r="K2335" s="40"/>
      <c r="L2335" s="41">
        <f>+K2335*H2335</f>
        <v>0.0</v>
      </c>
    </row>
    <row r="2336" spans="8:8" ht="18.0" customHeight="1">
      <c r="A2336" s="42" t="s">
        <v>16</v>
      </c>
      <c r="B2336" s="33" t="s">
        <v>4680</v>
      </c>
      <c r="C2336" s="40"/>
      <c r="D2336" s="35">
        <v>7.598869000055E12</v>
      </c>
      <c r="E2336" s="44" t="s">
        <v>4681</v>
      </c>
      <c r="F2336" s="37">
        <v>2.6</v>
      </c>
      <c r="G2336" s="38">
        <v>0.1</v>
      </c>
      <c r="H2336" s="37">
        <f t="shared" si="36"/>
        <v>2.34</v>
      </c>
      <c r="I2336" s="37">
        <v>23.0</v>
      </c>
      <c r="J2336" s="39">
        <v>45137.0</v>
      </c>
      <c r="K2336" s="40"/>
      <c r="L2336" s="41">
        <f>+K2336*H2336</f>
        <v>0.0</v>
      </c>
    </row>
    <row r="2337" spans="8:8" ht="18.0" customHeight="1">
      <c r="A2337" s="42" t="s">
        <v>16</v>
      </c>
      <c r="B2337" s="33" t="s">
        <v>4682</v>
      </c>
      <c r="C2337" s="40"/>
      <c r="D2337" s="35">
        <v>7.598176000311E12</v>
      </c>
      <c r="E2337" s="77" t="s">
        <v>4683</v>
      </c>
      <c r="F2337" s="37">
        <v>2.05</v>
      </c>
      <c r="G2337" s="38">
        <v>0.1</v>
      </c>
      <c r="H2337" s="37">
        <f t="shared" si="36"/>
        <v>1.8449999999999998</v>
      </c>
      <c r="I2337" s="37">
        <v>12.0</v>
      </c>
      <c r="J2337" s="39">
        <v>45412.0</v>
      </c>
      <c r="K2337" s="40"/>
      <c r="L2337" s="41">
        <f>+K2337*H2337</f>
        <v>0.0</v>
      </c>
    </row>
    <row r="2338" spans="8:8" ht="18.0" customHeight="1">
      <c r="A2338" s="42" t="s">
        <v>16</v>
      </c>
      <c r="B2338" s="33" t="s">
        <v>4684</v>
      </c>
      <c r="C2338" s="34" t="s">
        <v>24</v>
      </c>
      <c r="D2338" s="35">
        <v>7.598307000609E12</v>
      </c>
      <c r="E2338" s="64" t="s">
        <v>4685</v>
      </c>
      <c r="F2338" s="37">
        <v>0.6</v>
      </c>
      <c r="G2338" s="38">
        <v>0.1</v>
      </c>
      <c r="H2338" s="37">
        <f t="shared" si="36"/>
        <v>0.54</v>
      </c>
      <c r="I2338" s="37">
        <v>40.0</v>
      </c>
      <c r="J2338" s="39">
        <v>45689.0</v>
      </c>
      <c r="K2338" s="40"/>
      <c r="L2338" s="41">
        <f>+K2338*H2338</f>
        <v>0.0</v>
      </c>
    </row>
    <row r="2339" spans="8:8" ht="18.0" customHeight="1">
      <c r="A2339" s="42" t="s">
        <v>16</v>
      </c>
      <c r="B2339" s="33" t="s">
        <v>4686</v>
      </c>
      <c r="C2339" s="40"/>
      <c r="D2339" s="35">
        <v>7.59800800054E12</v>
      </c>
      <c r="E2339" s="43" t="s">
        <v>4687</v>
      </c>
      <c r="F2339" s="37">
        <v>5.5</v>
      </c>
      <c r="G2339" s="38">
        <v>0.1</v>
      </c>
      <c r="H2339" s="37">
        <f t="shared" si="36"/>
        <v>4.95</v>
      </c>
      <c r="I2339" s="37">
        <v>50.0</v>
      </c>
      <c r="J2339" s="39">
        <v>45777.0</v>
      </c>
      <c r="K2339" s="40"/>
      <c r="L2339" s="41">
        <f>+K2339*H2339</f>
        <v>0.0</v>
      </c>
    </row>
    <row r="2340" spans="8:8" ht="18.0" customHeight="1">
      <c r="A2340" s="42" t="s">
        <v>16</v>
      </c>
      <c r="B2340" s="50" t="s">
        <v>4688</v>
      </c>
      <c r="C2340" s="40"/>
      <c r="D2340" s="35">
        <v>6.942189304613E12</v>
      </c>
      <c r="E2340" s="87" t="s">
        <v>4689</v>
      </c>
      <c r="F2340" s="37">
        <v>0.6</v>
      </c>
      <c r="G2340" s="38">
        <v>0.1</v>
      </c>
      <c r="H2340" s="37">
        <f t="shared" si="36"/>
        <v>0.54</v>
      </c>
      <c r="I2340" s="37">
        <v>556.0</v>
      </c>
      <c r="J2340" s="39">
        <v>45444.0</v>
      </c>
      <c r="K2340" s="40"/>
      <c r="L2340" s="41">
        <f>+K2340*H2340</f>
        <v>0.0</v>
      </c>
    </row>
    <row r="2341" spans="8:8" ht="18.0" customHeight="1">
      <c r="A2341" s="42" t="s">
        <v>16</v>
      </c>
      <c r="B2341" s="33" t="s">
        <v>4690</v>
      </c>
      <c r="C2341" s="40"/>
      <c r="D2341" s="35">
        <v>7.591519000238E12</v>
      </c>
      <c r="E2341" s="77" t="s">
        <v>4691</v>
      </c>
      <c r="F2341" s="37">
        <v>1.79</v>
      </c>
      <c r="G2341" s="38">
        <v>0.1</v>
      </c>
      <c r="H2341" s="37">
        <f t="shared" si="36"/>
        <v>1.611</v>
      </c>
      <c r="I2341" s="37">
        <v>64.0</v>
      </c>
      <c r="J2341" s="39">
        <v>45901.0</v>
      </c>
      <c r="K2341" s="40"/>
      <c r="L2341" s="41">
        <f>+K2341*H2341</f>
        <v>0.0</v>
      </c>
    </row>
    <row r="2342" spans="8:8" ht="18.0" customHeight="1">
      <c r="A2342" s="42" t="s">
        <v>16</v>
      </c>
      <c r="B2342" s="33" t="s">
        <v>4692</v>
      </c>
      <c r="C2342" s="40"/>
      <c r="D2342" s="35">
        <v>7.591519003727E12</v>
      </c>
      <c r="E2342" s="77" t="s">
        <v>4693</v>
      </c>
      <c r="F2342" s="37">
        <v>3.04</v>
      </c>
      <c r="G2342" s="38">
        <v>0.1</v>
      </c>
      <c r="H2342" s="37">
        <f t="shared" si="36"/>
        <v>2.736</v>
      </c>
      <c r="I2342" s="37">
        <v>11.0</v>
      </c>
      <c r="J2342" s="39">
        <v>45901.0</v>
      </c>
      <c r="K2342" s="40"/>
      <c r="L2342" s="41">
        <f>+K2342*H2342</f>
        <v>0.0</v>
      </c>
    </row>
    <row r="2343" spans="8:8" ht="18.0" customHeight="1">
      <c r="A2343" s="42" t="s">
        <v>16</v>
      </c>
      <c r="B2343" s="33" t="s">
        <v>4694</v>
      </c>
      <c r="C2343" s="40"/>
      <c r="D2343" s="55">
        <v>6.75696260122E11</v>
      </c>
      <c r="E2343" s="80" t="s">
        <v>4695</v>
      </c>
      <c r="F2343" s="37">
        <v>1.35</v>
      </c>
      <c r="G2343" s="38">
        <v>0.1</v>
      </c>
      <c r="H2343" s="37">
        <f t="shared" si="36"/>
        <v>1.215</v>
      </c>
      <c r="I2343" s="37">
        <v>161.0</v>
      </c>
      <c r="J2343" s="39">
        <v>45352.0</v>
      </c>
      <c r="K2343" s="40"/>
      <c r="L2343" s="41">
        <f>+K2343*H2343</f>
        <v>0.0</v>
      </c>
    </row>
    <row r="2344" spans="8:8" ht="18.0" customHeight="1">
      <c r="A2344" s="42" t="s">
        <v>16</v>
      </c>
      <c r="B2344" s="33" t="s">
        <v>4696</v>
      </c>
      <c r="C2344" s="40"/>
      <c r="D2344" s="35">
        <v>6.94218930462E12</v>
      </c>
      <c r="E2344" s="87" t="s">
        <v>4697</v>
      </c>
      <c r="F2344" s="37">
        <v>1.8</v>
      </c>
      <c r="G2344" s="38">
        <v>0.1</v>
      </c>
      <c r="H2344" s="37">
        <f t="shared" si="36"/>
        <v>1.62</v>
      </c>
      <c r="I2344" s="37">
        <v>185.0</v>
      </c>
      <c r="J2344" s="39">
        <v>45444.0</v>
      </c>
      <c r="K2344" s="40"/>
      <c r="L2344" s="41">
        <f>+K2344*H2344</f>
        <v>0.0</v>
      </c>
    </row>
    <row r="2345" spans="8:8" ht="18.0" customHeight="1">
      <c r="A2345" s="42" t="s">
        <v>16</v>
      </c>
      <c r="B2345" s="33" t="s">
        <v>4698</v>
      </c>
      <c r="C2345" s="34" t="s">
        <v>24</v>
      </c>
      <c r="D2345" s="35">
        <v>7.598127001572E12</v>
      </c>
      <c r="E2345" s="64" t="s">
        <v>4699</v>
      </c>
      <c r="F2345" s="37">
        <v>1.45</v>
      </c>
      <c r="G2345" s="38">
        <v>0.1</v>
      </c>
      <c r="H2345" s="37">
        <f t="shared" si="36"/>
        <v>1.305</v>
      </c>
      <c r="I2345" s="37">
        <v>196.0</v>
      </c>
      <c r="J2345" s="39">
        <v>45474.0</v>
      </c>
      <c r="K2345" s="40"/>
      <c r="L2345" s="41">
        <f>+K2345*H2345</f>
        <v>0.0</v>
      </c>
    </row>
    <row r="2346" spans="8:8" ht="18.0" customHeight="1">
      <c r="A2346" s="42" t="s">
        <v>16</v>
      </c>
      <c r="B2346" s="33" t="s">
        <v>4700</v>
      </c>
      <c r="C2346" s="34" t="s">
        <v>24</v>
      </c>
      <c r="D2346" s="35">
        <v>7.598307000111E12</v>
      </c>
      <c r="E2346" s="64" t="s">
        <v>4701</v>
      </c>
      <c r="F2346" s="37">
        <v>0.8</v>
      </c>
      <c r="G2346" s="38">
        <v>0.1</v>
      </c>
      <c r="H2346" s="37">
        <f t="shared" si="36"/>
        <v>0.7200000000000001</v>
      </c>
      <c r="I2346" s="37">
        <v>36.0</v>
      </c>
      <c r="J2346" s="39">
        <v>45108.0</v>
      </c>
      <c r="K2346" s="40"/>
      <c r="L2346" s="41">
        <f>+K2346*H2346</f>
        <v>0.0</v>
      </c>
    </row>
    <row r="2347" spans="8:8" ht="18.0" customHeight="1">
      <c r="A2347" s="42" t="s">
        <v>16</v>
      </c>
      <c r="B2347" s="33" t="s">
        <v>4702</v>
      </c>
      <c r="C2347" s="40"/>
      <c r="D2347" s="35">
        <v>7.703153018368E12</v>
      </c>
      <c r="E2347" s="70" t="s">
        <v>4703</v>
      </c>
      <c r="F2347" s="37">
        <v>3.35</v>
      </c>
      <c r="G2347" s="38">
        <v>0.1</v>
      </c>
      <c r="H2347" s="37">
        <f t="shared" si="36"/>
        <v>3.015</v>
      </c>
      <c r="I2347" s="37">
        <v>7.0</v>
      </c>
      <c r="J2347" s="39">
        <v>45139.0</v>
      </c>
      <c r="K2347" s="40"/>
      <c r="L2347" s="41">
        <f>+K2347*H2347</f>
        <v>0.0</v>
      </c>
    </row>
    <row r="2348" spans="8:8" ht="18.0" customHeight="1">
      <c r="A2348" s="42" t="s">
        <v>16</v>
      </c>
      <c r="B2348" s="33" t="s">
        <v>4704</v>
      </c>
      <c r="C2348" s="40"/>
      <c r="D2348" s="55">
        <v>7.20524031228E11</v>
      </c>
      <c r="E2348" s="70" t="s">
        <v>4705</v>
      </c>
      <c r="F2348" s="37">
        <v>1.6</v>
      </c>
      <c r="G2348" s="38">
        <v>0.1</v>
      </c>
      <c r="H2348" s="37">
        <f t="shared" si="36"/>
        <v>1.4400000000000002</v>
      </c>
      <c r="I2348" s="37">
        <v>838.0</v>
      </c>
      <c r="J2348" s="39">
        <v>45290.0</v>
      </c>
      <c r="K2348" s="40"/>
      <c r="L2348" s="41">
        <f>+K2348*H2348</f>
        <v>0.0</v>
      </c>
    </row>
    <row r="2349" spans="8:8" ht="18.0" customHeight="1">
      <c r="A2349" s="42" t="s">
        <v>16</v>
      </c>
      <c r="B2349" s="33" t="s">
        <v>4706</v>
      </c>
      <c r="C2349" s="40"/>
      <c r="D2349" s="40"/>
      <c r="E2349" s="68" t="s">
        <v>4707</v>
      </c>
      <c r="F2349" s="37">
        <v>5.0</v>
      </c>
      <c r="G2349" s="38">
        <v>0.1</v>
      </c>
      <c r="H2349" s="37">
        <f t="shared" si="36"/>
        <v>4.5</v>
      </c>
      <c r="I2349" s="37">
        <v>18.0</v>
      </c>
      <c r="J2349" s="39">
        <v>45534.0</v>
      </c>
      <c r="K2349" s="40"/>
      <c r="L2349" s="41">
        <f>+K2349*H2349</f>
        <v>0.0</v>
      </c>
    </row>
    <row r="2350" spans="8:8" ht="18.0" customHeight="1">
      <c r="A2350" s="42" t="s">
        <v>16</v>
      </c>
      <c r="B2350" s="33" t="s">
        <v>4708</v>
      </c>
      <c r="C2350" s="40"/>
      <c r="D2350" s="40"/>
      <c r="E2350" s="43" t="s">
        <v>4709</v>
      </c>
      <c r="F2350" s="37">
        <v>7.0</v>
      </c>
      <c r="G2350" s="38">
        <v>0.1</v>
      </c>
      <c r="H2350" s="37">
        <f t="shared" si="36"/>
        <v>6.3</v>
      </c>
      <c r="I2350" s="37">
        <v>21.0</v>
      </c>
      <c r="J2350" s="39">
        <v>45534.0</v>
      </c>
      <c r="K2350" s="40"/>
      <c r="L2350" s="41">
        <f>+K2350*H2350</f>
        <v>0.0</v>
      </c>
    </row>
    <row r="2351" spans="8:8" ht="18.0" customHeight="1">
      <c r="A2351" s="42" t="s">
        <v>16</v>
      </c>
      <c r="B2351" s="33" t="s">
        <v>4710</v>
      </c>
      <c r="C2351" s="40"/>
      <c r="D2351" s="35">
        <v>8.906069872546E12</v>
      </c>
      <c r="E2351" s="87" t="s">
        <v>4711</v>
      </c>
      <c r="F2351" s="37">
        <v>0.9</v>
      </c>
      <c r="G2351" s="38">
        <v>0.1</v>
      </c>
      <c r="H2351" s="37">
        <f t="shared" si="36"/>
        <v>0.81</v>
      </c>
      <c r="I2351" s="37">
        <v>13.0</v>
      </c>
      <c r="J2351" s="39">
        <v>45412.0</v>
      </c>
      <c r="K2351" s="40"/>
      <c r="L2351" s="41">
        <f>+K2351*H2351</f>
        <v>0.0</v>
      </c>
    </row>
    <row r="2352" spans="8:8" ht="18.0" customHeight="1">
      <c r="A2352" s="42" t="s">
        <v>16</v>
      </c>
      <c r="B2352" s="33" t="s">
        <v>4712</v>
      </c>
      <c r="C2352" s="40"/>
      <c r="D2352" s="35">
        <v>7.598869000048E12</v>
      </c>
      <c r="E2352" s="44" t="s">
        <v>4713</v>
      </c>
      <c r="F2352" s="37">
        <v>1.6</v>
      </c>
      <c r="G2352" s="38">
        <v>0.1</v>
      </c>
      <c r="H2352" s="37">
        <f t="shared" si="36"/>
        <v>1.4400000000000002</v>
      </c>
      <c r="I2352" s="37">
        <v>114.0</v>
      </c>
      <c r="J2352" s="39">
        <v>45292.0</v>
      </c>
      <c r="K2352" s="40"/>
      <c r="L2352" s="41">
        <f>+K2352*H2352</f>
        <v>0.0</v>
      </c>
    </row>
    <row r="2353" spans="8:8" ht="18.0" customHeight="1">
      <c r="A2353" s="42" t="s">
        <v>16</v>
      </c>
      <c r="B2353" s="33" t="s">
        <v>4714</v>
      </c>
      <c r="C2353" s="40"/>
      <c r="D2353" s="67">
        <v>1.8901790702459E13</v>
      </c>
      <c r="E2353" s="60" t="s">
        <v>4715</v>
      </c>
      <c r="F2353" s="37">
        <v>2.1</v>
      </c>
      <c r="G2353" s="38">
        <v>0.1</v>
      </c>
      <c r="H2353" s="37">
        <f t="shared" si="36"/>
        <v>1.8900000000000001</v>
      </c>
      <c r="I2353" s="37">
        <v>45.0</v>
      </c>
      <c r="J2353" s="39">
        <v>45206.0</v>
      </c>
      <c r="K2353" s="40"/>
      <c r="L2353" s="41">
        <f>+K2353*H2353</f>
        <v>0.0</v>
      </c>
    </row>
    <row r="2354" spans="8:8" ht="18.0" customHeight="1">
      <c r="A2354" s="84" t="s">
        <v>151</v>
      </c>
      <c r="B2354" s="33" t="s">
        <v>4716</v>
      </c>
      <c r="C2354" s="40"/>
      <c r="D2354" s="40"/>
      <c r="E2354" s="96" t="s">
        <v>4717</v>
      </c>
      <c r="F2354" s="37">
        <v>2.6</v>
      </c>
      <c r="G2354" s="38">
        <v>0.1</v>
      </c>
      <c r="H2354" s="37">
        <f t="shared" si="36"/>
        <v>2.34</v>
      </c>
      <c r="I2354" s="37">
        <v>191.0</v>
      </c>
      <c r="J2354" s="39">
        <v>45047.0</v>
      </c>
      <c r="K2354" s="40"/>
      <c r="L2354" s="41">
        <f>+K2354*H2354</f>
        <v>0.0</v>
      </c>
    </row>
    <row r="2355" spans="8:8" ht="18.0" customHeight="1">
      <c r="A2355" s="84" t="s">
        <v>151</v>
      </c>
      <c r="B2355" s="50" t="s">
        <v>4718</v>
      </c>
      <c r="C2355" s="40"/>
      <c r="D2355" s="35">
        <v>8.908003460161E12</v>
      </c>
      <c r="E2355" s="91" t="s">
        <v>4719</v>
      </c>
      <c r="F2355" s="37">
        <v>7.0</v>
      </c>
      <c r="G2355" s="38">
        <v>0.1</v>
      </c>
      <c r="H2355" s="37">
        <f t="shared" si="36"/>
        <v>6.3</v>
      </c>
      <c r="I2355" s="37">
        <v>18.0</v>
      </c>
      <c r="J2355" s="39">
        <v>45076.0</v>
      </c>
      <c r="K2355" s="40"/>
      <c r="L2355" s="41">
        <f>+K2355*H2355</f>
        <v>0.0</v>
      </c>
    </row>
    <row r="2356" spans="8:8" ht="18.0" customHeight="1">
      <c r="A2356" s="84" t="s">
        <v>151</v>
      </c>
      <c r="B2356" s="33" t="s">
        <v>4720</v>
      </c>
      <c r="C2356" s="40"/>
      <c r="D2356" s="35">
        <v>6.921875009186E12</v>
      </c>
      <c r="E2356" s="69" t="s">
        <v>4721</v>
      </c>
      <c r="F2356" s="37">
        <v>3.0</v>
      </c>
      <c r="G2356" s="38">
        <v>0.1</v>
      </c>
      <c r="H2356" s="37">
        <f t="shared" si="36"/>
        <v>2.7</v>
      </c>
      <c r="I2356" s="37">
        <v>36.0</v>
      </c>
      <c r="J2356" s="39">
        <v>45746.0</v>
      </c>
      <c r="K2356" s="40"/>
      <c r="L2356" s="41">
        <f>+K2356*H2356</f>
        <v>0.0</v>
      </c>
    </row>
    <row r="2357" spans="8:8" ht="18.0" customHeight="1">
      <c r="A2357" s="84" t="s">
        <v>151</v>
      </c>
      <c r="B2357" s="33" t="s">
        <v>4722</v>
      </c>
      <c r="C2357" s="40"/>
      <c r="D2357" s="35">
        <v>8.906130230282E12</v>
      </c>
      <c r="E2357" s="102" t="s">
        <v>4723</v>
      </c>
      <c r="F2357" s="37">
        <v>3.5</v>
      </c>
      <c r="G2357" s="38">
        <v>0.1</v>
      </c>
      <c r="H2357" s="37">
        <f t="shared" si="36"/>
        <v>3.15</v>
      </c>
      <c r="I2357" s="37">
        <v>111.0</v>
      </c>
      <c r="J2357" s="39">
        <v>45717.0</v>
      </c>
      <c r="K2357" s="40"/>
      <c r="L2357" s="41">
        <f>+K2357*H2357</f>
        <v>0.0</v>
      </c>
    </row>
    <row r="2358" spans="8:8" ht="18.0" customHeight="1">
      <c r="A2358" s="42" t="s">
        <v>16</v>
      </c>
      <c r="B2358" s="33" t="s">
        <v>4724</v>
      </c>
      <c r="C2358" s="40"/>
      <c r="D2358" s="35">
        <v>7.598008000922E12</v>
      </c>
      <c r="E2358" s="78" t="s">
        <v>4725</v>
      </c>
      <c r="F2358" s="37">
        <v>10.7</v>
      </c>
      <c r="G2358" s="38">
        <v>0.1</v>
      </c>
      <c r="H2358" s="37">
        <f t="shared" si="36"/>
        <v>9.629999999999999</v>
      </c>
      <c r="I2358" s="37">
        <v>16.0</v>
      </c>
      <c r="J2358" s="39">
        <v>45565.0</v>
      </c>
      <c r="K2358" s="40"/>
      <c r="L2358" s="41">
        <f>+K2358*H2358</f>
        <v>0.0</v>
      </c>
    </row>
    <row r="2359" spans="8:8" ht="18.0" customHeight="1">
      <c r="A2359" s="42" t="s">
        <v>16</v>
      </c>
      <c r="B2359" s="33" t="s">
        <v>4726</v>
      </c>
      <c r="C2359" s="40"/>
      <c r="D2359" s="35">
        <v>8.904187829596E12</v>
      </c>
      <c r="E2359" s="52" t="s">
        <v>4727</v>
      </c>
      <c r="F2359" s="37">
        <v>2.5</v>
      </c>
      <c r="G2359" s="38">
        <v>0.1</v>
      </c>
      <c r="H2359" s="37">
        <f t="shared" si="36"/>
        <v>2.25</v>
      </c>
      <c r="I2359" s="37">
        <v>9.0</v>
      </c>
      <c r="J2359" s="39">
        <v>45657.0</v>
      </c>
      <c r="K2359" s="40"/>
      <c r="L2359" s="41">
        <f>+K2359*H2359</f>
        <v>0.0</v>
      </c>
    </row>
    <row r="2360" spans="8:8" ht="18.0" customHeight="1">
      <c r="A2360" s="84" t="s">
        <v>151</v>
      </c>
      <c r="B2360" s="33" t="s">
        <v>4728</v>
      </c>
      <c r="C2360" s="40"/>
      <c r="D2360" s="35">
        <v>7.598008000915E12</v>
      </c>
      <c r="E2360" s="64" t="s">
        <v>4729</v>
      </c>
      <c r="F2360" s="37">
        <v>3.9</v>
      </c>
      <c r="G2360" s="38">
        <v>0.1</v>
      </c>
      <c r="H2360" s="37">
        <f t="shared" si="36"/>
        <v>3.51</v>
      </c>
      <c r="I2360" s="37">
        <v>4.0</v>
      </c>
      <c r="J2360" s="39">
        <v>45565.0</v>
      </c>
      <c r="K2360" s="40"/>
      <c r="L2360" s="41">
        <f>+K2360*H2360</f>
        <v>0.0</v>
      </c>
    </row>
    <row r="2361" spans="8:8" ht="18.0" customHeight="1">
      <c r="A2361" s="65" t="s">
        <v>70</v>
      </c>
      <c r="B2361" s="33" t="s">
        <v>4730</v>
      </c>
      <c r="C2361" s="34" t="s">
        <v>24</v>
      </c>
      <c r="D2361" s="35">
        <v>7.592601200291E12</v>
      </c>
      <c r="E2361" s="111" t="s">
        <v>4731</v>
      </c>
      <c r="F2361" s="37">
        <v>2.25</v>
      </c>
      <c r="G2361" s="38">
        <v>0.1</v>
      </c>
      <c r="H2361" s="37">
        <f t="shared" si="36"/>
        <v>2.025</v>
      </c>
      <c r="I2361" s="37">
        <v>120.0</v>
      </c>
      <c r="J2361" s="39">
        <v>45586.0</v>
      </c>
      <c r="K2361" s="40"/>
      <c r="L2361" s="41">
        <f>+K2361*H2361</f>
        <v>0.0</v>
      </c>
    </row>
    <row r="2362" spans="8:8" ht="18.0" customHeight="1">
      <c r="A2362" s="65" t="s">
        <v>70</v>
      </c>
      <c r="B2362" s="33" t="s">
        <v>4732</v>
      </c>
      <c r="C2362" s="34" t="s">
        <v>24</v>
      </c>
      <c r="D2362" s="35">
        <v>7.592601200307E12</v>
      </c>
      <c r="E2362" s="111" t="s">
        <v>4733</v>
      </c>
      <c r="F2362" s="37">
        <v>2.9</v>
      </c>
      <c r="G2362" s="38">
        <v>0.1</v>
      </c>
      <c r="H2362" s="37">
        <f t="shared" si="36"/>
        <v>2.61</v>
      </c>
      <c r="I2362" s="37">
        <v>138.0</v>
      </c>
      <c r="J2362" s="39">
        <v>45586.0</v>
      </c>
      <c r="K2362" s="40"/>
      <c r="L2362" s="41">
        <f>+K2362*H2362</f>
        <v>0.0</v>
      </c>
    </row>
    <row r="2363" spans="8:8" ht="18.0" customHeight="1">
      <c r="A2363" s="42" t="s">
        <v>16</v>
      </c>
      <c r="B2363" s="33" t="s">
        <v>4734</v>
      </c>
      <c r="C2363" s="34" t="s">
        <v>24</v>
      </c>
      <c r="D2363" s="35">
        <v>7.592601200284E12</v>
      </c>
      <c r="E2363" s="43" t="s">
        <v>4735</v>
      </c>
      <c r="F2363" s="37">
        <v>2.05</v>
      </c>
      <c r="G2363" s="38">
        <v>0.1</v>
      </c>
      <c r="H2363" s="37">
        <f t="shared" si="36"/>
        <v>1.8449999999999998</v>
      </c>
      <c r="I2363" s="37">
        <v>100.0</v>
      </c>
      <c r="J2363" s="39">
        <v>45596.0</v>
      </c>
      <c r="K2363" s="40"/>
      <c r="L2363" s="41">
        <f>+K2363*H2363</f>
        <v>0.0</v>
      </c>
    </row>
    <row r="2364" spans="8:8" ht="18.0" customHeight="1">
      <c r="A2364" s="32" t="s">
        <v>22</v>
      </c>
      <c r="B2364" s="33" t="s">
        <v>4736</v>
      </c>
      <c r="C2364" s="40"/>
      <c r="D2364" s="35">
        <v>7.597758000725E12</v>
      </c>
      <c r="E2364" s="97" t="s">
        <v>4737</v>
      </c>
      <c r="F2364" s="37">
        <v>7.65</v>
      </c>
      <c r="G2364" s="38">
        <v>0.1</v>
      </c>
      <c r="H2364" s="37">
        <f t="shared" si="36"/>
        <v>6.885000000000001</v>
      </c>
      <c r="I2364" s="37">
        <v>30.0</v>
      </c>
      <c r="J2364" s="39">
        <v>45260.0</v>
      </c>
      <c r="K2364" s="40"/>
      <c r="L2364" s="41">
        <f>+K2364*H2364</f>
        <v>0.0</v>
      </c>
    </row>
    <row r="2365" spans="8:8" ht="18.0" customHeight="1">
      <c r="A2365" s="32" t="s">
        <v>22</v>
      </c>
      <c r="B2365" s="33" t="s">
        <v>4738</v>
      </c>
      <c r="C2365" s="40"/>
      <c r="D2365" s="67">
        <v>1.8906047595679E13</v>
      </c>
      <c r="E2365" s="71" t="s">
        <v>4739</v>
      </c>
      <c r="F2365" s="37">
        <v>6.4</v>
      </c>
      <c r="G2365" s="38">
        <v>0.1</v>
      </c>
      <c r="H2365" s="37">
        <f t="shared" si="36"/>
        <v>5.760000000000001</v>
      </c>
      <c r="I2365" s="37">
        <v>17.0</v>
      </c>
      <c r="J2365" s="39">
        <v>45689.0</v>
      </c>
      <c r="K2365" s="40"/>
      <c r="L2365" s="41">
        <f>+K2365*H2365</f>
        <v>0.0</v>
      </c>
    </row>
    <row r="2366" spans="8:8" ht="18.0" customHeight="1">
      <c r="A2366" s="65" t="s">
        <v>70</v>
      </c>
      <c r="B2366" s="33" t="s">
        <v>4740</v>
      </c>
      <c r="C2366" s="40"/>
      <c r="D2366" s="35">
        <v>7.592616382012E12</v>
      </c>
      <c r="E2366" s="89" t="s">
        <v>4741</v>
      </c>
      <c r="F2366" s="37">
        <v>2.54</v>
      </c>
      <c r="G2366" s="38">
        <v>0.1</v>
      </c>
      <c r="H2366" s="37">
        <f t="shared" si="36"/>
        <v>2.286</v>
      </c>
      <c r="I2366" s="37">
        <v>64.0</v>
      </c>
      <c r="J2366" s="39">
        <v>45526.0</v>
      </c>
      <c r="K2366" s="40"/>
      <c r="L2366" s="41">
        <f>+K2366*H2366</f>
        <v>0.0</v>
      </c>
    </row>
    <row r="2367" spans="8:8" ht="18.0" customHeight="1">
      <c r="A2367" s="65" t="s">
        <v>70</v>
      </c>
      <c r="B2367" s="33" t="s">
        <v>4742</v>
      </c>
      <c r="C2367" s="34" t="s">
        <v>24</v>
      </c>
      <c r="D2367" s="35">
        <v>7.595152002802E12</v>
      </c>
      <c r="E2367" s="48" t="s">
        <v>4743</v>
      </c>
      <c r="F2367" s="37">
        <v>2.8</v>
      </c>
      <c r="G2367" s="38">
        <v>0.1</v>
      </c>
      <c r="H2367" s="37">
        <f t="shared" si="36"/>
        <v>2.5199999999999996</v>
      </c>
      <c r="I2367" s="37">
        <v>30.0</v>
      </c>
      <c r="J2367" s="39">
        <v>45746.0</v>
      </c>
      <c r="K2367" s="40"/>
      <c r="L2367" s="41">
        <f>+K2367*H2367</f>
        <v>0.0</v>
      </c>
    </row>
    <row r="2368" spans="8:8" ht="18.0" customHeight="1">
      <c r="A2368" s="65" t="s">
        <v>70</v>
      </c>
      <c r="B2368" s="50" t="s">
        <v>4744</v>
      </c>
      <c r="C2368" s="40"/>
      <c r="D2368" s="35">
        <v>7.592616383019E12</v>
      </c>
      <c r="E2368" s="51" t="s">
        <v>4745</v>
      </c>
      <c r="F2368" s="37">
        <v>2.97</v>
      </c>
      <c r="G2368" s="38">
        <v>0.1</v>
      </c>
      <c r="H2368" s="37">
        <f t="shared" si="36"/>
        <v>2.673</v>
      </c>
      <c r="I2368" s="37">
        <v>16.0</v>
      </c>
      <c r="J2368" s="39">
        <v>45411.0</v>
      </c>
      <c r="K2368" s="40"/>
      <c r="L2368" s="41">
        <f>+K2368*H2368</f>
        <v>0.0</v>
      </c>
    </row>
    <row r="2369" spans="8:8" ht="18.0" customHeight="1">
      <c r="A2369" s="42" t="s">
        <v>16</v>
      </c>
      <c r="B2369" s="33" t="s">
        <v>4746</v>
      </c>
      <c r="C2369" s="40"/>
      <c r="D2369" s="67">
        <v>1.8904030979383E13</v>
      </c>
      <c r="E2369" s="113" t="s">
        <v>4747</v>
      </c>
      <c r="F2369" s="37">
        <v>2.2</v>
      </c>
      <c r="G2369" s="38">
        <v>0.1</v>
      </c>
      <c r="H2369" s="37">
        <f t="shared" si="36"/>
        <v>1.9800000000000002</v>
      </c>
      <c r="I2369" s="37">
        <v>129.0</v>
      </c>
      <c r="J2369" s="39">
        <v>45536.0</v>
      </c>
      <c r="K2369" s="40"/>
      <c r="L2369" s="41">
        <f>+K2369*H2369</f>
        <v>0.0</v>
      </c>
    </row>
    <row r="2370" spans="8:8" ht="18.0" customHeight="1">
      <c r="A2370" s="42" t="s">
        <v>16</v>
      </c>
      <c r="B2370" s="33" t="s">
        <v>4748</v>
      </c>
      <c r="C2370" s="40"/>
      <c r="D2370" s="35">
        <v>7.59842900057E12</v>
      </c>
      <c r="E2370" s="64" t="s">
        <v>4749</v>
      </c>
      <c r="F2370" s="37">
        <v>0.99</v>
      </c>
      <c r="G2370" s="38">
        <v>0.1</v>
      </c>
      <c r="H2370" s="37">
        <f t="shared" si="36"/>
        <v>0.891</v>
      </c>
      <c r="I2370" s="37">
        <v>380.0</v>
      </c>
      <c r="J2370" s="39">
        <v>45229.0</v>
      </c>
      <c r="K2370" s="40"/>
      <c r="L2370" s="41">
        <f>+K2370*H2370</f>
        <v>0.0</v>
      </c>
    </row>
    <row r="2371" spans="8:8" ht="18.0" customHeight="1">
      <c r="A2371" s="42" t="s">
        <v>16</v>
      </c>
      <c r="B2371" s="33" t="s">
        <v>4750</v>
      </c>
      <c r="C2371" s="40"/>
      <c r="D2371" s="55">
        <v>7.20524031037E11</v>
      </c>
      <c r="E2371" s="88" t="s">
        <v>4751</v>
      </c>
      <c r="F2371" s="37">
        <v>0.95</v>
      </c>
      <c r="G2371" s="38">
        <v>0.1</v>
      </c>
      <c r="H2371" s="37">
        <f t="shared" si="36"/>
        <v>0.855</v>
      </c>
      <c r="I2371" s="37">
        <v>62.0</v>
      </c>
      <c r="J2371" s="39">
        <v>45442.0</v>
      </c>
      <c r="K2371" s="40"/>
      <c r="L2371" s="41">
        <f>+K2371*H2371</f>
        <v>0.0</v>
      </c>
    </row>
    <row r="2372" spans="8:8" ht="18.0" customHeight="1">
      <c r="A2372" s="32" t="s">
        <v>22</v>
      </c>
      <c r="B2372" s="33" t="s">
        <v>4752</v>
      </c>
      <c r="C2372" s="40"/>
      <c r="D2372" s="35">
        <v>7.598008000939E12</v>
      </c>
      <c r="E2372" s="66" t="s">
        <v>4753</v>
      </c>
      <c r="F2372" s="37">
        <v>2.05</v>
      </c>
      <c r="G2372" s="38">
        <v>0.1</v>
      </c>
      <c r="H2372" s="37">
        <f t="shared" si="36"/>
        <v>1.8449999999999998</v>
      </c>
      <c r="I2372" s="37">
        <v>34.0</v>
      </c>
      <c r="J2372" s="39">
        <v>45687.0</v>
      </c>
      <c r="K2372" s="40"/>
      <c r="L2372" s="41">
        <f>+K2372*H2372</f>
        <v>0.0</v>
      </c>
    </row>
    <row r="2373" spans="8:8" ht="18.0" customHeight="1">
      <c r="A2373" s="42" t="s">
        <v>16</v>
      </c>
      <c r="B2373" s="50" t="s">
        <v>4754</v>
      </c>
      <c r="C2373" s="34" t="s">
        <v>24</v>
      </c>
      <c r="D2373" s="35">
        <v>7.598127001374E12</v>
      </c>
      <c r="E2373" s="46" t="s">
        <v>4755</v>
      </c>
      <c r="F2373" s="37">
        <v>1.8</v>
      </c>
      <c r="G2373" s="38">
        <v>0.1</v>
      </c>
      <c r="H2373" s="37">
        <f t="shared" si="36"/>
        <v>1.62</v>
      </c>
      <c r="I2373" s="37">
        <v>87.0</v>
      </c>
      <c r="J2373" s="39">
        <v>45566.0</v>
      </c>
      <c r="K2373" s="40"/>
      <c r="L2373" s="41">
        <f>+K2373*H2373</f>
        <v>0.0</v>
      </c>
    </row>
    <row r="2374" spans="8:8" ht="18.0" customHeight="1">
      <c r="A2374" s="84" t="s">
        <v>151</v>
      </c>
      <c r="B2374" s="50" t="s">
        <v>4756</v>
      </c>
      <c r="C2374" s="40"/>
      <c r="D2374" s="35">
        <v>6.037096019856E12</v>
      </c>
      <c r="E2374" s="46" t="s">
        <v>4757</v>
      </c>
      <c r="F2374" s="37">
        <v>0.85</v>
      </c>
      <c r="G2374" s="38">
        <v>0.1</v>
      </c>
      <c r="H2374" s="37">
        <f t="shared" si="36"/>
        <v>0.765</v>
      </c>
      <c r="I2374" s="37">
        <v>410.0</v>
      </c>
      <c r="J2374" s="39">
        <v>45536.0</v>
      </c>
      <c r="K2374" s="40"/>
      <c r="L2374" s="41">
        <f>+K2374*H2374</f>
        <v>0.0</v>
      </c>
    </row>
    <row r="2375" spans="8:8" ht="18.0" customHeight="1">
      <c r="A2375" s="65" t="s">
        <v>70</v>
      </c>
      <c r="B2375" s="50" t="s">
        <v>4758</v>
      </c>
      <c r="C2375" s="40"/>
      <c r="D2375" s="67">
        <v>1.890604759429E12</v>
      </c>
      <c r="E2375" s="49" t="s">
        <v>4759</v>
      </c>
      <c r="F2375" s="37">
        <v>4.2</v>
      </c>
      <c r="G2375" s="38">
        <v>0.1</v>
      </c>
      <c r="H2375" s="37">
        <f t="shared" si="36"/>
        <v>3.7800000000000002</v>
      </c>
      <c r="I2375" s="37">
        <v>945.0</v>
      </c>
      <c r="J2375" s="39">
        <v>45595.0</v>
      </c>
      <c r="K2375" s="40"/>
      <c r="L2375" s="41">
        <f>+K2375*H2375</f>
        <v>0.0</v>
      </c>
    </row>
    <row r="2376" spans="8:8" ht="18.0" customHeight="1">
      <c r="A2376" s="65" t="s">
        <v>70</v>
      </c>
      <c r="B2376" s="33" t="s">
        <v>4760</v>
      </c>
      <c r="C2376" s="40"/>
      <c r="D2376" s="35">
        <v>6.942189304316E12</v>
      </c>
      <c r="E2376" s="106" t="s">
        <v>4761</v>
      </c>
      <c r="F2376" s="37">
        <v>2.1</v>
      </c>
      <c r="G2376" s="38">
        <v>0.1</v>
      </c>
      <c r="H2376" s="37">
        <f t="shared" si="36"/>
        <v>1.8900000000000001</v>
      </c>
      <c r="I2376" s="37">
        <v>158.0</v>
      </c>
      <c r="J2376" s="39">
        <v>45443.0</v>
      </c>
      <c r="K2376" s="40"/>
      <c r="L2376" s="41">
        <f>+K2376*H2376</f>
        <v>0.0</v>
      </c>
    </row>
    <row r="2377" spans="8:8" ht="18.0" customHeight="1">
      <c r="A2377" s="32" t="s">
        <v>22</v>
      </c>
      <c r="B2377" s="50" t="s">
        <v>4762</v>
      </c>
      <c r="C2377" s="40"/>
      <c r="D2377" s="35">
        <v>8.904187866065E12</v>
      </c>
      <c r="E2377" s="36" t="s">
        <v>4763</v>
      </c>
      <c r="F2377" s="37">
        <v>6.35</v>
      </c>
      <c r="G2377" s="38">
        <v>0.1</v>
      </c>
      <c r="H2377" s="37">
        <f t="shared" si="36"/>
        <v>5.715</v>
      </c>
      <c r="I2377" s="37">
        <v>84.0</v>
      </c>
      <c r="J2377" s="39">
        <v>45839.0</v>
      </c>
      <c r="K2377" s="40"/>
      <c r="L2377" s="41">
        <f>+K2377*H2377</f>
        <v>0.0</v>
      </c>
    </row>
    <row r="2378" spans="8:8" ht="18.0" customHeight="1">
      <c r="A2378" s="42" t="s">
        <v>16</v>
      </c>
      <c r="B2378" s="33" t="s">
        <v>4764</v>
      </c>
      <c r="C2378" s="40"/>
      <c r="D2378" s="35">
        <v>8.906045946179E12</v>
      </c>
      <c r="E2378" s="43" t="s">
        <v>4765</v>
      </c>
      <c r="F2378" s="37">
        <v>3.85</v>
      </c>
      <c r="G2378" s="38">
        <v>0.1</v>
      </c>
      <c r="H2378" s="37">
        <f t="shared" si="36"/>
        <v>3.465</v>
      </c>
      <c r="I2378" s="37">
        <v>152.0</v>
      </c>
      <c r="J2378" s="39">
        <v>45657.0</v>
      </c>
      <c r="K2378" s="40"/>
      <c r="L2378" s="41">
        <f>+K2378*H2378</f>
        <v>0.0</v>
      </c>
    </row>
    <row r="2379" spans="8:8" ht="18.0" customHeight="1">
      <c r="A2379" s="42" t="s">
        <v>16</v>
      </c>
      <c r="B2379" s="33" t="s">
        <v>4766</v>
      </c>
      <c r="C2379" s="34" t="s">
        <v>24</v>
      </c>
      <c r="D2379" s="35">
        <v>7.592806134131E12</v>
      </c>
      <c r="E2379" s="83" t="s">
        <v>4767</v>
      </c>
      <c r="F2379" s="37">
        <v>4.55</v>
      </c>
      <c r="G2379" s="38">
        <v>0.1</v>
      </c>
      <c r="H2379" s="37">
        <f t="shared" si="36"/>
        <v>4.095</v>
      </c>
      <c r="I2379" s="37">
        <v>18.0</v>
      </c>
      <c r="J2379" s="39">
        <v>45382.0</v>
      </c>
      <c r="K2379" s="40"/>
      <c r="L2379" s="41">
        <f>+K2379*H2379</f>
        <v>0.0</v>
      </c>
    </row>
    <row r="2380" spans="8:8" ht="18.0" customHeight="1">
      <c r="A2380" s="42" t="s">
        <v>16</v>
      </c>
      <c r="B2380" s="33" t="s">
        <v>4768</v>
      </c>
      <c r="C2380" s="40"/>
      <c r="D2380" s="35">
        <v>7.592803000774E12</v>
      </c>
      <c r="E2380" s="44" t="s">
        <v>4769</v>
      </c>
      <c r="F2380" s="37">
        <v>1.32</v>
      </c>
      <c r="G2380" s="38">
        <v>0.1</v>
      </c>
      <c r="H2380" s="37">
        <f t="shared" si="37" ref="H2380:H2443">+F2380-F2380*G2380</f>
        <v>1.1880000000000002</v>
      </c>
      <c r="I2380" s="37">
        <v>31.0</v>
      </c>
      <c r="J2380" s="39">
        <v>45412.0</v>
      </c>
      <c r="K2380" s="40"/>
      <c r="L2380" s="41">
        <f>+K2380*H2380</f>
        <v>0.0</v>
      </c>
    </row>
    <row r="2381" spans="8:8" ht="18.0" customHeight="1">
      <c r="A2381" s="32" t="s">
        <v>22</v>
      </c>
      <c r="B2381" s="50" t="s">
        <v>4770</v>
      </c>
      <c r="C2381" s="40"/>
      <c r="D2381" s="35">
        <v>7.592601301615E12</v>
      </c>
      <c r="E2381" s="91" t="s">
        <v>4771</v>
      </c>
      <c r="F2381" s="37">
        <v>4.8</v>
      </c>
      <c r="G2381" s="38">
        <v>0.1</v>
      </c>
      <c r="H2381" s="37">
        <f t="shared" si="37"/>
        <v>4.32</v>
      </c>
      <c r="I2381" s="37">
        <v>90.0</v>
      </c>
      <c r="J2381" s="39">
        <v>45930.0</v>
      </c>
      <c r="K2381" s="40"/>
      <c r="L2381" s="41">
        <f>+K2381*H2381</f>
        <v>0.0</v>
      </c>
    </row>
    <row r="2382" spans="8:8" ht="18.0" customHeight="1">
      <c r="A2382" s="32" t="s">
        <v>22</v>
      </c>
      <c r="B2382" s="33" t="s">
        <v>4772</v>
      </c>
      <c r="C2382" s="40"/>
      <c r="D2382" s="67">
        <v>1.8904030979376E13</v>
      </c>
      <c r="E2382" s="52" t="s">
        <v>4773</v>
      </c>
      <c r="F2382" s="37">
        <v>1.0</v>
      </c>
      <c r="G2382" s="38">
        <v>0.1</v>
      </c>
      <c r="H2382" s="37">
        <f t="shared" si="37"/>
        <v>0.9</v>
      </c>
      <c r="I2382" s="37">
        <v>93.0</v>
      </c>
      <c r="J2382" s="39">
        <v>45536.0</v>
      </c>
      <c r="K2382" s="40"/>
      <c r="L2382" s="41">
        <f>+K2382*H2382</f>
        <v>0.0</v>
      </c>
    </row>
    <row r="2383" spans="8:8" ht="18.0" customHeight="1">
      <c r="A2383" s="32" t="s">
        <v>22</v>
      </c>
      <c r="B2383" s="33" t="s">
        <v>4774</v>
      </c>
      <c r="C2383" s="40"/>
      <c r="D2383" s="35">
        <v>7.597072000241E12</v>
      </c>
      <c r="E2383" s="60" t="s">
        <v>4775</v>
      </c>
      <c r="F2383" s="37">
        <v>2.47</v>
      </c>
      <c r="G2383" s="38">
        <v>0.1</v>
      </c>
      <c r="H2383" s="37">
        <f t="shared" si="37"/>
        <v>2.2230000000000003</v>
      </c>
      <c r="I2383" s="37">
        <v>15.0</v>
      </c>
      <c r="J2383" s="39">
        <v>45230.0</v>
      </c>
      <c r="K2383" s="40"/>
      <c r="L2383" s="41">
        <f>+K2383*H2383</f>
        <v>0.0</v>
      </c>
    </row>
    <row r="2384" spans="8:8" ht="18.0" customHeight="1">
      <c r="A2384" s="62" t="s">
        <v>61</v>
      </c>
      <c r="B2384" s="50" t="s">
        <v>4776</v>
      </c>
      <c r="C2384" s="40"/>
      <c r="D2384" s="35">
        <v>7.800061327183E12</v>
      </c>
      <c r="E2384" s="88" t="s">
        <v>4777</v>
      </c>
      <c r="F2384" s="37">
        <v>5.5</v>
      </c>
      <c r="G2384" s="38"/>
      <c r="H2384" s="37">
        <f t="shared" si="37"/>
        <v>5.5</v>
      </c>
      <c r="I2384" s="37">
        <v>1.0</v>
      </c>
      <c r="J2384" s="39">
        <v>45381.0</v>
      </c>
      <c r="K2384" s="40"/>
      <c r="L2384" s="41">
        <f>+K2384*H2384</f>
        <v>0.0</v>
      </c>
    </row>
    <row r="2385" spans="8:8" ht="18.0" customHeight="1">
      <c r="A2385" s="84" t="s">
        <v>151</v>
      </c>
      <c r="B2385" s="33" t="s">
        <v>4778</v>
      </c>
      <c r="C2385" s="40"/>
      <c r="D2385" s="35">
        <v>7.598252000631E12</v>
      </c>
      <c r="E2385" s="78" t="s">
        <v>4779</v>
      </c>
      <c r="F2385" s="37">
        <v>25.0</v>
      </c>
      <c r="G2385" s="38">
        <v>0.1</v>
      </c>
      <c r="H2385" s="37">
        <f t="shared" si="37"/>
        <v>22.5</v>
      </c>
      <c r="I2385" s="37">
        <v>20.0</v>
      </c>
      <c r="J2385" s="39">
        <v>45383.0</v>
      </c>
      <c r="K2385" s="40"/>
      <c r="L2385" s="41">
        <f>+K2385*H2385</f>
        <v>0.0</v>
      </c>
    </row>
    <row r="2386" spans="8:8" ht="18.0" customHeight="1">
      <c r="A2386" s="84" t="s">
        <v>151</v>
      </c>
      <c r="B2386" s="33" t="s">
        <v>4780</v>
      </c>
      <c r="C2386" s="40"/>
      <c r="D2386" s="35">
        <v>7.598852000956E12</v>
      </c>
      <c r="E2386" s="63" t="s">
        <v>4781</v>
      </c>
      <c r="F2386" s="37">
        <v>28.0</v>
      </c>
      <c r="G2386" s="38">
        <v>0.1</v>
      </c>
      <c r="H2386" s="37">
        <f t="shared" si="37"/>
        <v>25.2</v>
      </c>
      <c r="I2386" s="37">
        <v>13.0</v>
      </c>
      <c r="J2386" s="39">
        <v>45717.0</v>
      </c>
      <c r="K2386" s="40"/>
      <c r="L2386" s="41">
        <f>+K2386*H2386</f>
        <v>0.0</v>
      </c>
    </row>
    <row r="2387" spans="8:8" ht="18.0" customHeight="1">
      <c r="A2387" s="65" t="s">
        <v>70</v>
      </c>
      <c r="B2387" s="33" t="s">
        <v>4782</v>
      </c>
      <c r="C2387" s="40"/>
      <c r="D2387" s="35">
        <v>7.594001451204E12</v>
      </c>
      <c r="E2387" s="89" t="s">
        <v>4783</v>
      </c>
      <c r="F2387" s="37">
        <v>5.62</v>
      </c>
      <c r="G2387" s="38">
        <v>0.1</v>
      </c>
      <c r="H2387" s="37">
        <f t="shared" si="37"/>
        <v>5.058</v>
      </c>
      <c r="I2387" s="37">
        <v>46.0</v>
      </c>
      <c r="J2387" s="39">
        <v>45383.0</v>
      </c>
      <c r="K2387" s="40"/>
      <c r="L2387" s="41">
        <f>+K2387*H2387</f>
        <v>0.0</v>
      </c>
    </row>
    <row r="2388" spans="8:8" ht="18.0" customHeight="1">
      <c r="A2388" s="42" t="s">
        <v>16</v>
      </c>
      <c r="B2388" s="50" t="s">
        <v>4784</v>
      </c>
      <c r="C2388" s="40"/>
      <c r="D2388" s="35">
        <v>7.591619518688E12</v>
      </c>
      <c r="E2388" s="36" t="s">
        <v>4785</v>
      </c>
      <c r="F2388" s="37">
        <v>5.01</v>
      </c>
      <c r="G2388" s="38">
        <v>0.1</v>
      </c>
      <c r="H2388" s="37">
        <f t="shared" si="37"/>
        <v>4.5089999999999995</v>
      </c>
      <c r="I2388" s="37">
        <v>99.0</v>
      </c>
      <c r="J2388" s="39">
        <v>45383.0</v>
      </c>
      <c r="K2388" s="40"/>
      <c r="L2388" s="41">
        <f>+K2388*H2388</f>
        <v>0.0</v>
      </c>
    </row>
    <row r="2389" spans="8:8" ht="18.0" customHeight="1">
      <c r="A2389" s="42" t="s">
        <v>16</v>
      </c>
      <c r="B2389" s="33" t="s">
        <v>4786</v>
      </c>
      <c r="C2389" s="40"/>
      <c r="D2389" s="35">
        <v>7.594000490846E12</v>
      </c>
      <c r="E2389" s="49" t="s">
        <v>4787</v>
      </c>
      <c r="F2389" s="37">
        <v>9.08</v>
      </c>
      <c r="G2389" s="38">
        <v>0.1</v>
      </c>
      <c r="H2389" s="37">
        <f t="shared" si="37"/>
        <v>8.172</v>
      </c>
      <c r="I2389" s="37">
        <v>13.0</v>
      </c>
      <c r="J2389" s="39">
        <v>45809.0</v>
      </c>
      <c r="K2389" s="40"/>
      <c r="L2389" s="41">
        <f>+K2389*H2389</f>
        <v>0.0</v>
      </c>
    </row>
    <row r="2390" spans="8:8" ht="18.0" customHeight="1">
      <c r="A2390" s="42" t="s">
        <v>16</v>
      </c>
      <c r="B2390" s="33" t="s">
        <v>4788</v>
      </c>
      <c r="C2390" s="40"/>
      <c r="D2390" s="35">
        <v>7.591619520681E12</v>
      </c>
      <c r="E2390" s="48" t="s">
        <v>4789</v>
      </c>
      <c r="F2390" s="37">
        <v>15.5</v>
      </c>
      <c r="G2390" s="38">
        <v>0.1</v>
      </c>
      <c r="H2390" s="37">
        <f t="shared" si="37"/>
        <v>13.95</v>
      </c>
      <c r="I2390" s="37">
        <v>2.0</v>
      </c>
      <c r="J2390" s="39">
        <v>45838.0</v>
      </c>
      <c r="K2390" s="40"/>
      <c r="L2390" s="41">
        <f>+K2390*H2390</f>
        <v>0.0</v>
      </c>
    </row>
    <row r="2391" spans="8:8" ht="18.0" customHeight="1">
      <c r="A2391" s="65" t="s">
        <v>70</v>
      </c>
      <c r="B2391" s="50" t="s">
        <v>4790</v>
      </c>
      <c r="C2391" s="34" t="s">
        <v>24</v>
      </c>
      <c r="D2391" s="35">
        <v>7.592806132038E12</v>
      </c>
      <c r="E2391" s="78" t="s">
        <v>4791</v>
      </c>
      <c r="F2391" s="37">
        <v>5.34</v>
      </c>
      <c r="G2391" s="38">
        <v>0.1</v>
      </c>
      <c r="H2391" s="37">
        <f t="shared" si="37"/>
        <v>4.806</v>
      </c>
      <c r="I2391" s="37">
        <v>94.0</v>
      </c>
      <c r="J2391" s="39">
        <v>45869.0</v>
      </c>
      <c r="K2391" s="40"/>
      <c r="L2391" s="41">
        <f>+K2391*H2391</f>
        <v>0.0</v>
      </c>
    </row>
    <row r="2392" spans="8:8" ht="18.0" customHeight="1">
      <c r="A2392" s="65" t="s">
        <v>70</v>
      </c>
      <c r="B2392" s="50" t="s">
        <v>4792</v>
      </c>
      <c r="C2392" s="34" t="s">
        <v>24</v>
      </c>
      <c r="D2392" s="35">
        <v>7.592806132021E12</v>
      </c>
      <c r="E2392" s="78" t="s">
        <v>4793</v>
      </c>
      <c r="F2392" s="37">
        <v>13.62</v>
      </c>
      <c r="G2392" s="38">
        <v>0.1</v>
      </c>
      <c r="H2392" s="37">
        <f t="shared" si="37"/>
        <v>12.258</v>
      </c>
      <c r="I2392" s="37">
        <v>27.0</v>
      </c>
      <c r="J2392" s="39">
        <v>45716.0</v>
      </c>
      <c r="K2392" s="40"/>
      <c r="L2392" s="41">
        <f>+K2392*H2392</f>
        <v>0.0</v>
      </c>
    </row>
    <row r="2393" spans="8:8" ht="18.0" customHeight="1">
      <c r="A2393" s="65" t="s">
        <v>70</v>
      </c>
      <c r="B2393" s="33" t="s">
        <v>4794</v>
      </c>
      <c r="C2393" s="40"/>
      <c r="D2393" s="35">
        <v>7.703153039172E12</v>
      </c>
      <c r="E2393" s="51" t="s">
        <v>4795</v>
      </c>
      <c r="F2393" s="37">
        <v>12.5</v>
      </c>
      <c r="G2393" s="38">
        <v>0.1</v>
      </c>
      <c r="H2393" s="37">
        <f t="shared" si="37"/>
        <v>11.25</v>
      </c>
      <c r="I2393" s="37">
        <v>24.0</v>
      </c>
      <c r="J2393" s="39">
        <v>45292.0</v>
      </c>
      <c r="K2393" s="40"/>
      <c r="L2393" s="41">
        <f>+K2393*H2393</f>
        <v>0.0</v>
      </c>
    </row>
    <row r="2394" spans="8:8" ht="18.0" customHeight="1">
      <c r="A2394" s="47" t="s">
        <v>34</v>
      </c>
      <c r="B2394" s="50" t="s">
        <v>4796</v>
      </c>
      <c r="C2394" s="34" t="s">
        <v>24</v>
      </c>
      <c r="D2394" s="35">
        <v>7.596347792515E12</v>
      </c>
      <c r="E2394" s="56" t="s">
        <v>4797</v>
      </c>
      <c r="F2394" s="37">
        <v>4.55</v>
      </c>
      <c r="G2394" s="38">
        <v>0.1</v>
      </c>
      <c r="H2394" s="37">
        <f t="shared" si="37"/>
        <v>4.095</v>
      </c>
      <c r="I2394" s="37">
        <v>32.0</v>
      </c>
      <c r="J2394" s="39">
        <v>45566.0</v>
      </c>
      <c r="K2394" s="40"/>
      <c r="L2394" s="41">
        <f>+K2394*H2394</f>
        <v>0.0</v>
      </c>
    </row>
    <row r="2395" spans="8:8" ht="18.0" customHeight="1">
      <c r="A2395" s="42" t="s">
        <v>16</v>
      </c>
      <c r="B2395" s="33" t="s">
        <v>4798</v>
      </c>
      <c r="C2395" s="40"/>
      <c r="D2395" s="35">
        <v>7.591818118047E12</v>
      </c>
      <c r="E2395" s="46" t="s">
        <v>4799</v>
      </c>
      <c r="F2395" s="37">
        <v>5.78</v>
      </c>
      <c r="G2395" s="38">
        <v>0.1</v>
      </c>
      <c r="H2395" s="37">
        <f t="shared" si="37"/>
        <v>5.202</v>
      </c>
      <c r="I2395" s="37">
        <v>2.0</v>
      </c>
      <c r="J2395" s="39">
        <v>45900.0</v>
      </c>
      <c r="K2395" s="40"/>
      <c r="L2395" s="41">
        <f>+K2395*H2395</f>
        <v>0.0</v>
      </c>
    </row>
    <row r="2396" spans="8:8" ht="18.0" customHeight="1">
      <c r="A2396" s="84" t="s">
        <v>151</v>
      </c>
      <c r="B2396" s="50" t="s">
        <v>4800</v>
      </c>
      <c r="C2396" s="40"/>
      <c r="D2396" s="35">
        <v>7.591818113011E12</v>
      </c>
      <c r="E2396" s="106" t="s">
        <v>4801</v>
      </c>
      <c r="F2396" s="37">
        <v>2.42</v>
      </c>
      <c r="G2396" s="38">
        <v>0.1</v>
      </c>
      <c r="H2396" s="37">
        <f t="shared" si="37"/>
        <v>2.178</v>
      </c>
      <c r="I2396" s="37">
        <v>790.0</v>
      </c>
      <c r="J2396" s="39">
        <v>45716.0</v>
      </c>
      <c r="K2396" s="40"/>
      <c r="L2396" s="41">
        <f>+K2396*H2396</f>
        <v>0.0</v>
      </c>
    </row>
    <row r="2397" spans="8:8" ht="18.0" customHeight="1">
      <c r="A2397" s="84" t="s">
        <v>151</v>
      </c>
      <c r="B2397" s="50" t="s">
        <v>4802</v>
      </c>
      <c r="C2397" s="40"/>
      <c r="D2397" s="35">
        <v>7.591818026366E12</v>
      </c>
      <c r="E2397" s="106" t="s">
        <v>4803</v>
      </c>
      <c r="F2397" s="37">
        <v>4.31</v>
      </c>
      <c r="G2397" s="38">
        <v>0.1</v>
      </c>
      <c r="H2397" s="37">
        <f t="shared" si="37"/>
        <v>3.8789999999999996</v>
      </c>
      <c r="I2397" s="37">
        <v>3424.0</v>
      </c>
      <c r="J2397" s="39">
        <v>45808.0</v>
      </c>
      <c r="K2397" s="40"/>
      <c r="L2397" s="41">
        <f>+K2397*H2397</f>
        <v>0.0</v>
      </c>
    </row>
    <row r="2398" spans="8:8" ht="18.0" customHeight="1">
      <c r="A2398" s="84" t="s">
        <v>151</v>
      </c>
      <c r="B2398" s="33" t="s">
        <v>4804</v>
      </c>
      <c r="C2398" s="40"/>
      <c r="D2398" s="35">
        <v>7.591818715628E12</v>
      </c>
      <c r="E2398" s="106" t="s">
        <v>4805</v>
      </c>
      <c r="F2398" s="37">
        <v>8.05</v>
      </c>
      <c r="G2398" s="38">
        <v>0.1</v>
      </c>
      <c r="H2398" s="37">
        <f t="shared" si="37"/>
        <v>7.245000000000001</v>
      </c>
      <c r="I2398" s="37">
        <v>147.0</v>
      </c>
      <c r="J2398" s="39">
        <v>46113.0</v>
      </c>
      <c r="K2398" s="40"/>
      <c r="L2398" s="41">
        <f>+K2398*H2398</f>
        <v>0.0</v>
      </c>
    </row>
    <row r="2399" spans="8:8" ht="18.0" customHeight="1">
      <c r="A2399" s="65" t="s">
        <v>70</v>
      </c>
      <c r="B2399" s="33" t="s">
        <v>4806</v>
      </c>
      <c r="C2399" s="40"/>
      <c r="D2399" s="35">
        <v>7.591818251331E12</v>
      </c>
      <c r="E2399" s="86" t="s">
        <v>4807</v>
      </c>
      <c r="F2399" s="37">
        <v>3.23</v>
      </c>
      <c r="G2399" s="38">
        <v>0.1</v>
      </c>
      <c r="H2399" s="37">
        <f t="shared" si="37"/>
        <v>2.907</v>
      </c>
      <c r="I2399" s="37">
        <v>58.0</v>
      </c>
      <c r="J2399" s="39">
        <v>45535.0</v>
      </c>
      <c r="K2399" s="40"/>
      <c r="L2399" s="41">
        <f>+K2399*H2399</f>
        <v>0.0</v>
      </c>
    </row>
    <row r="2400" spans="8:8" ht="18.0" customHeight="1">
      <c r="A2400" s="65" t="s">
        <v>70</v>
      </c>
      <c r="B2400" s="33" t="s">
        <v>4808</v>
      </c>
      <c r="C2400" s="40"/>
      <c r="D2400" s="35">
        <v>7.591818251393E12</v>
      </c>
      <c r="E2400" s="86" t="s">
        <v>4809</v>
      </c>
      <c r="F2400" s="37">
        <v>9.84</v>
      </c>
      <c r="G2400" s="38">
        <v>0.1</v>
      </c>
      <c r="H2400" s="37">
        <f t="shared" si="37"/>
        <v>8.856</v>
      </c>
      <c r="I2400" s="37">
        <v>230.0</v>
      </c>
      <c r="J2400" s="39">
        <v>45504.0</v>
      </c>
      <c r="K2400" s="40"/>
      <c r="L2400" s="41">
        <f>+K2400*H2400</f>
        <v>0.0</v>
      </c>
    </row>
    <row r="2401" spans="8:8" ht="18.0" customHeight="1">
      <c r="A2401" s="65" t="s">
        <v>70</v>
      </c>
      <c r="B2401" s="50" t="s">
        <v>4810</v>
      </c>
      <c r="C2401" s="40"/>
      <c r="D2401" s="35">
        <v>7.591818716687E12</v>
      </c>
      <c r="E2401" s="86" t="s">
        <v>4811</v>
      </c>
      <c r="F2401" s="37">
        <v>4.92</v>
      </c>
      <c r="G2401" s="38">
        <v>0.1</v>
      </c>
      <c r="H2401" s="37">
        <f t="shared" si="37"/>
        <v>4.428</v>
      </c>
      <c r="I2401" s="37">
        <v>53.0</v>
      </c>
      <c r="J2401" s="39">
        <v>45473.0</v>
      </c>
      <c r="K2401" s="40"/>
      <c r="L2401" s="41">
        <f>+K2401*H2401</f>
        <v>0.0</v>
      </c>
    </row>
    <row r="2402" spans="8:8" ht="18.0" customHeight="1">
      <c r="A2402" s="42" t="s">
        <v>16</v>
      </c>
      <c r="B2402" s="33" t="s">
        <v>4812</v>
      </c>
      <c r="C2402" s="40"/>
      <c r="D2402" s="67">
        <v>1.890604759487E12</v>
      </c>
      <c r="E2402" s="81" t="s">
        <v>4813</v>
      </c>
      <c r="F2402" s="37">
        <v>12.0</v>
      </c>
      <c r="G2402" s="38">
        <v>0.1</v>
      </c>
      <c r="H2402" s="37">
        <f t="shared" si="37"/>
        <v>10.8</v>
      </c>
      <c r="I2402" s="37">
        <v>8.0</v>
      </c>
      <c r="J2402" s="39">
        <v>45565.0</v>
      </c>
      <c r="K2402" s="40"/>
      <c r="L2402" s="41">
        <f>+K2402*H2402</f>
        <v>0.0</v>
      </c>
    </row>
    <row r="2403" spans="8:8" ht="18.0" customHeight="1">
      <c r="A2403" s="62" t="s">
        <v>61</v>
      </c>
      <c r="B2403" s="33" t="s">
        <v>4814</v>
      </c>
      <c r="C2403" s="40"/>
      <c r="D2403" s="35">
        <v>7.598677000193E12</v>
      </c>
      <c r="E2403" s="80" t="s">
        <v>4815</v>
      </c>
      <c r="F2403" s="37">
        <v>3.0</v>
      </c>
      <c r="G2403" s="38">
        <v>0.1</v>
      </c>
      <c r="H2403" s="37">
        <f t="shared" si="37"/>
        <v>2.7</v>
      </c>
      <c r="I2403" s="37">
        <v>4.0</v>
      </c>
      <c r="J2403" s="39">
        <v>45473.0</v>
      </c>
      <c r="K2403" s="40"/>
      <c r="L2403" s="41">
        <f>+K2403*H2403</f>
        <v>0.0</v>
      </c>
    </row>
    <row r="2404" spans="8:8" ht="18.0" customHeight="1">
      <c r="A2404" s="42" t="s">
        <v>16</v>
      </c>
      <c r="B2404" s="33" t="s">
        <v>4816</v>
      </c>
      <c r="C2404" s="40"/>
      <c r="D2404" s="67">
        <v>1.890604759488E12</v>
      </c>
      <c r="E2404" s="81" t="s">
        <v>4817</v>
      </c>
      <c r="F2404" s="37">
        <v>15.0</v>
      </c>
      <c r="G2404" s="38">
        <v>0.1</v>
      </c>
      <c r="H2404" s="37">
        <f t="shared" si="37"/>
        <v>13.5</v>
      </c>
      <c r="I2404" s="37">
        <v>19.0</v>
      </c>
      <c r="J2404" s="39">
        <v>45565.0</v>
      </c>
      <c r="K2404" s="40"/>
      <c r="L2404" s="41">
        <f>+K2404*H2404</f>
        <v>0.0</v>
      </c>
    </row>
    <row r="2405" spans="8:8" ht="18.0" customHeight="1">
      <c r="A2405" s="42" t="s">
        <v>16</v>
      </c>
      <c r="B2405" s="50" t="s">
        <v>4818</v>
      </c>
      <c r="C2405" s="40"/>
      <c r="D2405" s="35">
        <v>7.594000491607E12</v>
      </c>
      <c r="E2405" s="48" t="s">
        <v>4819</v>
      </c>
      <c r="F2405" s="37">
        <v>6.8</v>
      </c>
      <c r="G2405" s="38">
        <v>0.1</v>
      </c>
      <c r="H2405" s="37">
        <f t="shared" si="37"/>
        <v>6.12</v>
      </c>
      <c r="I2405" s="37">
        <v>38.0</v>
      </c>
      <c r="J2405" s="39">
        <v>45991.0</v>
      </c>
      <c r="K2405" s="40"/>
      <c r="L2405" s="41">
        <f>+K2405*H2405</f>
        <v>0.0</v>
      </c>
    </row>
    <row r="2406" spans="8:8" ht="18.0" customHeight="1">
      <c r="A2406" s="65" t="s">
        <v>70</v>
      </c>
      <c r="B2406" s="50" t="s">
        <v>4820</v>
      </c>
      <c r="C2406" s="40"/>
      <c r="D2406" s="35">
        <v>7.59400110155E12</v>
      </c>
      <c r="E2406" s="73" t="s">
        <v>4821</v>
      </c>
      <c r="F2406" s="37">
        <v>1.86</v>
      </c>
      <c r="G2406" s="38">
        <v>0.1</v>
      </c>
      <c r="H2406" s="37">
        <f t="shared" si="37"/>
        <v>1.6740000000000002</v>
      </c>
      <c r="I2406" s="37">
        <v>106.0</v>
      </c>
      <c r="J2406" s="39">
        <v>45595.0</v>
      </c>
      <c r="K2406" s="40"/>
      <c r="L2406" s="41">
        <f>+K2406*H2406</f>
        <v>0.0</v>
      </c>
    </row>
    <row r="2407" spans="8:8" ht="18.0" customHeight="1">
      <c r="A2407" s="65" t="s">
        <v>70</v>
      </c>
      <c r="B2407" s="50" t="s">
        <v>4822</v>
      </c>
      <c r="C2407" s="40"/>
      <c r="D2407" s="35">
        <v>7.594001101567E12</v>
      </c>
      <c r="E2407" s="106" t="s">
        <v>4823</v>
      </c>
      <c r="F2407" s="37">
        <v>1.95</v>
      </c>
      <c r="G2407" s="38">
        <v>0.1</v>
      </c>
      <c r="H2407" s="37">
        <f t="shared" si="37"/>
        <v>1.755</v>
      </c>
      <c r="I2407" s="37">
        <v>111.0</v>
      </c>
      <c r="J2407" s="39">
        <v>45595.0</v>
      </c>
      <c r="K2407" s="40"/>
      <c r="L2407" s="41">
        <f>+K2407*H2407</f>
        <v>0.0</v>
      </c>
    </row>
    <row r="2408" spans="8:8" ht="18.0" customHeight="1">
      <c r="A2408" s="65" t="s">
        <v>70</v>
      </c>
      <c r="B2408" s="50" t="s">
        <v>4824</v>
      </c>
      <c r="C2408" s="40"/>
      <c r="D2408" s="35">
        <v>7.594001100591E12</v>
      </c>
      <c r="E2408" s="70" t="s">
        <v>4825</v>
      </c>
      <c r="F2408" s="37">
        <v>1.44</v>
      </c>
      <c r="G2408" s="38">
        <v>0.1</v>
      </c>
      <c r="H2408" s="37">
        <f t="shared" si="37"/>
        <v>1.296</v>
      </c>
      <c r="I2408" s="37">
        <v>80.0</v>
      </c>
      <c r="J2408" s="39">
        <v>45930.0</v>
      </c>
      <c r="K2408" s="40"/>
      <c r="L2408" s="41">
        <f>+K2408*H2408</f>
        <v>0.0</v>
      </c>
    </row>
    <row r="2409" spans="8:8" ht="18.0" customHeight="1">
      <c r="A2409" s="65" t="s">
        <v>70</v>
      </c>
      <c r="B2409" s="33" t="s">
        <v>4826</v>
      </c>
      <c r="C2409" s="40"/>
      <c r="D2409" s="35">
        <v>7.592349527124E12</v>
      </c>
      <c r="E2409" s="68" t="s">
        <v>4827</v>
      </c>
      <c r="F2409" s="37">
        <v>10.59</v>
      </c>
      <c r="G2409" s="38">
        <v>0.1</v>
      </c>
      <c r="H2409" s="37">
        <f t="shared" si="37"/>
        <v>9.531</v>
      </c>
      <c r="I2409" s="37">
        <v>3.0</v>
      </c>
      <c r="J2409" s="39">
        <v>45383.0</v>
      </c>
      <c r="K2409" s="40"/>
      <c r="L2409" s="41">
        <f>+K2409*H2409</f>
        <v>0.0</v>
      </c>
    </row>
    <row r="2410" spans="8:8" ht="18.0" customHeight="1">
      <c r="A2410" s="42" t="s">
        <v>16</v>
      </c>
      <c r="B2410" s="33" t="s">
        <v>4828</v>
      </c>
      <c r="C2410" s="40"/>
      <c r="D2410" s="35">
        <v>8.906120313285E12</v>
      </c>
      <c r="E2410" s="61" t="s">
        <v>4829</v>
      </c>
      <c r="F2410" s="37">
        <v>18.0</v>
      </c>
      <c r="G2410" s="38"/>
      <c r="H2410" s="37">
        <f t="shared" si="37"/>
        <v>18.0</v>
      </c>
      <c r="I2410" s="37">
        <v>1290.0</v>
      </c>
      <c r="J2410" s="39">
        <v>45656.0</v>
      </c>
      <c r="K2410" s="40"/>
      <c r="L2410" s="41">
        <f>+K2410*H2410</f>
        <v>0.0</v>
      </c>
    </row>
    <row r="2411" spans="8:8" ht="18.0" customHeight="1">
      <c r="A2411" s="32" t="s">
        <v>22</v>
      </c>
      <c r="B2411" s="33" t="s">
        <v>4830</v>
      </c>
      <c r="C2411" s="40"/>
      <c r="D2411" s="35">
        <v>3.760095252551E12</v>
      </c>
      <c r="E2411" s="90" t="s">
        <v>4831</v>
      </c>
      <c r="F2411" s="37">
        <v>31.9</v>
      </c>
      <c r="G2411" s="38">
        <v>0.1</v>
      </c>
      <c r="H2411" s="37">
        <f t="shared" si="37"/>
        <v>28.709999999999997</v>
      </c>
      <c r="I2411" s="37">
        <v>85.0</v>
      </c>
      <c r="J2411" s="39">
        <v>45748.0</v>
      </c>
      <c r="K2411" s="40"/>
      <c r="L2411" s="41">
        <f>+K2411*H2411</f>
        <v>0.0</v>
      </c>
    </row>
    <row r="2412" spans="8:8" ht="18.0" customHeight="1">
      <c r="A2412" s="42" t="s">
        <v>16</v>
      </c>
      <c r="B2412" s="33" t="s">
        <v>4832</v>
      </c>
      <c r="C2412" s="40"/>
      <c r="D2412" s="35">
        <v>7.598852000918E12</v>
      </c>
      <c r="E2412" s="45" t="s">
        <v>4833</v>
      </c>
      <c r="F2412" s="37">
        <v>5.2</v>
      </c>
      <c r="G2412" s="38">
        <v>0.1</v>
      </c>
      <c r="H2412" s="37">
        <f t="shared" si="37"/>
        <v>4.68</v>
      </c>
      <c r="I2412" s="37">
        <v>41.0</v>
      </c>
      <c r="J2412" s="39">
        <v>45717.0</v>
      </c>
      <c r="K2412" s="40"/>
      <c r="L2412" s="41">
        <f>+K2412*H2412</f>
        <v>0.0</v>
      </c>
    </row>
    <row r="2413" spans="8:8" ht="18.0" customHeight="1">
      <c r="A2413" s="98" t="s">
        <v>260</v>
      </c>
      <c r="B2413" s="33" t="s">
        <v>4834</v>
      </c>
      <c r="C2413" s="40"/>
      <c r="D2413" s="40"/>
      <c r="E2413" s="87" t="s">
        <v>4835</v>
      </c>
      <c r="F2413" s="37">
        <v>2.204</v>
      </c>
      <c r="G2413" s="38">
        <v>0.1</v>
      </c>
      <c r="H2413" s="37">
        <f t="shared" si="37"/>
        <v>1.9836000000000003</v>
      </c>
      <c r="I2413" s="37">
        <v>32.0</v>
      </c>
      <c r="J2413" s="39">
        <v>46569.0</v>
      </c>
      <c r="K2413" s="40"/>
      <c r="L2413" s="41">
        <f>+K2413*H2413</f>
        <v>0.0</v>
      </c>
    </row>
    <row r="2414" spans="8:8" ht="18.0" customHeight="1">
      <c r="A2414" s="42" t="s">
        <v>16</v>
      </c>
      <c r="B2414" s="33" t="s">
        <v>4836</v>
      </c>
      <c r="C2414" s="40"/>
      <c r="D2414" s="67">
        <v>1.8906047594993E13</v>
      </c>
      <c r="E2414" s="81" t="s">
        <v>4837</v>
      </c>
      <c r="F2414" s="37">
        <v>14.5</v>
      </c>
      <c r="G2414" s="38">
        <v>0.1</v>
      </c>
      <c r="H2414" s="37">
        <f t="shared" si="37"/>
        <v>13.05</v>
      </c>
      <c r="I2414" s="37">
        <v>45.0</v>
      </c>
      <c r="J2414" s="39">
        <v>45534.0</v>
      </c>
      <c r="K2414" s="40"/>
      <c r="L2414" s="41">
        <f>+K2414*H2414</f>
        <v>0.0</v>
      </c>
    </row>
    <row r="2415" spans="8:8" ht="18.0" customHeight="1">
      <c r="A2415" s="42" t="s">
        <v>16</v>
      </c>
      <c r="B2415" s="33" t="s">
        <v>4838</v>
      </c>
      <c r="C2415" s="40"/>
      <c r="D2415" s="35">
        <v>8.906130231111E12</v>
      </c>
      <c r="E2415" s="69" t="s">
        <v>4839</v>
      </c>
      <c r="F2415" s="37">
        <v>13.0</v>
      </c>
      <c r="G2415" s="38">
        <v>0.1</v>
      </c>
      <c r="H2415" s="37">
        <f t="shared" si="37"/>
        <v>11.7</v>
      </c>
      <c r="I2415" s="37">
        <v>9.0</v>
      </c>
      <c r="J2415" s="39">
        <v>45689.0</v>
      </c>
      <c r="K2415" s="40"/>
      <c r="L2415" s="41">
        <f>+K2415*H2415</f>
        <v>0.0</v>
      </c>
    </row>
    <row r="2416" spans="8:8" ht="18.0" customHeight="1">
      <c r="A2416" s="42" t="s">
        <v>16</v>
      </c>
      <c r="B2416" s="33" t="s">
        <v>4840</v>
      </c>
      <c r="C2416" s="40"/>
      <c r="D2416" s="35">
        <v>7.591196003447E12</v>
      </c>
      <c r="E2416" s="70" t="s">
        <v>4841</v>
      </c>
      <c r="F2416" s="37">
        <v>4.89</v>
      </c>
      <c r="G2416" s="38">
        <v>0.1</v>
      </c>
      <c r="H2416" s="37">
        <f t="shared" si="37"/>
        <v>4.401</v>
      </c>
      <c r="I2416" s="37">
        <v>18.0</v>
      </c>
      <c r="J2416" s="39">
        <v>45473.0</v>
      </c>
      <c r="K2416" s="40"/>
      <c r="L2416" s="41">
        <f>+K2416*H2416</f>
        <v>0.0</v>
      </c>
    </row>
    <row r="2417" spans="8:8" ht="18.0" customHeight="1">
      <c r="A2417" s="42" t="s">
        <v>16</v>
      </c>
      <c r="B2417" s="33" t="s">
        <v>4842</v>
      </c>
      <c r="C2417" s="40"/>
      <c r="D2417" s="35">
        <v>8.904187888036E12</v>
      </c>
      <c r="E2417" s="91" t="s">
        <v>4843</v>
      </c>
      <c r="F2417" s="37">
        <v>1.33</v>
      </c>
      <c r="G2417" s="38">
        <v>0.1</v>
      </c>
      <c r="H2417" s="37">
        <f t="shared" si="37"/>
        <v>1.197</v>
      </c>
      <c r="I2417" s="37">
        <v>10.0</v>
      </c>
      <c r="J2417" s="39">
        <v>45688.0</v>
      </c>
      <c r="K2417" s="40"/>
      <c r="L2417" s="41">
        <f>+K2417*H2417</f>
        <v>0.0</v>
      </c>
    </row>
    <row r="2418" spans="8:8" ht="18.0" customHeight="1">
      <c r="A2418" s="42" t="s">
        <v>16</v>
      </c>
      <c r="B2418" s="33" t="s">
        <v>4844</v>
      </c>
      <c r="C2418" s="40"/>
      <c r="D2418" s="35">
        <v>8.904177102104E12</v>
      </c>
      <c r="E2418" s="61" t="s">
        <v>4845</v>
      </c>
      <c r="F2418" s="37">
        <v>1.55</v>
      </c>
      <c r="G2418" s="38">
        <v>0.1</v>
      </c>
      <c r="H2418" s="37">
        <f t="shared" si="37"/>
        <v>1.395</v>
      </c>
      <c r="I2418" s="37">
        <v>100.0</v>
      </c>
      <c r="J2418" s="39">
        <v>45261.0</v>
      </c>
      <c r="K2418" s="40"/>
      <c r="L2418" s="41">
        <f>+K2418*H2418</f>
        <v>0.0</v>
      </c>
    </row>
    <row r="2419" spans="8:8" ht="18.0" customHeight="1">
      <c r="A2419" s="42" t="s">
        <v>16</v>
      </c>
      <c r="B2419" s="33" t="s">
        <v>4846</v>
      </c>
      <c r="C2419" s="40"/>
      <c r="D2419" s="35">
        <v>8.906112610439E12</v>
      </c>
      <c r="E2419" s="81" t="s">
        <v>4847</v>
      </c>
      <c r="F2419" s="37">
        <v>1.65</v>
      </c>
      <c r="G2419" s="38">
        <v>0.1</v>
      </c>
      <c r="H2419" s="37">
        <f t="shared" si="37"/>
        <v>1.4849999999999999</v>
      </c>
      <c r="I2419" s="37">
        <v>27.0</v>
      </c>
      <c r="J2419" s="39">
        <v>45627.0</v>
      </c>
      <c r="K2419" s="40"/>
      <c r="L2419" s="41">
        <f>+K2419*H2419</f>
        <v>0.0</v>
      </c>
    </row>
    <row r="2420" spans="8:8" ht="18.0" customHeight="1">
      <c r="A2420" s="42" t="s">
        <v>16</v>
      </c>
      <c r="B2420" s="33" t="s">
        <v>4848</v>
      </c>
      <c r="C2420" s="40"/>
      <c r="D2420" s="35">
        <v>8.906040617197E12</v>
      </c>
      <c r="E2420" s="73" t="s">
        <v>4849</v>
      </c>
      <c r="F2420" s="37">
        <v>4.6</v>
      </c>
      <c r="G2420" s="38">
        <v>0.1</v>
      </c>
      <c r="H2420" s="37">
        <f t="shared" si="37"/>
        <v>4.14</v>
      </c>
      <c r="I2420" s="37">
        <v>144.0</v>
      </c>
      <c r="J2420" s="39">
        <v>45229.0</v>
      </c>
      <c r="K2420" s="40"/>
      <c r="L2420" s="41">
        <f>+K2420*H2420</f>
        <v>0.0</v>
      </c>
    </row>
    <row r="2421" spans="8:8" ht="18.0" customHeight="1">
      <c r="A2421" s="62" t="s">
        <v>61</v>
      </c>
      <c r="B2421" s="50" t="s">
        <v>4850</v>
      </c>
      <c r="C2421" s="40"/>
      <c r="D2421" s="35">
        <v>7.800061330107E12</v>
      </c>
      <c r="E2421" s="71" t="s">
        <v>4851</v>
      </c>
      <c r="F2421" s="37">
        <v>2.1</v>
      </c>
      <c r="G2421" s="38">
        <v>0.1</v>
      </c>
      <c r="H2421" s="37">
        <f t="shared" si="37"/>
        <v>1.8900000000000001</v>
      </c>
      <c r="I2421" s="37">
        <v>1607.0</v>
      </c>
      <c r="J2421" s="39">
        <v>45199.0</v>
      </c>
      <c r="K2421" s="40"/>
      <c r="L2421" s="41">
        <f>+K2421*H2421</f>
        <v>0.0</v>
      </c>
    </row>
    <row r="2422" spans="8:8" ht="18.0" customHeight="1">
      <c r="A2422" s="42" t="s">
        <v>16</v>
      </c>
      <c r="B2422" s="33" t="s">
        <v>4852</v>
      </c>
      <c r="C2422" s="34" t="s">
        <v>24</v>
      </c>
      <c r="D2422" s="35">
        <v>7.592430001571E12</v>
      </c>
      <c r="E2422" s="49" t="s">
        <v>4853</v>
      </c>
      <c r="F2422" s="37">
        <v>6.2</v>
      </c>
      <c r="G2422" s="38">
        <v>0.1</v>
      </c>
      <c r="H2422" s="37">
        <f t="shared" si="37"/>
        <v>5.58</v>
      </c>
      <c r="I2422" s="37">
        <v>24.0</v>
      </c>
      <c r="J2422" s="39">
        <v>45444.0</v>
      </c>
      <c r="K2422" s="40"/>
      <c r="L2422" s="41">
        <f>+K2422*H2422</f>
        <v>0.0</v>
      </c>
    </row>
    <row r="2423" spans="8:8" ht="18.0" customHeight="1">
      <c r="A2423" s="42" t="s">
        <v>16</v>
      </c>
      <c r="B2423" s="33" t="s">
        <v>4854</v>
      </c>
      <c r="C2423" s="34" t="s">
        <v>24</v>
      </c>
      <c r="D2423" s="35">
        <v>7.592430001557E12</v>
      </c>
      <c r="E2423" s="91" t="s">
        <v>4855</v>
      </c>
      <c r="F2423" s="37">
        <v>6.2</v>
      </c>
      <c r="G2423" s="38">
        <v>0.1</v>
      </c>
      <c r="H2423" s="37">
        <f t="shared" si="37"/>
        <v>5.58</v>
      </c>
      <c r="I2423" s="37">
        <v>24.0</v>
      </c>
      <c r="J2423" s="39">
        <v>45413.0</v>
      </c>
      <c r="K2423" s="40"/>
      <c r="L2423" s="41">
        <f>+K2423*H2423</f>
        <v>0.0</v>
      </c>
    </row>
    <row r="2424" spans="8:8" ht="18.0" customHeight="1">
      <c r="A2424" s="47" t="s">
        <v>34</v>
      </c>
      <c r="B2424" s="33" t="s">
        <v>4856</v>
      </c>
      <c r="C2424" s="40"/>
      <c r="D2424" s="35">
        <v>7.591442000176E12</v>
      </c>
      <c r="E2424" s="46" t="s">
        <v>4857</v>
      </c>
      <c r="F2424" s="37">
        <v>4.466</v>
      </c>
      <c r="G2424" s="38">
        <v>0.1</v>
      </c>
      <c r="H2424" s="37">
        <f t="shared" si="37"/>
        <v>4.0194</v>
      </c>
      <c r="I2424" s="37">
        <v>29.0</v>
      </c>
      <c r="J2424" s="39">
        <v>46478.0</v>
      </c>
      <c r="K2424" s="40"/>
      <c r="L2424" s="41">
        <f>+K2424*H2424</f>
        <v>0.0</v>
      </c>
    </row>
    <row r="2425" spans="8:8" ht="18.0" customHeight="1">
      <c r="A2425" s="98" t="s">
        <v>260</v>
      </c>
      <c r="B2425" s="33" t="s">
        <v>4858</v>
      </c>
      <c r="C2425" s="40"/>
      <c r="D2425" s="35">
        <v>7.591442000114E12</v>
      </c>
      <c r="E2425" s="91" t="s">
        <v>4859</v>
      </c>
      <c r="F2425" s="37">
        <v>3.4452</v>
      </c>
      <c r="G2425" s="38">
        <v>0.1</v>
      </c>
      <c r="H2425" s="37">
        <f t="shared" si="37"/>
        <v>3.1006799999999997</v>
      </c>
      <c r="I2425" s="37">
        <v>47.0</v>
      </c>
      <c r="J2425" s="39">
        <v>46447.0</v>
      </c>
      <c r="K2425" s="40"/>
      <c r="L2425" s="41">
        <f>+K2425*H2425</f>
        <v>0.0</v>
      </c>
    </row>
    <row r="2426" spans="8:8" ht="18.0" customHeight="1">
      <c r="A2426" s="42" t="s">
        <v>16</v>
      </c>
      <c r="B2426" s="33" t="s">
        <v>4860</v>
      </c>
      <c r="C2426" s="40"/>
      <c r="D2426" s="35">
        <v>7.591196004093E12</v>
      </c>
      <c r="E2426" s="48" t="s">
        <v>4861</v>
      </c>
      <c r="F2426" s="37">
        <v>2.83</v>
      </c>
      <c r="G2426" s="38">
        <v>0.1</v>
      </c>
      <c r="H2426" s="37">
        <f t="shared" si="37"/>
        <v>2.547</v>
      </c>
      <c r="I2426" s="37">
        <v>47.0</v>
      </c>
      <c r="J2426" s="39">
        <v>45273.0</v>
      </c>
      <c r="K2426" s="40"/>
      <c r="L2426" s="41">
        <f>+K2426*H2426</f>
        <v>0.0</v>
      </c>
    </row>
    <row r="2427" spans="8:8" ht="18.0" customHeight="1">
      <c r="A2427" s="42" t="s">
        <v>16</v>
      </c>
      <c r="B2427" s="33" t="s">
        <v>4862</v>
      </c>
      <c r="C2427" s="40"/>
      <c r="D2427" s="35">
        <v>7.591196004109E12</v>
      </c>
      <c r="E2427" s="48" t="s">
        <v>4863</v>
      </c>
      <c r="F2427" s="37">
        <v>2.19</v>
      </c>
      <c r="G2427" s="38">
        <v>0.1</v>
      </c>
      <c r="H2427" s="37">
        <f t="shared" si="37"/>
        <v>1.9709999999999999</v>
      </c>
      <c r="I2427" s="37">
        <v>6.0</v>
      </c>
      <c r="J2427" s="39">
        <v>45414.0</v>
      </c>
      <c r="K2427" s="40"/>
      <c r="L2427" s="41">
        <f>+K2427*H2427</f>
        <v>0.0</v>
      </c>
    </row>
    <row r="2428" spans="8:8" ht="18.0" customHeight="1">
      <c r="A2428" s="65" t="s">
        <v>70</v>
      </c>
      <c r="B2428" s="33" t="s">
        <v>4864</v>
      </c>
      <c r="C2428" s="40"/>
      <c r="D2428" s="35">
        <v>8.908006972197E12</v>
      </c>
      <c r="E2428" s="106" t="s">
        <v>4865</v>
      </c>
      <c r="F2428" s="37">
        <v>2.7</v>
      </c>
      <c r="G2428" s="38">
        <v>0.1</v>
      </c>
      <c r="H2428" s="37">
        <f t="shared" si="37"/>
        <v>2.43</v>
      </c>
      <c r="I2428" s="37">
        <v>25.0</v>
      </c>
      <c r="J2428" s="39">
        <v>45100.0</v>
      </c>
      <c r="K2428" s="40"/>
      <c r="L2428" s="41">
        <f>+K2428*H2428</f>
        <v>0.0</v>
      </c>
    </row>
    <row r="2429" spans="8:8" ht="18.0" customHeight="1">
      <c r="A2429" s="65" t="s">
        <v>70</v>
      </c>
      <c r="B2429" s="33" t="s">
        <v>4866</v>
      </c>
      <c r="C2429" s="40"/>
      <c r="D2429" s="35">
        <v>7.59119600611E12</v>
      </c>
      <c r="E2429" s="82" t="s">
        <v>4867</v>
      </c>
      <c r="F2429" s="37">
        <v>5.62</v>
      </c>
      <c r="G2429" s="38">
        <v>0.1</v>
      </c>
      <c r="H2429" s="37">
        <f t="shared" si="37"/>
        <v>5.058</v>
      </c>
      <c r="I2429" s="37">
        <v>103.0</v>
      </c>
      <c r="J2429" s="39">
        <v>45774.0</v>
      </c>
      <c r="K2429" s="40"/>
      <c r="L2429" s="41">
        <f>+K2429*H2429</f>
        <v>0.0</v>
      </c>
    </row>
    <row r="2430" spans="8:8" ht="18.0" customHeight="1">
      <c r="A2430" s="42" t="s">
        <v>16</v>
      </c>
      <c r="B2430" s="33" t="s">
        <v>4868</v>
      </c>
      <c r="C2430" s="40"/>
      <c r="D2430" s="35">
        <v>7.591519008289E12</v>
      </c>
      <c r="E2430" s="70" t="s">
        <v>4869</v>
      </c>
      <c r="F2430" s="37">
        <v>7.19</v>
      </c>
      <c r="G2430" s="38">
        <v>0.1</v>
      </c>
      <c r="H2430" s="37">
        <f t="shared" si="37"/>
        <v>6.471</v>
      </c>
      <c r="I2430" s="37">
        <v>38.0</v>
      </c>
      <c r="J2430" s="39">
        <v>45901.0</v>
      </c>
      <c r="K2430" s="40"/>
      <c r="L2430" s="41">
        <f>+K2430*H2430</f>
        <v>0.0</v>
      </c>
    </row>
    <row r="2431" spans="8:8" ht="18.0" customHeight="1">
      <c r="A2431" s="84" t="s">
        <v>151</v>
      </c>
      <c r="B2431" s="33" t="s">
        <v>4870</v>
      </c>
      <c r="C2431" s="40"/>
      <c r="D2431" s="35">
        <v>6.942189304507E12</v>
      </c>
      <c r="E2431" s="51" t="s">
        <v>4871</v>
      </c>
      <c r="F2431" s="37">
        <v>13.0</v>
      </c>
      <c r="G2431" s="38">
        <v>0.1</v>
      </c>
      <c r="H2431" s="37">
        <f t="shared" si="37"/>
        <v>11.7</v>
      </c>
      <c r="I2431" s="37">
        <v>149.0</v>
      </c>
      <c r="J2431" s="39">
        <v>45076.0</v>
      </c>
      <c r="K2431" s="40"/>
      <c r="L2431" s="41">
        <f>+K2431*H2431</f>
        <v>0.0</v>
      </c>
    </row>
    <row r="2432" spans="8:8" ht="18.0" customHeight="1">
      <c r="A2432" s="84" t="s">
        <v>151</v>
      </c>
      <c r="B2432" s="33" t="s">
        <v>4872</v>
      </c>
      <c r="C2432" s="40"/>
      <c r="D2432" s="35">
        <v>8.90417800762E12</v>
      </c>
      <c r="E2432" s="100" t="s">
        <v>4873</v>
      </c>
      <c r="F2432" s="37">
        <v>11.0</v>
      </c>
      <c r="G2432" s="38">
        <v>0.1</v>
      </c>
      <c r="H2432" s="37">
        <f t="shared" si="37"/>
        <v>9.9</v>
      </c>
      <c r="I2432" s="37">
        <v>12.0</v>
      </c>
      <c r="J2432" s="39">
        <v>45199.0</v>
      </c>
      <c r="K2432" s="40"/>
      <c r="L2432" s="41">
        <f>+K2432*H2432</f>
        <v>0.0</v>
      </c>
    </row>
    <row r="2433" spans="8:8" ht="18.0" customHeight="1">
      <c r="A2433" s="84" t="s">
        <v>151</v>
      </c>
      <c r="B2433" s="33" t="s">
        <v>4874</v>
      </c>
      <c r="C2433" s="40"/>
      <c r="D2433" s="35">
        <v>8.906112611337E12</v>
      </c>
      <c r="E2433" s="86" t="s">
        <v>4875</v>
      </c>
      <c r="F2433" s="37">
        <v>6.45</v>
      </c>
      <c r="G2433" s="38">
        <v>0.1</v>
      </c>
      <c r="H2433" s="37">
        <f t="shared" si="37"/>
        <v>5.805</v>
      </c>
      <c r="I2433" s="37">
        <v>24.0</v>
      </c>
      <c r="J2433" s="39">
        <v>45746.0</v>
      </c>
      <c r="K2433" s="40"/>
      <c r="L2433" s="41">
        <f>+K2433*H2433</f>
        <v>0.0</v>
      </c>
    </row>
    <row r="2434" spans="8:8" ht="18.0" customHeight="1">
      <c r="A2434" s="42" t="s">
        <v>16</v>
      </c>
      <c r="B2434" s="50" t="s">
        <v>4876</v>
      </c>
      <c r="C2434" s="40"/>
      <c r="D2434" s="35">
        <v>7.591020008709E12</v>
      </c>
      <c r="E2434" s="80" t="s">
        <v>4877</v>
      </c>
      <c r="F2434" s="37">
        <v>9.6</v>
      </c>
      <c r="G2434" s="38">
        <v>0.1</v>
      </c>
      <c r="H2434" s="37">
        <f t="shared" si="37"/>
        <v>8.64</v>
      </c>
      <c r="I2434" s="37">
        <v>16.0</v>
      </c>
      <c r="J2434" s="39">
        <v>46502.0</v>
      </c>
      <c r="K2434" s="40"/>
      <c r="L2434" s="41">
        <f>+K2434*H2434</f>
        <v>0.0</v>
      </c>
    </row>
    <row r="2435" spans="8:8" ht="18.0" customHeight="1">
      <c r="A2435" s="42" t="s">
        <v>16</v>
      </c>
      <c r="B2435" s="33" t="s">
        <v>4878</v>
      </c>
      <c r="C2435" s="40"/>
      <c r="D2435" s="35">
        <v>8.906040617067E12</v>
      </c>
      <c r="E2435" s="66" t="s">
        <v>4879</v>
      </c>
      <c r="F2435" s="37">
        <v>11.0</v>
      </c>
      <c r="G2435" s="38"/>
      <c r="H2435" s="37">
        <f t="shared" si="37"/>
        <v>11.0</v>
      </c>
      <c r="I2435" s="37">
        <v>1266.0</v>
      </c>
      <c r="J2435" s="39">
        <v>45137.0</v>
      </c>
      <c r="K2435" s="40"/>
      <c r="L2435" s="41">
        <f>+K2435*H2435</f>
        <v>0.0</v>
      </c>
    </row>
    <row r="2436" spans="8:8" ht="18.0" customHeight="1">
      <c r="A2436" s="42" t="s">
        <v>16</v>
      </c>
      <c r="B2436" s="33" t="s">
        <v>4880</v>
      </c>
      <c r="C2436" s="40"/>
      <c r="D2436" s="35">
        <v>7.592803002594E12</v>
      </c>
      <c r="E2436" s="90" t="s">
        <v>4881</v>
      </c>
      <c r="F2436" s="37">
        <v>2.05</v>
      </c>
      <c r="G2436" s="38">
        <v>0.1</v>
      </c>
      <c r="H2436" s="37">
        <f t="shared" si="37"/>
        <v>1.8449999999999998</v>
      </c>
      <c r="I2436" s="37">
        <v>104.0</v>
      </c>
      <c r="J2436" s="39">
        <v>45382.0</v>
      </c>
      <c r="K2436" s="40"/>
      <c r="L2436" s="41">
        <f>+K2436*H2436</f>
        <v>0.0</v>
      </c>
    </row>
    <row r="2437" spans="8:8" ht="18.0" customHeight="1">
      <c r="A2437" s="65" t="s">
        <v>70</v>
      </c>
      <c r="B2437" s="33" t="s">
        <v>4882</v>
      </c>
      <c r="C2437" s="40"/>
      <c r="D2437" s="35">
        <v>7.592803002402E12</v>
      </c>
      <c r="E2437" s="106" t="s">
        <v>4883</v>
      </c>
      <c r="F2437" s="37">
        <v>2.55</v>
      </c>
      <c r="G2437" s="38">
        <v>0.1</v>
      </c>
      <c r="H2437" s="37">
        <f t="shared" si="37"/>
        <v>2.295</v>
      </c>
      <c r="I2437" s="37">
        <v>50.0</v>
      </c>
      <c r="J2437" s="39">
        <v>45473.0</v>
      </c>
      <c r="K2437" s="40"/>
      <c r="L2437" s="41">
        <f>+K2437*H2437</f>
        <v>0.0</v>
      </c>
    </row>
    <row r="2438" spans="8:8" ht="18.0" customHeight="1">
      <c r="A2438" s="65" t="s">
        <v>70</v>
      </c>
      <c r="B2438" s="50" t="s">
        <v>4884</v>
      </c>
      <c r="C2438" s="40"/>
      <c r="D2438" s="35">
        <v>7.591818112021E12</v>
      </c>
      <c r="E2438" s="61" t="s">
        <v>4885</v>
      </c>
      <c r="F2438" s="37">
        <v>7.13</v>
      </c>
      <c r="G2438" s="38">
        <v>0.1</v>
      </c>
      <c r="H2438" s="37">
        <f t="shared" si="37"/>
        <v>6.417</v>
      </c>
      <c r="I2438" s="37">
        <v>123.0</v>
      </c>
      <c r="J2438" s="39">
        <v>45504.0</v>
      </c>
      <c r="K2438" s="40"/>
      <c r="L2438" s="41">
        <f>+K2438*H2438</f>
        <v>0.0</v>
      </c>
    </row>
    <row r="2439" spans="8:8" ht="18.0" customHeight="1">
      <c r="A2439" s="65" t="s">
        <v>70</v>
      </c>
      <c r="B2439" s="33" t="s">
        <v>4886</v>
      </c>
      <c r="C2439" s="40"/>
      <c r="D2439" s="35">
        <v>7.592616579061E12</v>
      </c>
      <c r="E2439" s="90" t="s">
        <v>4887</v>
      </c>
      <c r="F2439" s="37">
        <v>2.34</v>
      </c>
      <c r="G2439" s="38">
        <v>0.1</v>
      </c>
      <c r="H2439" s="37">
        <f t="shared" si="37"/>
        <v>2.106</v>
      </c>
      <c r="I2439" s="37">
        <v>29.0</v>
      </c>
      <c r="J2439" s="39">
        <v>45424.0</v>
      </c>
      <c r="K2439" s="40"/>
      <c r="L2439" s="41">
        <f>+K2439*H2439</f>
        <v>0.0</v>
      </c>
    </row>
    <row r="2440" spans="8:8" ht="18.0" customHeight="1">
      <c r="A2440" s="65" t="s">
        <v>70</v>
      </c>
      <c r="B2440" s="33" t="s">
        <v>4888</v>
      </c>
      <c r="C2440" s="40"/>
      <c r="D2440" s="35">
        <v>7.592616583075E12</v>
      </c>
      <c r="E2440" s="59" t="s">
        <v>4889</v>
      </c>
      <c r="F2440" s="37">
        <v>2.93</v>
      </c>
      <c r="G2440" s="38">
        <v>0.1</v>
      </c>
      <c r="H2440" s="37">
        <f t="shared" si="37"/>
        <v>2.637</v>
      </c>
      <c r="I2440" s="37">
        <v>34.0</v>
      </c>
      <c r="J2440" s="39">
        <v>45359.0</v>
      </c>
      <c r="K2440" s="40"/>
      <c r="L2440" s="41">
        <f>+K2440*H2440</f>
        <v>0.0</v>
      </c>
    </row>
    <row r="2441" spans="8:8" ht="18.0" customHeight="1">
      <c r="A2441" s="65" t="s">
        <v>70</v>
      </c>
      <c r="B2441" s="33" t="s">
        <v>4890</v>
      </c>
      <c r="C2441" s="40"/>
      <c r="D2441" s="35">
        <v>7.592616583068E12</v>
      </c>
      <c r="E2441" s="73" t="s">
        <v>4891</v>
      </c>
      <c r="F2441" s="37">
        <v>2.82</v>
      </c>
      <c r="G2441" s="38">
        <v>0.1</v>
      </c>
      <c r="H2441" s="37">
        <f t="shared" si="37"/>
        <v>2.538</v>
      </c>
      <c r="I2441" s="37">
        <v>68.0</v>
      </c>
      <c r="J2441" s="39">
        <v>45463.0</v>
      </c>
      <c r="K2441" s="40"/>
      <c r="L2441" s="41">
        <f>+K2441*H2441</f>
        <v>0.0</v>
      </c>
    </row>
    <row r="2442" spans="8:8" ht="18.0" customHeight="1">
      <c r="A2442" s="65" t="s">
        <v>70</v>
      </c>
      <c r="B2442" s="33" t="s">
        <v>4892</v>
      </c>
      <c r="C2442" s="40"/>
      <c r="D2442" s="35">
        <v>7.591651722401E12</v>
      </c>
      <c r="E2442" s="88" t="s">
        <v>4893</v>
      </c>
      <c r="F2442" s="37">
        <v>3.34</v>
      </c>
      <c r="G2442" s="38">
        <v>0.1</v>
      </c>
      <c r="H2442" s="37">
        <f t="shared" si="37"/>
        <v>3.006</v>
      </c>
      <c r="I2442" s="37">
        <v>95.0</v>
      </c>
      <c r="J2442" s="39">
        <v>45474.0</v>
      </c>
      <c r="K2442" s="40"/>
      <c r="L2442" s="41">
        <f>+K2442*H2442</f>
        <v>0.0</v>
      </c>
    </row>
    <row r="2443" spans="8:8" ht="18.0" customHeight="1">
      <c r="A2443" s="98" t="s">
        <v>260</v>
      </c>
      <c r="B2443" s="33" t="s">
        <v>4894</v>
      </c>
      <c r="C2443" s="40"/>
      <c r="D2443" s="40"/>
      <c r="E2443" s="46" t="s">
        <v>4895</v>
      </c>
      <c r="F2443" s="37">
        <v>15.08</v>
      </c>
      <c r="G2443" s="38"/>
      <c r="H2443" s="37">
        <f t="shared" si="37"/>
        <v>15.08</v>
      </c>
      <c r="I2443" s="37">
        <v>3.0</v>
      </c>
      <c r="J2443" s="39"/>
      <c r="K2443" s="40"/>
      <c r="L2443" s="41">
        <f>+K2443*H2443</f>
        <v>0.0</v>
      </c>
    </row>
    <row r="2444" spans="8:8" ht="18.0" customHeight="1">
      <c r="A2444" s="65" t="s">
        <v>70</v>
      </c>
      <c r="B2444" s="33" t="s">
        <v>4896</v>
      </c>
      <c r="C2444" s="40"/>
      <c r="D2444" s="35">
        <v>7.467217700506E12</v>
      </c>
      <c r="E2444" s="74" t="s">
        <v>4897</v>
      </c>
      <c r="F2444" s="37">
        <v>2.4</v>
      </c>
      <c r="G2444" s="38">
        <v>0.1</v>
      </c>
      <c r="H2444" s="37">
        <f t="shared" si="38" ref="H2444:H2507">+F2444-F2444*G2444</f>
        <v>2.16</v>
      </c>
      <c r="I2444" s="37">
        <v>203.0</v>
      </c>
      <c r="J2444" s="39">
        <v>45746.0</v>
      </c>
      <c r="K2444" s="40"/>
      <c r="L2444" s="41">
        <f>+K2444*H2444</f>
        <v>0.0</v>
      </c>
    </row>
    <row r="2445" spans="8:8" ht="18.0" customHeight="1">
      <c r="A2445" s="42" t="s">
        <v>16</v>
      </c>
      <c r="B2445" s="33" t="s">
        <v>4898</v>
      </c>
      <c r="C2445" s="40"/>
      <c r="D2445" s="35">
        <v>7.593090001642E12</v>
      </c>
      <c r="E2445" s="63" t="s">
        <v>4899</v>
      </c>
      <c r="F2445" s="37">
        <v>7.366</v>
      </c>
      <c r="G2445" s="38">
        <v>0.1</v>
      </c>
      <c r="H2445" s="37">
        <f t="shared" si="38"/>
        <v>6.6293999999999995</v>
      </c>
      <c r="I2445" s="37">
        <v>17.0</v>
      </c>
      <c r="J2445" s="39">
        <v>45687.0</v>
      </c>
      <c r="K2445" s="40"/>
      <c r="L2445" s="41">
        <f>+K2445*H2445</f>
        <v>0.0</v>
      </c>
    </row>
    <row r="2446" spans="8:8" ht="18.0" customHeight="1">
      <c r="A2446" s="65" t="s">
        <v>70</v>
      </c>
      <c r="B2446" s="50" t="s">
        <v>4900</v>
      </c>
      <c r="C2446" s="40"/>
      <c r="D2446" s="67">
        <v>1.8906101701602E13</v>
      </c>
      <c r="E2446" s="80" t="s">
        <v>4901</v>
      </c>
      <c r="F2446" s="37">
        <v>2.15</v>
      </c>
      <c r="G2446" s="38">
        <v>0.1</v>
      </c>
      <c r="H2446" s="37">
        <f t="shared" si="38"/>
        <v>1.9349999999999998</v>
      </c>
      <c r="I2446" s="37">
        <v>184.0</v>
      </c>
      <c r="J2446" s="39">
        <v>45473.0</v>
      </c>
      <c r="K2446" s="40"/>
      <c r="L2446" s="41">
        <f>+K2446*H2446</f>
        <v>0.0</v>
      </c>
    </row>
    <row r="2447" spans="8:8" ht="18.0" customHeight="1">
      <c r="A2447" s="42" t="s">
        <v>16</v>
      </c>
      <c r="B2447" s="33" t="s">
        <v>4902</v>
      </c>
      <c r="C2447" s="40"/>
      <c r="D2447" s="67">
        <v>1.8906047592364E13</v>
      </c>
      <c r="E2447" s="44" t="s">
        <v>4903</v>
      </c>
      <c r="F2447" s="37">
        <v>9.0</v>
      </c>
      <c r="G2447" s="38">
        <v>0.1</v>
      </c>
      <c r="H2447" s="37">
        <f t="shared" si="38"/>
        <v>8.1</v>
      </c>
      <c r="I2447" s="37">
        <v>2.0</v>
      </c>
      <c r="J2447" s="39">
        <v>45381.0</v>
      </c>
      <c r="K2447" s="40"/>
      <c r="L2447" s="41">
        <f>+K2447*H2447</f>
        <v>0.0</v>
      </c>
    </row>
    <row r="2448" spans="8:8" ht="18.0" customHeight="1">
      <c r="A2448" s="42" t="s">
        <v>16</v>
      </c>
      <c r="B2448" s="50" t="s">
        <v>4904</v>
      </c>
      <c r="C2448" s="34" t="s">
        <v>24</v>
      </c>
      <c r="D2448" s="35">
        <v>7.598127001213E12</v>
      </c>
      <c r="E2448" s="71" t="s">
        <v>4905</v>
      </c>
      <c r="F2448" s="37">
        <v>2.2</v>
      </c>
      <c r="G2448" s="38">
        <v>0.1</v>
      </c>
      <c r="H2448" s="37">
        <f t="shared" si="38"/>
        <v>1.9800000000000002</v>
      </c>
      <c r="I2448" s="37">
        <v>35.0</v>
      </c>
      <c r="J2448" s="39">
        <v>45536.0</v>
      </c>
      <c r="K2448" s="40"/>
      <c r="L2448" s="41">
        <f>+K2448*H2448</f>
        <v>0.0</v>
      </c>
    </row>
    <row r="2449" spans="8:8" ht="18.0" customHeight="1">
      <c r="A2449" s="98" t="s">
        <v>260</v>
      </c>
      <c r="B2449" s="33" t="s">
        <v>4912</v>
      </c>
      <c r="C2449" s="40"/>
      <c r="D2449" s="35">
        <v>7.594001080404E12</v>
      </c>
      <c r="E2449" s="66" t="s">
        <v>4913</v>
      </c>
      <c r="F2449" s="37">
        <v>13.572</v>
      </c>
      <c r="G2449" s="38">
        <v>0.1</v>
      </c>
      <c r="H2449" s="37">
        <f t="shared" si="38"/>
        <v>12.214799999999999</v>
      </c>
      <c r="I2449" s="37">
        <v>10.0</v>
      </c>
      <c r="J2449" s="39"/>
      <c r="K2449" s="40"/>
      <c r="L2449" s="41">
        <f>+K2449*H2449</f>
        <v>0.0</v>
      </c>
    </row>
    <row r="2450" spans="8:8" ht="18.0" customHeight="1">
      <c r="A2450" s="98" t="s">
        <v>260</v>
      </c>
      <c r="B2450" s="33" t="s">
        <v>4914</v>
      </c>
      <c r="C2450" s="40"/>
      <c r="D2450" s="35">
        <v>7.594001085683E12</v>
      </c>
      <c r="E2450" s="76" t="s">
        <v>4915</v>
      </c>
      <c r="F2450" s="37">
        <v>13.572</v>
      </c>
      <c r="G2450" s="38">
        <v>0.1</v>
      </c>
      <c r="H2450" s="37">
        <f t="shared" si="38"/>
        <v>12.214799999999999</v>
      </c>
      <c r="I2450" s="37">
        <v>14.0</v>
      </c>
      <c r="J2450" s="39"/>
      <c r="K2450" s="40"/>
      <c r="L2450" s="41">
        <f>+K2450*H2450</f>
        <v>0.0</v>
      </c>
    </row>
    <row r="2451" spans="8:8" ht="18.0" customHeight="1">
      <c r="A2451" s="98" t="s">
        <v>260</v>
      </c>
      <c r="B2451" s="33" t="s">
        <v>4916</v>
      </c>
      <c r="C2451" s="40"/>
      <c r="D2451" s="35">
        <v>7.59400108569E12</v>
      </c>
      <c r="E2451" s="66" t="s">
        <v>4917</v>
      </c>
      <c r="F2451" s="37">
        <v>13.572</v>
      </c>
      <c r="G2451" s="38">
        <v>0.1</v>
      </c>
      <c r="H2451" s="37">
        <f t="shared" si="38"/>
        <v>12.214799999999999</v>
      </c>
      <c r="I2451" s="37">
        <v>8.0</v>
      </c>
      <c r="J2451" s="39"/>
      <c r="K2451" s="40"/>
      <c r="L2451" s="41">
        <f>+K2451*H2451</f>
        <v>0.0</v>
      </c>
    </row>
    <row r="2452" spans="8:8" ht="18.0" customHeight="1">
      <c r="A2452" s="98" t="s">
        <v>260</v>
      </c>
      <c r="B2452" s="33" t="s">
        <v>4918</v>
      </c>
      <c r="C2452" s="40"/>
      <c r="D2452" s="105">
        <v>7.5940010800398E13</v>
      </c>
      <c r="E2452" s="59" t="s">
        <v>4919</v>
      </c>
      <c r="F2452" s="37">
        <v>13.166</v>
      </c>
      <c r="G2452" s="38">
        <v>0.1</v>
      </c>
      <c r="H2452" s="37">
        <f t="shared" si="38"/>
        <v>11.849400000000001</v>
      </c>
      <c r="I2452" s="37">
        <v>15.0</v>
      </c>
      <c r="J2452" s="39"/>
      <c r="K2452" s="40"/>
      <c r="L2452" s="41">
        <f>+K2452*H2452</f>
        <v>0.0</v>
      </c>
    </row>
    <row r="2453" spans="8:8" ht="18.0" customHeight="1">
      <c r="A2453" s="98" t="s">
        <v>260</v>
      </c>
      <c r="B2453" s="33" t="s">
        <v>4920</v>
      </c>
      <c r="C2453" s="40"/>
      <c r="D2453" s="35">
        <v>7.594001085669E12</v>
      </c>
      <c r="E2453" s="59" t="s">
        <v>4921</v>
      </c>
      <c r="F2453" s="37">
        <v>13.166</v>
      </c>
      <c r="G2453" s="38">
        <v>0.1</v>
      </c>
      <c r="H2453" s="37">
        <f t="shared" si="38"/>
        <v>11.849400000000001</v>
      </c>
      <c r="I2453" s="37">
        <v>13.0</v>
      </c>
      <c r="J2453" s="39"/>
      <c r="K2453" s="40"/>
      <c r="L2453" s="41">
        <f>+K2453*H2453</f>
        <v>0.0</v>
      </c>
    </row>
    <row r="2454" spans="8:8" ht="18.0" customHeight="1">
      <c r="A2454" s="98" t="s">
        <v>260</v>
      </c>
      <c r="B2454" s="33" t="s">
        <v>4922</v>
      </c>
      <c r="C2454" s="40"/>
      <c r="D2454" s="35">
        <v>7.594001085577E12</v>
      </c>
      <c r="E2454" s="89" t="s">
        <v>4923</v>
      </c>
      <c r="F2454" s="37">
        <v>20.416</v>
      </c>
      <c r="G2454" s="38">
        <v>0.1</v>
      </c>
      <c r="H2454" s="37">
        <f t="shared" si="38"/>
        <v>18.3744</v>
      </c>
      <c r="I2454" s="37">
        <v>10.0</v>
      </c>
      <c r="J2454" s="39"/>
      <c r="K2454" s="40"/>
      <c r="L2454" s="41">
        <f>+K2454*H2454</f>
        <v>0.0</v>
      </c>
    </row>
    <row r="2455" spans="8:8" ht="18.0" customHeight="1">
      <c r="A2455" s="98" t="s">
        <v>260</v>
      </c>
      <c r="B2455" s="33" t="s">
        <v>4924</v>
      </c>
      <c r="C2455" s="40"/>
      <c r="D2455" s="35">
        <v>7.594001085614E12</v>
      </c>
      <c r="E2455" s="63" t="s">
        <v>4925</v>
      </c>
      <c r="F2455" s="37">
        <v>21.46</v>
      </c>
      <c r="G2455" s="38">
        <v>0.1</v>
      </c>
      <c r="H2455" s="37">
        <f t="shared" si="38"/>
        <v>19.314</v>
      </c>
      <c r="I2455" s="37">
        <v>11.0</v>
      </c>
      <c r="J2455" s="39"/>
      <c r="K2455" s="40"/>
      <c r="L2455" s="41">
        <f>+K2455*H2455</f>
        <v>0.0</v>
      </c>
    </row>
    <row r="2456" spans="8:8" ht="18.0" customHeight="1">
      <c r="A2456" s="32" t="s">
        <v>22</v>
      </c>
      <c r="B2456" s="33" t="s">
        <v>4906</v>
      </c>
      <c r="C2456" s="34" t="s">
        <v>24</v>
      </c>
      <c r="D2456" s="35">
        <v>7.596347793598E12</v>
      </c>
      <c r="E2456" s="87" t="s">
        <v>4907</v>
      </c>
      <c r="F2456" s="37">
        <v>2.8</v>
      </c>
      <c r="G2456" s="38">
        <v>0.1</v>
      </c>
      <c r="H2456" s="37">
        <f t="shared" si="38"/>
        <v>2.5199999999999996</v>
      </c>
      <c r="I2456" s="37">
        <v>43.0</v>
      </c>
      <c r="J2456" s="39">
        <v>45536.0</v>
      </c>
      <c r="K2456" s="40"/>
      <c r="L2456" s="41">
        <f>+K2456*H2456</f>
        <v>0.0</v>
      </c>
    </row>
    <row r="2457" spans="8:8" ht="18.0" customHeight="1">
      <c r="A2457" s="32" t="s">
        <v>22</v>
      </c>
      <c r="B2457" s="33" t="s">
        <v>4908</v>
      </c>
      <c r="C2457" s="40"/>
      <c r="D2457" s="35">
        <v>8.904278577535E12</v>
      </c>
      <c r="E2457" s="70" t="s">
        <v>4909</v>
      </c>
      <c r="F2457" s="37">
        <v>5.2</v>
      </c>
      <c r="G2457" s="38">
        <v>0.1</v>
      </c>
      <c r="H2457" s="37">
        <f t="shared" si="38"/>
        <v>4.68</v>
      </c>
      <c r="I2457" s="37">
        <v>2.0</v>
      </c>
      <c r="J2457" s="39">
        <v>45716.0</v>
      </c>
      <c r="K2457" s="40"/>
      <c r="L2457" s="41">
        <f>+K2457*H2457</f>
        <v>0.0</v>
      </c>
    </row>
    <row r="2458" spans="8:8" ht="18.0" customHeight="1">
      <c r="A2458" s="42" t="s">
        <v>16</v>
      </c>
      <c r="B2458" s="33" t="s">
        <v>4910</v>
      </c>
      <c r="C2458" s="40"/>
      <c r="D2458" s="35">
        <v>7.592710004049E12</v>
      </c>
      <c r="E2458" s="129" t="s">
        <v>4911</v>
      </c>
      <c r="F2458" s="37">
        <v>4.25</v>
      </c>
      <c r="G2458" s="38">
        <v>0.1</v>
      </c>
      <c r="H2458" s="37">
        <f t="shared" si="38"/>
        <v>3.825</v>
      </c>
      <c r="I2458" s="37">
        <v>12.0</v>
      </c>
      <c r="J2458" s="39">
        <v>45658.0</v>
      </c>
      <c r="K2458" s="40"/>
      <c r="L2458" s="41">
        <f>+K2458*H2458</f>
        <v>0.0</v>
      </c>
    </row>
    <row r="2459" spans="8:8" ht="18.0" customHeight="1">
      <c r="A2459" s="42" t="s">
        <v>16</v>
      </c>
      <c r="B2459" s="50" t="s">
        <v>4936</v>
      </c>
      <c r="C2459" s="40"/>
      <c r="D2459" s="35">
        <v>7.591020001441E12</v>
      </c>
      <c r="E2459" s="61" t="s">
        <v>4937</v>
      </c>
      <c r="F2459" s="37">
        <v>3.9</v>
      </c>
      <c r="G2459" s="38">
        <v>0.1</v>
      </c>
      <c r="H2459" s="37">
        <f t="shared" si="38"/>
        <v>3.51</v>
      </c>
      <c r="I2459" s="37">
        <v>62.0</v>
      </c>
      <c r="J2459" s="39">
        <v>45875.0</v>
      </c>
      <c r="K2459" s="40"/>
      <c r="L2459" s="41">
        <f>+K2459*H2459</f>
        <v>0.0</v>
      </c>
    </row>
    <row r="2460" spans="8:8" ht="18.0" customHeight="1">
      <c r="A2460" s="42" t="s">
        <v>16</v>
      </c>
      <c r="B2460" s="33" t="s">
        <v>4938</v>
      </c>
      <c r="C2460" s="40"/>
      <c r="D2460" s="35">
        <v>7.592806133295E12</v>
      </c>
      <c r="E2460" s="51" t="s">
        <v>4939</v>
      </c>
      <c r="F2460" s="37">
        <v>2.52</v>
      </c>
      <c r="G2460" s="38">
        <v>0.1</v>
      </c>
      <c r="H2460" s="37">
        <f t="shared" si="38"/>
        <v>2.268</v>
      </c>
      <c r="I2460" s="37">
        <v>21.0</v>
      </c>
      <c r="J2460" s="39">
        <v>46012.0</v>
      </c>
      <c r="K2460" s="40"/>
      <c r="L2460" s="41">
        <f>+K2460*H2460</f>
        <v>0.0</v>
      </c>
    </row>
    <row r="2461" spans="8:8" ht="18.0" customHeight="1">
      <c r="A2461" s="65" t="s">
        <v>70</v>
      </c>
      <c r="B2461" s="33" t="s">
        <v>4940</v>
      </c>
      <c r="C2461" s="40"/>
      <c r="D2461" s="35">
        <v>7.591619000763E12</v>
      </c>
      <c r="E2461" s="63" t="s">
        <v>4941</v>
      </c>
      <c r="F2461" s="37">
        <v>2.5</v>
      </c>
      <c r="G2461" s="38">
        <v>0.1</v>
      </c>
      <c r="H2461" s="37">
        <f t="shared" si="38"/>
        <v>2.25</v>
      </c>
      <c r="I2461" s="37">
        <v>53.0</v>
      </c>
      <c r="J2461" s="39">
        <v>45503.0</v>
      </c>
      <c r="K2461" s="40"/>
      <c r="L2461" s="41">
        <f>+K2461*H2461</f>
        <v>0.0</v>
      </c>
    </row>
    <row r="2462" spans="8:8" ht="18.0" customHeight="1">
      <c r="A2462" s="65" t="s">
        <v>70</v>
      </c>
      <c r="B2462" s="33" t="s">
        <v>4942</v>
      </c>
      <c r="C2462" s="40"/>
      <c r="D2462" s="35">
        <v>7.706309000262E12</v>
      </c>
      <c r="E2462" s="48" t="s">
        <v>4943</v>
      </c>
      <c r="F2462" s="37">
        <v>2.55</v>
      </c>
      <c r="G2462" s="38">
        <v>0.1</v>
      </c>
      <c r="H2462" s="37">
        <f t="shared" si="38"/>
        <v>2.295</v>
      </c>
      <c r="I2462" s="37">
        <v>53.0</v>
      </c>
      <c r="J2462" s="39">
        <v>45504.0</v>
      </c>
      <c r="K2462" s="40"/>
      <c r="L2462" s="41">
        <f>+K2462*H2462</f>
        <v>0.0</v>
      </c>
    </row>
    <row r="2463" spans="8:8" ht="18.0" customHeight="1">
      <c r="A2463" s="101" t="s">
        <v>349</v>
      </c>
      <c r="B2463" s="33" t="s">
        <v>4944</v>
      </c>
      <c r="C2463" s="40"/>
      <c r="D2463" s="35">
        <v>7.501059227514E12</v>
      </c>
      <c r="E2463" s="79" t="s">
        <v>4945</v>
      </c>
      <c r="F2463" s="37">
        <v>12.3</v>
      </c>
      <c r="G2463" s="38"/>
      <c r="H2463" s="37">
        <f t="shared" si="38"/>
        <v>12.3</v>
      </c>
      <c r="I2463" s="37">
        <v>1550.0</v>
      </c>
      <c r="J2463" s="39">
        <v>45216.0</v>
      </c>
      <c r="K2463" s="40"/>
      <c r="L2463" s="41">
        <f>+K2463*H2463</f>
        <v>0.0</v>
      </c>
    </row>
    <row r="2464" spans="8:8" ht="18.0" customHeight="1">
      <c r="A2464" s="101" t="s">
        <v>349</v>
      </c>
      <c r="B2464" s="33" t="s">
        <v>4946</v>
      </c>
      <c r="C2464" s="40"/>
      <c r="D2464" s="35">
        <v>7.501059227521E12</v>
      </c>
      <c r="E2464" s="70" t="s">
        <v>4947</v>
      </c>
      <c r="F2464" s="37">
        <v>11.3</v>
      </c>
      <c r="G2464" s="38"/>
      <c r="H2464" s="37">
        <f t="shared" si="38"/>
        <v>11.3</v>
      </c>
      <c r="I2464" s="37">
        <v>44.0</v>
      </c>
      <c r="J2464" s="39">
        <v>45100.0</v>
      </c>
      <c r="K2464" s="40"/>
      <c r="L2464" s="41">
        <f>+K2464*H2464</f>
        <v>0.0</v>
      </c>
    </row>
    <row r="2465" spans="8:8" ht="18.0" customHeight="1">
      <c r="A2465" s="47" t="s">
        <v>34</v>
      </c>
      <c r="B2465" s="33" t="s">
        <v>4948</v>
      </c>
      <c r="C2465" s="40"/>
      <c r="D2465" s="35">
        <v>7.596139000293E12</v>
      </c>
      <c r="E2465" s="81" t="s">
        <v>4949</v>
      </c>
      <c r="F2465" s="37">
        <v>3.38</v>
      </c>
      <c r="G2465" s="38">
        <v>0.1</v>
      </c>
      <c r="H2465" s="37">
        <f t="shared" si="38"/>
        <v>3.042</v>
      </c>
      <c r="I2465" s="37">
        <v>15.0</v>
      </c>
      <c r="J2465" s="39">
        <v>45716.0</v>
      </c>
      <c r="K2465" s="40"/>
      <c r="L2465" s="41">
        <f>+K2465*H2465</f>
        <v>0.0</v>
      </c>
    </row>
    <row r="2466" spans="8:8" ht="18.0" customHeight="1">
      <c r="A2466" s="42" t="s">
        <v>16</v>
      </c>
      <c r="B2466" s="33" t="s">
        <v>4950</v>
      </c>
      <c r="C2466" s="40"/>
      <c r="D2466" s="40"/>
      <c r="E2466" s="73" t="s">
        <v>4951</v>
      </c>
      <c r="F2466" s="37">
        <v>13.0</v>
      </c>
      <c r="G2466" s="38">
        <v>0.1</v>
      </c>
      <c r="H2466" s="37">
        <f t="shared" si="38"/>
        <v>11.7</v>
      </c>
      <c r="I2466" s="37">
        <v>15.0</v>
      </c>
      <c r="J2466" s="39">
        <v>45656.0</v>
      </c>
      <c r="K2466" s="40"/>
      <c r="L2466" s="41">
        <f>+K2466*H2466</f>
        <v>0.0</v>
      </c>
    </row>
    <row r="2467" spans="8:8" ht="18.0" customHeight="1">
      <c r="A2467" s="42" t="s">
        <v>16</v>
      </c>
      <c r="B2467" s="33" t="s">
        <v>4952</v>
      </c>
      <c r="C2467" s="40"/>
      <c r="D2467" s="40"/>
      <c r="E2467" s="106" t="s">
        <v>4953</v>
      </c>
      <c r="F2467" s="37">
        <v>10.0</v>
      </c>
      <c r="G2467" s="38">
        <v>0.1</v>
      </c>
      <c r="H2467" s="37">
        <f t="shared" si="38"/>
        <v>9.0</v>
      </c>
      <c r="I2467" s="37">
        <v>8.0</v>
      </c>
      <c r="J2467" s="39">
        <v>45381.0</v>
      </c>
      <c r="K2467" s="40"/>
      <c r="L2467" s="41">
        <f>+K2467*H2467</f>
        <v>0.0</v>
      </c>
    </row>
    <row r="2468" spans="8:8" ht="18.0" customHeight="1">
      <c r="A2468" s="42" t="s">
        <v>16</v>
      </c>
      <c r="B2468" s="33" t="s">
        <v>4954</v>
      </c>
      <c r="C2468" s="40"/>
      <c r="D2468" s="40"/>
      <c r="E2468" s="78" t="s">
        <v>4955</v>
      </c>
      <c r="F2468" s="37">
        <v>35.0</v>
      </c>
      <c r="G2468" s="38">
        <v>0.1</v>
      </c>
      <c r="H2468" s="37">
        <f t="shared" si="38"/>
        <v>31.5</v>
      </c>
      <c r="I2468" s="37">
        <v>4.0</v>
      </c>
      <c r="J2468" s="39">
        <v>45626.0</v>
      </c>
      <c r="K2468" s="40"/>
      <c r="L2468" s="41">
        <f>+K2468*H2468</f>
        <v>0.0</v>
      </c>
    </row>
    <row r="2469" spans="8:8" ht="18.0" customHeight="1">
      <c r="A2469" s="65" t="s">
        <v>70</v>
      </c>
      <c r="B2469" s="50" t="s">
        <v>4956</v>
      </c>
      <c r="C2469" s="40"/>
      <c r="D2469" s="35">
        <v>7.8965232026E12</v>
      </c>
      <c r="E2469" s="70" t="s">
        <v>4957</v>
      </c>
      <c r="F2469" s="37">
        <v>1.0</v>
      </c>
      <c r="G2469" s="38">
        <v>0.1</v>
      </c>
      <c r="H2469" s="37">
        <f t="shared" si="38"/>
        <v>0.9</v>
      </c>
      <c r="I2469" s="37">
        <v>95.0</v>
      </c>
      <c r="J2469" s="39">
        <v>45323.0</v>
      </c>
      <c r="K2469" s="40"/>
      <c r="L2469" s="41">
        <f>+K2469*H2469</f>
        <v>0.0</v>
      </c>
    </row>
    <row r="2470" spans="8:8" ht="18.0" customHeight="1">
      <c r="A2470" s="65" t="s">
        <v>70</v>
      </c>
      <c r="B2470" s="50" t="s">
        <v>4958</v>
      </c>
      <c r="C2470" s="40"/>
      <c r="D2470" s="35">
        <v>7.59119600314E12</v>
      </c>
      <c r="E2470" s="45" t="s">
        <v>4959</v>
      </c>
      <c r="F2470" s="37">
        <v>2.14</v>
      </c>
      <c r="G2470" s="38">
        <v>0.1</v>
      </c>
      <c r="H2470" s="37">
        <f t="shared" si="38"/>
        <v>1.9260000000000002</v>
      </c>
      <c r="I2470" s="37">
        <v>272.0</v>
      </c>
      <c r="J2470" s="39">
        <v>45337.0</v>
      </c>
      <c r="K2470" s="40"/>
      <c r="L2470" s="41">
        <f>+K2470*H2470</f>
        <v>0.0</v>
      </c>
    </row>
    <row r="2471" spans="8:8" ht="18.0" customHeight="1">
      <c r="A2471" s="65" t="s">
        <v>70</v>
      </c>
      <c r="B2471" s="50" t="s">
        <v>4960</v>
      </c>
      <c r="C2471" s="40"/>
      <c r="D2471" s="35">
        <v>7.467217703248E12</v>
      </c>
      <c r="E2471" s="46" t="s">
        <v>4961</v>
      </c>
      <c r="F2471" s="37">
        <v>1.3</v>
      </c>
      <c r="G2471" s="38">
        <v>0.1</v>
      </c>
      <c r="H2471" s="37">
        <f t="shared" si="38"/>
        <v>1.17</v>
      </c>
      <c r="I2471" s="37">
        <v>2.0</v>
      </c>
      <c r="J2471" s="39">
        <v>45807.0</v>
      </c>
      <c r="K2471" s="40"/>
      <c r="L2471" s="41">
        <f>+K2471*H2471</f>
        <v>0.0</v>
      </c>
    </row>
    <row r="2472" spans="8:8" ht="18.0" customHeight="1">
      <c r="A2472" s="42" t="s">
        <v>16</v>
      </c>
      <c r="B2472" s="33" t="s">
        <v>4962</v>
      </c>
      <c r="C2472" s="40"/>
      <c r="D2472" s="35">
        <v>7.467217703873E12</v>
      </c>
      <c r="E2472" s="100" t="s">
        <v>4963</v>
      </c>
      <c r="F2472" s="37">
        <v>14.5</v>
      </c>
      <c r="G2472" s="38">
        <v>0.1</v>
      </c>
      <c r="H2472" s="37">
        <f t="shared" si="38"/>
        <v>13.05</v>
      </c>
      <c r="I2472" s="37">
        <v>7.0</v>
      </c>
      <c r="J2472" s="39">
        <v>45748.0</v>
      </c>
      <c r="K2472" s="40"/>
      <c r="L2472" s="41">
        <f>+K2472*H2472</f>
        <v>0.0</v>
      </c>
    </row>
    <row r="2473" spans="8:8" ht="18.0" customHeight="1">
      <c r="A2473" s="84" t="s">
        <v>151</v>
      </c>
      <c r="B2473" s="33" t="s">
        <v>4926</v>
      </c>
      <c r="C2473" s="34" t="s">
        <v>24</v>
      </c>
      <c r="D2473" s="35">
        <v>7.707236123048E12</v>
      </c>
      <c r="E2473" s="69" t="s">
        <v>4927</v>
      </c>
      <c r="F2473" s="37">
        <v>0.95</v>
      </c>
      <c r="G2473" s="38">
        <v>0.1</v>
      </c>
      <c r="H2473" s="37">
        <f t="shared" si="38"/>
        <v>0.855</v>
      </c>
      <c r="I2473" s="37">
        <v>45.0</v>
      </c>
      <c r="J2473" s="39">
        <v>45748.0</v>
      </c>
      <c r="K2473" s="40"/>
      <c r="L2473" s="41">
        <f>+K2473*H2473</f>
        <v>0.0</v>
      </c>
    </row>
    <row r="2474" spans="8:8" ht="18.0" customHeight="1">
      <c r="A2474" s="84" t="s">
        <v>151</v>
      </c>
      <c r="B2474" s="33" t="s">
        <v>4928</v>
      </c>
      <c r="C2474" s="40"/>
      <c r="D2474" s="35">
        <v>8.90800346026E12</v>
      </c>
      <c r="E2474" s="102" t="s">
        <v>4929</v>
      </c>
      <c r="F2474" s="37">
        <v>8.5</v>
      </c>
      <c r="G2474" s="38">
        <v>0.1</v>
      </c>
      <c r="H2474" s="37">
        <f t="shared" si="38"/>
        <v>7.65</v>
      </c>
      <c r="I2474" s="37">
        <v>65.0</v>
      </c>
      <c r="J2474" s="39">
        <v>45383.0</v>
      </c>
      <c r="K2474" s="40"/>
      <c r="L2474" s="41">
        <f>+K2474*H2474</f>
        <v>0.0</v>
      </c>
    </row>
    <row r="2475" spans="8:8" ht="18.0" customHeight="1">
      <c r="A2475" s="84" t="s">
        <v>151</v>
      </c>
      <c r="B2475" s="33" t="s">
        <v>4930</v>
      </c>
      <c r="C2475" s="40"/>
      <c r="D2475" s="55">
        <v>7.56058829949E11</v>
      </c>
      <c r="E2475" s="56" t="s">
        <v>4931</v>
      </c>
      <c r="F2475" s="37">
        <v>10.0</v>
      </c>
      <c r="G2475" s="38">
        <v>0.1</v>
      </c>
      <c r="H2475" s="37">
        <f t="shared" si="38"/>
        <v>9.0</v>
      </c>
      <c r="I2475" s="37">
        <v>34.0</v>
      </c>
      <c r="J2475" s="39">
        <v>45352.0</v>
      </c>
      <c r="K2475" s="40"/>
      <c r="L2475" s="41">
        <f>+K2475*H2475</f>
        <v>0.0</v>
      </c>
    </row>
    <row r="2476" spans="8:8" ht="18.0" customHeight="1">
      <c r="A2476" s="84" t="s">
        <v>151</v>
      </c>
      <c r="B2476" s="33" t="s">
        <v>4932</v>
      </c>
      <c r="C2476" s="34" t="s">
        <v>24</v>
      </c>
      <c r="D2476" s="35">
        <v>7.707236125868E12</v>
      </c>
      <c r="E2476" s="56" t="s">
        <v>4933</v>
      </c>
      <c r="F2476" s="37">
        <v>1.15</v>
      </c>
      <c r="G2476" s="38">
        <v>0.1</v>
      </c>
      <c r="H2476" s="37">
        <f t="shared" si="38"/>
        <v>1.035</v>
      </c>
      <c r="I2476" s="37">
        <v>378.0</v>
      </c>
      <c r="J2476" s="39">
        <v>45809.0</v>
      </c>
      <c r="K2476" s="40"/>
      <c r="L2476" s="41">
        <f>+K2476*H2476</f>
        <v>0.0</v>
      </c>
    </row>
    <row r="2477" spans="8:8" ht="18.0" customHeight="1">
      <c r="A2477" s="84" t="s">
        <v>151</v>
      </c>
      <c r="B2477" s="50" t="s">
        <v>4934</v>
      </c>
      <c r="C2477" s="40"/>
      <c r="D2477" s="35">
        <v>7.591096002328E12</v>
      </c>
      <c r="E2477" s="74" t="s">
        <v>4935</v>
      </c>
      <c r="F2477" s="37">
        <v>1.15</v>
      </c>
      <c r="G2477" s="38">
        <v>0.1</v>
      </c>
      <c r="H2477" s="37">
        <f t="shared" si="38"/>
        <v>1.035</v>
      </c>
      <c r="I2477" s="37">
        <v>145.0</v>
      </c>
      <c r="J2477" s="39">
        <v>45108.0</v>
      </c>
      <c r="K2477" s="40"/>
      <c r="L2477" s="41">
        <f>+K2477*H2477</f>
        <v>0.0</v>
      </c>
    </row>
    <row r="2478" spans="8:8" ht="18.0" customHeight="1">
      <c r="A2478" s="84" t="s">
        <v>151</v>
      </c>
      <c r="B2478" s="33" t="s">
        <v>4964</v>
      </c>
      <c r="C2478" s="40"/>
      <c r="D2478" s="35">
        <v>7.468999198666E12</v>
      </c>
      <c r="E2478" s="66" t="s">
        <v>4965</v>
      </c>
      <c r="F2478" s="37">
        <v>11.67</v>
      </c>
      <c r="G2478" s="38">
        <v>0.1</v>
      </c>
      <c r="H2478" s="37">
        <f t="shared" si="38"/>
        <v>10.503</v>
      </c>
      <c r="I2478" s="37">
        <v>3.0</v>
      </c>
      <c r="J2478" s="39">
        <v>45231.0</v>
      </c>
      <c r="K2478" s="40"/>
      <c r="L2478" s="41">
        <f>+K2478*H2478</f>
        <v>0.0</v>
      </c>
    </row>
    <row r="2479" spans="8:8" ht="18.0" customHeight="1">
      <c r="A2479" s="98" t="s">
        <v>260</v>
      </c>
      <c r="B2479" s="33" t="s">
        <v>4966</v>
      </c>
      <c r="C2479" s="40"/>
      <c r="D2479" s="35">
        <v>7.597830004122E12</v>
      </c>
      <c r="E2479" s="71" t="s">
        <v>4967</v>
      </c>
      <c r="F2479" s="37">
        <v>60.204</v>
      </c>
      <c r="G2479" s="38">
        <v>0.1</v>
      </c>
      <c r="H2479" s="37">
        <f t="shared" si="38"/>
        <v>54.1836</v>
      </c>
      <c r="I2479" s="37">
        <v>9.0</v>
      </c>
      <c r="J2479" s="39"/>
      <c r="K2479" s="40"/>
      <c r="L2479" s="41">
        <f>+K2479*H2479</f>
        <v>0.0</v>
      </c>
    </row>
    <row r="2480" spans="8:8" ht="18.0" customHeight="1">
      <c r="A2480" s="98" t="s">
        <v>260</v>
      </c>
      <c r="B2480" s="33" t="s">
        <v>4968</v>
      </c>
      <c r="C2480" s="34" t="s">
        <v>24</v>
      </c>
      <c r="D2480" s="130">
        <v>7.6668792014E10</v>
      </c>
      <c r="E2480" s="80" t="s">
        <v>4969</v>
      </c>
      <c r="F2480" s="37">
        <v>40.6</v>
      </c>
      <c r="G2480" s="38">
        <v>0.1</v>
      </c>
      <c r="H2480" s="37">
        <f t="shared" si="38"/>
        <v>36.54</v>
      </c>
      <c r="I2480" s="37">
        <v>10.0</v>
      </c>
      <c r="J2480" s="39"/>
      <c r="K2480" s="40"/>
      <c r="L2480" s="41">
        <f>+K2480*H2480</f>
        <v>0.0</v>
      </c>
    </row>
    <row r="2481" spans="8:8" ht="18.0" customHeight="1">
      <c r="A2481" s="98" t="s">
        <v>260</v>
      </c>
      <c r="B2481" s="33" t="s">
        <v>4970</v>
      </c>
      <c r="C2481" s="34" t="s">
        <v>24</v>
      </c>
      <c r="D2481" s="40"/>
      <c r="E2481" s="70" t="s">
        <v>4971</v>
      </c>
      <c r="F2481" s="37">
        <v>46.4</v>
      </c>
      <c r="G2481" s="38">
        <v>0.1</v>
      </c>
      <c r="H2481" s="37">
        <f t="shared" si="38"/>
        <v>41.76</v>
      </c>
      <c r="I2481" s="37">
        <v>11.0</v>
      </c>
      <c r="J2481" s="39"/>
      <c r="K2481" s="40"/>
      <c r="L2481" s="41">
        <f>+K2481*H2481</f>
        <v>0.0</v>
      </c>
    </row>
    <row r="2482" spans="8:8" ht="18.0" customHeight="1">
      <c r="A2482" s="98" t="s">
        <v>260</v>
      </c>
      <c r="B2482" s="33" t="s">
        <v>4972</v>
      </c>
      <c r="C2482" s="34" t="s">
        <v>24</v>
      </c>
      <c r="D2482" s="40"/>
      <c r="E2482" s="70" t="s">
        <v>4973</v>
      </c>
      <c r="F2482" s="37">
        <v>46.4</v>
      </c>
      <c r="G2482" s="38">
        <v>0.1</v>
      </c>
      <c r="H2482" s="37">
        <f t="shared" si="38"/>
        <v>41.76</v>
      </c>
      <c r="I2482" s="37">
        <v>12.0</v>
      </c>
      <c r="J2482" s="39"/>
      <c r="K2482" s="40"/>
      <c r="L2482" s="41">
        <f>+K2482*H2482</f>
        <v>0.0</v>
      </c>
    </row>
    <row r="2483" spans="8:8" ht="18.0" customHeight="1">
      <c r="A2483" s="98" t="s">
        <v>260</v>
      </c>
      <c r="B2483" s="33" t="s">
        <v>4974</v>
      </c>
      <c r="C2483" s="34" t="s">
        <v>24</v>
      </c>
      <c r="D2483" s="55">
        <v>7.56058792021E11</v>
      </c>
      <c r="E2483" s="79" t="s">
        <v>4975</v>
      </c>
      <c r="F2483" s="37">
        <v>52.2</v>
      </c>
      <c r="G2483" s="38">
        <v>0.1</v>
      </c>
      <c r="H2483" s="37">
        <f t="shared" si="38"/>
        <v>46.980000000000004</v>
      </c>
      <c r="I2483" s="37">
        <v>21.0</v>
      </c>
      <c r="J2483" s="39"/>
      <c r="K2483" s="40"/>
      <c r="L2483" s="41">
        <f>+K2483*H2483</f>
        <v>0.0</v>
      </c>
    </row>
    <row r="2484" spans="8:8" ht="18.0" customHeight="1">
      <c r="A2484" s="42" t="s">
        <v>16</v>
      </c>
      <c r="B2484" s="33" t="s">
        <v>4976</v>
      </c>
      <c r="C2484" s="40"/>
      <c r="D2484" s="35">
        <v>7.591955558256E12</v>
      </c>
      <c r="E2484" s="68" t="s">
        <v>4977</v>
      </c>
      <c r="F2484" s="37">
        <v>2.63</v>
      </c>
      <c r="G2484" s="38">
        <v>0.1</v>
      </c>
      <c r="H2484" s="37">
        <f t="shared" si="38"/>
        <v>2.367</v>
      </c>
      <c r="I2484" s="37">
        <v>29.0</v>
      </c>
      <c r="J2484" s="39">
        <v>45839.0</v>
      </c>
      <c r="K2484" s="40"/>
      <c r="L2484" s="41">
        <f>+K2484*H2484</f>
        <v>0.0</v>
      </c>
    </row>
    <row r="2485" spans="8:8" ht="18.0" customHeight="1">
      <c r="A2485" s="42" t="s">
        <v>16</v>
      </c>
      <c r="B2485" s="33" t="s">
        <v>4978</v>
      </c>
      <c r="C2485" s="40"/>
      <c r="D2485" s="35">
        <v>7.730969306846E12</v>
      </c>
      <c r="E2485" s="92" t="s">
        <v>4979</v>
      </c>
      <c r="F2485" s="37">
        <v>2.92</v>
      </c>
      <c r="G2485" s="38">
        <v>0.1</v>
      </c>
      <c r="H2485" s="37">
        <f t="shared" si="38"/>
        <v>2.628</v>
      </c>
      <c r="I2485" s="37">
        <v>67.0</v>
      </c>
      <c r="J2485" s="39">
        <v>45536.0</v>
      </c>
      <c r="K2485" s="40"/>
      <c r="L2485" s="41">
        <f>+K2485*H2485</f>
        <v>0.0</v>
      </c>
    </row>
    <row r="2486" spans="8:8" ht="18.0" customHeight="1">
      <c r="A2486" s="42" t="s">
        <v>16</v>
      </c>
      <c r="B2486" s="33" t="s">
        <v>4980</v>
      </c>
      <c r="C2486" s="40"/>
      <c r="D2486" s="35">
        <v>7.730969306877E12</v>
      </c>
      <c r="E2486" s="56" t="s">
        <v>4981</v>
      </c>
      <c r="F2486" s="37">
        <v>3.46</v>
      </c>
      <c r="G2486" s="38">
        <v>0.1</v>
      </c>
      <c r="H2486" s="37">
        <f t="shared" si="38"/>
        <v>3.114</v>
      </c>
      <c r="I2486" s="37">
        <v>79.0</v>
      </c>
      <c r="J2486" s="39">
        <v>45505.0</v>
      </c>
      <c r="K2486" s="40"/>
      <c r="L2486" s="41">
        <f>+K2486*H2486</f>
        <v>0.0</v>
      </c>
    </row>
    <row r="2487" spans="8:8" ht="18.0" customHeight="1">
      <c r="A2487" s="42" t="s">
        <v>16</v>
      </c>
      <c r="B2487" s="33" t="s">
        <v>4982</v>
      </c>
      <c r="C2487" s="40"/>
      <c r="D2487" s="35">
        <v>7.591955558263E12</v>
      </c>
      <c r="E2487" s="56" t="s">
        <v>4983</v>
      </c>
      <c r="F2487" s="37">
        <v>8.86</v>
      </c>
      <c r="G2487" s="38">
        <v>0.1</v>
      </c>
      <c r="H2487" s="37">
        <f t="shared" si="38"/>
        <v>7.973999999999999</v>
      </c>
      <c r="I2487" s="37">
        <v>36.0</v>
      </c>
      <c r="J2487" s="39">
        <v>45807.0</v>
      </c>
      <c r="K2487" s="40"/>
      <c r="L2487" s="41">
        <f>+K2487*H2487</f>
        <v>0.0</v>
      </c>
    </row>
    <row r="2488" spans="8:8" ht="18.0" customHeight="1">
      <c r="A2488" s="42" t="s">
        <v>16</v>
      </c>
      <c r="B2488" s="33" t="s">
        <v>4984</v>
      </c>
      <c r="C2488" s="40"/>
      <c r="D2488" s="35">
        <v>7.59195555827E12</v>
      </c>
      <c r="E2488" s="74" t="s">
        <v>4985</v>
      </c>
      <c r="F2488" s="37">
        <v>2.5</v>
      </c>
      <c r="G2488" s="38">
        <v>0.1</v>
      </c>
      <c r="H2488" s="37">
        <f t="shared" si="38"/>
        <v>2.25</v>
      </c>
      <c r="I2488" s="37">
        <v>1.0</v>
      </c>
      <c r="J2488" s="39">
        <v>45778.0</v>
      </c>
      <c r="K2488" s="40"/>
      <c r="L2488" s="41">
        <f>+K2488*H2488</f>
        <v>0.0</v>
      </c>
    </row>
    <row r="2489" spans="8:8" ht="18.0" customHeight="1">
      <c r="A2489" s="42" t="s">
        <v>16</v>
      </c>
      <c r="B2489" s="33" t="s">
        <v>4986</v>
      </c>
      <c r="C2489" s="40"/>
      <c r="D2489" s="35">
        <v>7.592803000798E12</v>
      </c>
      <c r="E2489" s="89" t="s">
        <v>4987</v>
      </c>
      <c r="F2489" s="37">
        <v>5.15</v>
      </c>
      <c r="G2489" s="38">
        <v>0.1</v>
      </c>
      <c r="H2489" s="37">
        <f t="shared" si="38"/>
        <v>4.635000000000001</v>
      </c>
      <c r="I2489" s="37">
        <v>12.0</v>
      </c>
      <c r="J2489" s="39">
        <v>45930.0</v>
      </c>
      <c r="K2489" s="40"/>
      <c r="L2489" s="41">
        <f>+K2489*H2489</f>
        <v>0.0</v>
      </c>
    </row>
    <row r="2490" spans="8:8" ht="18.0" customHeight="1">
      <c r="A2490" s="42" t="s">
        <v>16</v>
      </c>
      <c r="B2490" s="33" t="s">
        <v>4988</v>
      </c>
      <c r="C2490" s="40"/>
      <c r="D2490" s="35">
        <v>7.592803001221E12</v>
      </c>
      <c r="E2490" s="78" t="s">
        <v>4989</v>
      </c>
      <c r="F2490" s="37">
        <v>5.73</v>
      </c>
      <c r="G2490" s="38">
        <v>0.1</v>
      </c>
      <c r="H2490" s="37">
        <f t="shared" si="38"/>
        <v>5.157</v>
      </c>
      <c r="I2490" s="37">
        <v>35.0</v>
      </c>
      <c r="J2490" s="39">
        <v>45808.0</v>
      </c>
      <c r="K2490" s="40"/>
      <c r="L2490" s="41">
        <f>+K2490*H2490</f>
        <v>0.0</v>
      </c>
    </row>
    <row r="2491" spans="8:8" ht="18.0" customHeight="1">
      <c r="A2491" s="42" t="s">
        <v>16</v>
      </c>
      <c r="B2491" s="33" t="s">
        <v>4990</v>
      </c>
      <c r="C2491" s="40"/>
      <c r="D2491" s="35">
        <v>7.592803001313E12</v>
      </c>
      <c r="E2491" s="66" t="s">
        <v>4991</v>
      </c>
      <c r="F2491" s="37">
        <v>3.67</v>
      </c>
      <c r="G2491" s="38">
        <v>0.1</v>
      </c>
      <c r="H2491" s="37">
        <f t="shared" si="38"/>
        <v>3.303</v>
      </c>
      <c r="I2491" s="37">
        <v>79.0</v>
      </c>
      <c r="J2491" s="39">
        <v>45565.0</v>
      </c>
      <c r="K2491" s="40"/>
      <c r="L2491" s="41">
        <f>+K2491*H2491</f>
        <v>0.0</v>
      </c>
    </row>
    <row r="2492" spans="8:8" ht="18.0" customHeight="1">
      <c r="A2492" s="32" t="s">
        <v>22</v>
      </c>
      <c r="B2492" s="33" t="s">
        <v>4992</v>
      </c>
      <c r="C2492" s="40"/>
      <c r="D2492" s="35">
        <v>7.460840417711E12</v>
      </c>
      <c r="E2492" s="103" t="s">
        <v>4993</v>
      </c>
      <c r="F2492" s="37">
        <v>4.95</v>
      </c>
      <c r="G2492" s="38">
        <v>0.1</v>
      </c>
      <c r="H2492" s="37">
        <f t="shared" si="38"/>
        <v>4.455</v>
      </c>
      <c r="I2492" s="37">
        <v>2.0</v>
      </c>
      <c r="J2492" s="39">
        <v>45534.0</v>
      </c>
      <c r="K2492" s="40"/>
      <c r="L2492" s="41">
        <f>+K2492*H2492</f>
        <v>0.0</v>
      </c>
    </row>
    <row r="2493" spans="8:8" ht="18.0" customHeight="1">
      <c r="A2493" s="131" t="s">
        <v>16</v>
      </c>
      <c r="B2493" s="132" t="s">
        <v>4994</v>
      </c>
      <c r="C2493" s="133" t="s">
        <v>24</v>
      </c>
      <c r="D2493" s="134">
        <v>7.896714213446E12</v>
      </c>
      <c r="E2493" s="135" t="s">
        <v>4995</v>
      </c>
      <c r="F2493" s="136">
        <v>0.55</v>
      </c>
      <c r="G2493" s="38">
        <v>0.1</v>
      </c>
      <c r="H2493" s="37">
        <f t="shared" si="38"/>
        <v>0.49500000000000005</v>
      </c>
      <c r="I2493" s="136">
        <v>1000.0</v>
      </c>
      <c r="J2493" s="137">
        <v>45292.0</v>
      </c>
      <c r="K2493" s="138"/>
      <c r="L2493" s="41">
        <f>+K2493*H2493</f>
        <v>0.0</v>
      </c>
    </row>
    <row r="2494" spans="8:8" ht="18.0" customHeight="1">
      <c r="A2494" s="42" t="s">
        <v>16</v>
      </c>
      <c r="B2494" s="33" t="s">
        <v>4996</v>
      </c>
      <c r="C2494" s="40"/>
      <c r="D2494" s="40"/>
      <c r="E2494" s="49" t="s">
        <v>4997</v>
      </c>
      <c r="F2494" s="37">
        <v>2.8</v>
      </c>
      <c r="G2494" s="38">
        <v>0.1</v>
      </c>
      <c r="H2494" s="37">
        <f t="shared" si="38"/>
        <v>2.5199999999999996</v>
      </c>
      <c r="I2494" s="37">
        <v>287.0</v>
      </c>
      <c r="J2494" s="39">
        <v>45323.0</v>
      </c>
      <c r="K2494" s="40"/>
      <c r="L2494" s="41">
        <f>+K2494*H2494</f>
        <v>0.0</v>
      </c>
    </row>
    <row r="2495" spans="8:8" ht="18.0" customHeight="1">
      <c r="A2495" s="42" t="s">
        <v>16</v>
      </c>
      <c r="B2495" s="33" t="s">
        <v>4998</v>
      </c>
      <c r="C2495" s="40"/>
      <c r="D2495" s="35">
        <v>7.896714265933E12</v>
      </c>
      <c r="E2495" s="126" t="s">
        <v>4999</v>
      </c>
      <c r="F2495" s="37">
        <v>2.2</v>
      </c>
      <c r="G2495" s="38">
        <v>0.1</v>
      </c>
      <c r="H2495" s="37">
        <f t="shared" si="38"/>
        <v>1.9800000000000002</v>
      </c>
      <c r="I2495" s="37">
        <v>315.0</v>
      </c>
      <c r="J2495" s="39">
        <v>45383.0</v>
      </c>
      <c r="K2495" s="40"/>
      <c r="L2495" s="41">
        <f>+K2495*H2495</f>
        <v>0.0</v>
      </c>
    </row>
    <row r="2496" spans="8:8" ht="18.0" customHeight="1">
      <c r="A2496" s="65" t="s">
        <v>70</v>
      </c>
      <c r="B2496" s="33" t="s">
        <v>5000</v>
      </c>
      <c r="C2496" s="40"/>
      <c r="D2496" s="35">
        <v>7.896714231143E12</v>
      </c>
      <c r="E2496" s="83" t="s">
        <v>5001</v>
      </c>
      <c r="F2496" s="37">
        <v>1.4</v>
      </c>
      <c r="G2496" s="38">
        <v>0.1</v>
      </c>
      <c r="H2496" s="37">
        <f t="shared" si="38"/>
        <v>1.2599999999999998</v>
      </c>
      <c r="I2496" s="37">
        <v>801.0</v>
      </c>
      <c r="J2496" s="39">
        <v>45383.0</v>
      </c>
      <c r="K2496" s="40"/>
      <c r="L2496" s="41">
        <f>+K2496*H2496</f>
        <v>0.0</v>
      </c>
    </row>
    <row r="2497" spans="8:8" ht="18.0" customHeight="1">
      <c r="A2497" s="139" t="s">
        <v>151</v>
      </c>
      <c r="B2497" s="132" t="s">
        <v>5002</v>
      </c>
      <c r="C2497" s="133" t="s">
        <v>24</v>
      </c>
      <c r="D2497" s="134">
        <v>7.707236121594E12</v>
      </c>
      <c r="E2497" s="140" t="s">
        <v>5003</v>
      </c>
      <c r="F2497" s="136">
        <v>1.1</v>
      </c>
      <c r="G2497" s="38">
        <v>0.1</v>
      </c>
      <c r="H2497" s="37">
        <f t="shared" si="38"/>
        <v>0.9900000000000001</v>
      </c>
      <c r="I2497" s="136">
        <v>171.0</v>
      </c>
      <c r="J2497" s="137">
        <v>45536.0</v>
      </c>
      <c r="K2497" s="138"/>
      <c r="L2497" s="41">
        <f>+K2497*H2497</f>
        <v>0.0</v>
      </c>
    </row>
    <row r="2498" spans="8:8" ht="18.0" customHeight="1">
      <c r="A2498" s="101" t="s">
        <v>349</v>
      </c>
      <c r="B2498" s="33" t="s">
        <v>5004</v>
      </c>
      <c r="C2498" s="40"/>
      <c r="D2498" s="35">
        <v>7.702024005803E12</v>
      </c>
      <c r="E2498" s="80" t="s">
        <v>5005</v>
      </c>
      <c r="F2498" s="37">
        <v>8.352</v>
      </c>
      <c r="G2498" s="38">
        <v>0.1</v>
      </c>
      <c r="H2498" s="37">
        <f t="shared" si="38"/>
        <v>7.5168</v>
      </c>
      <c r="I2498" s="37">
        <v>1.0</v>
      </c>
      <c r="J2498" s="39">
        <v>45292.0</v>
      </c>
      <c r="K2498" s="40"/>
      <c r="L2498" s="41">
        <f>+K2498*H2498</f>
        <v>0.0</v>
      </c>
    </row>
    <row r="2499" spans="8:8" ht="18.0" customHeight="1">
      <c r="A2499" s="101" t="s">
        <v>349</v>
      </c>
      <c r="B2499" s="33" t="s">
        <v>5006</v>
      </c>
      <c r="C2499" s="40"/>
      <c r="D2499" s="35">
        <v>7.70202400578E12</v>
      </c>
      <c r="E2499" s="79" t="s">
        <v>5007</v>
      </c>
      <c r="F2499" s="37">
        <v>4.234</v>
      </c>
      <c r="G2499" s="38">
        <v>0.1</v>
      </c>
      <c r="H2499" s="37">
        <f t="shared" si="38"/>
        <v>3.8106</v>
      </c>
      <c r="I2499" s="37">
        <v>7.0</v>
      </c>
      <c r="J2499" s="39">
        <v>45261.0</v>
      </c>
      <c r="K2499" s="40"/>
      <c r="L2499" s="41">
        <f>+K2499*H2499</f>
        <v>0.0</v>
      </c>
    </row>
    <row r="2500" spans="8:8" ht="18.0" customHeight="1">
      <c r="A2500" s="101" t="s">
        <v>349</v>
      </c>
      <c r="B2500" s="33" t="s">
        <v>5008</v>
      </c>
      <c r="C2500" s="40"/>
      <c r="D2500" s="35">
        <v>7.591016022481E12</v>
      </c>
      <c r="E2500" s="119" t="s">
        <v>5009</v>
      </c>
      <c r="F2500" s="37">
        <v>4.988</v>
      </c>
      <c r="G2500" s="38"/>
      <c r="H2500" s="37">
        <f t="shared" si="38"/>
        <v>4.988</v>
      </c>
      <c r="I2500" s="37">
        <v>55.0</v>
      </c>
      <c r="J2500" s="39">
        <v>45108.0</v>
      </c>
      <c r="K2500" s="40"/>
      <c r="L2500" s="41">
        <f>+K2500*H2500</f>
        <v>0.0</v>
      </c>
    </row>
    <row r="2501" spans="8:8" ht="18.0" customHeight="1">
      <c r="A2501" s="101" t="s">
        <v>349</v>
      </c>
      <c r="B2501" s="33" t="s">
        <v>5010</v>
      </c>
      <c r="C2501" s="40"/>
      <c r="D2501" s="35">
        <v>7.591016205297E12</v>
      </c>
      <c r="E2501" s="112" t="s">
        <v>5011</v>
      </c>
      <c r="F2501" s="37">
        <v>2.726</v>
      </c>
      <c r="G2501" s="38"/>
      <c r="H2501" s="37">
        <f t="shared" si="38"/>
        <v>2.726</v>
      </c>
      <c r="I2501" s="37">
        <v>1.0</v>
      </c>
      <c r="J2501" s="39">
        <v>45100.0</v>
      </c>
      <c r="K2501" s="40"/>
      <c r="L2501" s="41">
        <f>+K2501*H2501</f>
        <v>0.0</v>
      </c>
    </row>
    <row r="2502" spans="8:8" ht="18.0" customHeight="1">
      <c r="A2502" s="101" t="s">
        <v>349</v>
      </c>
      <c r="B2502" s="33" t="s">
        <v>5012</v>
      </c>
      <c r="C2502" s="40"/>
      <c r="D2502" s="35">
        <v>7.591016022474E12</v>
      </c>
      <c r="E2502" s="112" t="s">
        <v>5013</v>
      </c>
      <c r="F2502" s="37">
        <v>4.988</v>
      </c>
      <c r="G2502" s="38"/>
      <c r="H2502" s="37">
        <f t="shared" si="38"/>
        <v>4.988</v>
      </c>
      <c r="I2502" s="37">
        <v>71.0</v>
      </c>
      <c r="J2502" s="39">
        <v>45049.0</v>
      </c>
      <c r="K2502" s="40"/>
      <c r="L2502" s="41">
        <f>+K2502*H2502</f>
        <v>0.0</v>
      </c>
    </row>
    <row r="2503" spans="8:8" ht="18.0" customHeight="1">
      <c r="A2503" s="101" t="s">
        <v>349</v>
      </c>
      <c r="B2503" s="33" t="s">
        <v>5014</v>
      </c>
      <c r="C2503" s="40"/>
      <c r="D2503" s="35">
        <v>7.591016150306E12</v>
      </c>
      <c r="E2503" s="36" t="s">
        <v>5015</v>
      </c>
      <c r="F2503" s="37">
        <v>13.572</v>
      </c>
      <c r="G2503" s="38"/>
      <c r="H2503" s="37">
        <f t="shared" si="38"/>
        <v>13.572</v>
      </c>
      <c r="I2503" s="37">
        <v>2.0</v>
      </c>
      <c r="J2503" s="39">
        <v>45133.0</v>
      </c>
      <c r="K2503" s="40"/>
      <c r="L2503" s="41">
        <f>+K2503*H2503</f>
        <v>0.0</v>
      </c>
    </row>
    <row r="2504" spans="8:8" ht="18.0" customHeight="1">
      <c r="A2504" s="101" t="s">
        <v>349</v>
      </c>
      <c r="B2504" s="50" t="s">
        <v>5016</v>
      </c>
      <c r="C2504" s="40"/>
      <c r="D2504" s="35">
        <v>7.591016151112E12</v>
      </c>
      <c r="E2504" s="68" t="s">
        <v>5017</v>
      </c>
      <c r="F2504" s="37">
        <v>13.572</v>
      </c>
      <c r="G2504" s="38"/>
      <c r="H2504" s="37">
        <f t="shared" si="38"/>
        <v>13.572</v>
      </c>
      <c r="I2504" s="37">
        <v>9.0</v>
      </c>
      <c r="J2504" s="39">
        <v>45129.0</v>
      </c>
      <c r="K2504" s="40"/>
      <c r="L2504" s="41">
        <f>+K2504*H2504</f>
        <v>0.0</v>
      </c>
    </row>
    <row r="2505" spans="8:8" ht="18.0" customHeight="1">
      <c r="A2505" s="101" t="s">
        <v>349</v>
      </c>
      <c r="B2505" s="33" t="s">
        <v>5018</v>
      </c>
      <c r="C2505" s="40"/>
      <c r="D2505" s="35">
        <v>7.591016151198E12</v>
      </c>
      <c r="E2505" s="78" t="s">
        <v>5019</v>
      </c>
      <c r="F2505" s="37">
        <v>13.804</v>
      </c>
      <c r="G2505" s="38"/>
      <c r="H2505" s="37">
        <f t="shared" si="38"/>
        <v>13.804</v>
      </c>
      <c r="I2505" s="37">
        <v>5.0</v>
      </c>
      <c r="J2505" s="39">
        <v>45154.0</v>
      </c>
      <c r="K2505" s="40"/>
      <c r="L2505" s="41">
        <f>+K2505*H2505</f>
        <v>0.0</v>
      </c>
    </row>
    <row r="2506" spans="8:8" ht="18.0" customHeight="1">
      <c r="A2506" s="65" t="s">
        <v>70</v>
      </c>
      <c r="B2506" s="33" t="s">
        <v>5020</v>
      </c>
      <c r="C2506" s="40"/>
      <c r="D2506" s="35">
        <v>7.795373022362E12</v>
      </c>
      <c r="E2506" s="96" t="s">
        <v>5021</v>
      </c>
      <c r="F2506" s="37">
        <v>13.9</v>
      </c>
      <c r="G2506" s="38">
        <v>0.1</v>
      </c>
      <c r="H2506" s="37">
        <f t="shared" si="38"/>
        <v>12.51</v>
      </c>
      <c r="I2506" s="37">
        <v>15.0</v>
      </c>
      <c r="J2506" s="39">
        <v>45473.0</v>
      </c>
      <c r="K2506" s="40"/>
      <c r="L2506" s="41">
        <f>+K2506*H2506</f>
        <v>0.0</v>
      </c>
    </row>
    <row r="2507" spans="8:8" ht="18.0" customHeight="1">
      <c r="A2507" s="42" t="s">
        <v>16</v>
      </c>
      <c r="B2507" s="33" t="s">
        <v>5022</v>
      </c>
      <c r="C2507" s="40"/>
      <c r="D2507" s="35">
        <v>7.5924320053E12</v>
      </c>
      <c r="E2507" s="52" t="s">
        <v>5023</v>
      </c>
      <c r="F2507" s="37">
        <v>4.77</v>
      </c>
      <c r="G2507" s="38">
        <v>0.1</v>
      </c>
      <c r="H2507" s="37">
        <f t="shared" si="38"/>
        <v>4.292999999999999</v>
      </c>
      <c r="I2507" s="37">
        <v>44.0</v>
      </c>
      <c r="J2507" s="39">
        <v>45444.0</v>
      </c>
      <c r="K2507" s="40"/>
      <c r="L2507" s="41">
        <f>+K2507*H2507</f>
        <v>0.0</v>
      </c>
    </row>
    <row r="2508" spans="8:8" ht="18.0" customHeight="1">
      <c r="A2508" s="42" t="s">
        <v>16</v>
      </c>
      <c r="B2508" s="33" t="s">
        <v>5024</v>
      </c>
      <c r="C2508" s="40"/>
      <c r="D2508" s="35">
        <v>7.594001564348E12</v>
      </c>
      <c r="E2508" s="81" t="s">
        <v>5025</v>
      </c>
      <c r="F2508" s="37">
        <v>6.0</v>
      </c>
      <c r="G2508" s="38">
        <v>0.1</v>
      </c>
      <c r="H2508" s="37">
        <f t="shared" si="39" ref="H2508:H2571">+F2508-F2508*G2508</f>
        <v>5.4</v>
      </c>
      <c r="I2508" s="37">
        <v>30.0</v>
      </c>
      <c r="J2508" s="39">
        <v>45626.0</v>
      </c>
      <c r="K2508" s="40"/>
      <c r="L2508" s="41">
        <f>+K2508*H2508</f>
        <v>0.0</v>
      </c>
    </row>
    <row r="2509" spans="8:8" ht="18.0" customHeight="1">
      <c r="A2509" s="42" t="s">
        <v>16</v>
      </c>
      <c r="B2509" s="33" t="s">
        <v>5026</v>
      </c>
      <c r="C2509" s="40"/>
      <c r="D2509" s="35">
        <v>7.406076101345E12</v>
      </c>
      <c r="E2509" s="81" t="s">
        <v>5027</v>
      </c>
      <c r="F2509" s="37">
        <v>5.1</v>
      </c>
      <c r="G2509" s="38">
        <v>0.1</v>
      </c>
      <c r="H2509" s="37">
        <f t="shared" si="39"/>
        <v>4.59</v>
      </c>
      <c r="I2509" s="37">
        <v>6.0</v>
      </c>
      <c r="J2509" s="39">
        <v>45170.0</v>
      </c>
      <c r="K2509" s="40"/>
      <c r="L2509" s="41">
        <f>+K2509*H2509</f>
        <v>0.0</v>
      </c>
    </row>
    <row r="2510" spans="8:8" ht="18.0" customHeight="1">
      <c r="A2510" s="42" t="s">
        <v>16</v>
      </c>
      <c r="B2510" s="33" t="s">
        <v>5028</v>
      </c>
      <c r="C2510" s="40"/>
      <c r="D2510" s="40"/>
      <c r="E2510" s="78" t="s">
        <v>5029</v>
      </c>
      <c r="F2510" s="37">
        <v>4.0</v>
      </c>
      <c r="G2510" s="38">
        <v>0.1</v>
      </c>
      <c r="H2510" s="37">
        <f t="shared" si="39"/>
        <v>3.6</v>
      </c>
      <c r="I2510" s="37">
        <v>8.0</v>
      </c>
      <c r="J2510" s="39">
        <v>45656.0</v>
      </c>
      <c r="K2510" s="40"/>
      <c r="L2510" s="41">
        <f>+K2510*H2510</f>
        <v>0.0</v>
      </c>
    </row>
    <row r="2511" spans="8:8" ht="18.0" customHeight="1">
      <c r="A2511" s="42" t="s">
        <v>16</v>
      </c>
      <c r="B2511" s="33" t="s">
        <v>5030</v>
      </c>
      <c r="C2511" s="40"/>
      <c r="D2511" s="35">
        <v>7.598008000588E12</v>
      </c>
      <c r="E2511" s="43" t="s">
        <v>5031</v>
      </c>
      <c r="F2511" s="37">
        <v>5.5</v>
      </c>
      <c r="G2511" s="38">
        <v>0.1</v>
      </c>
      <c r="H2511" s="37">
        <f t="shared" si="39"/>
        <v>4.95</v>
      </c>
      <c r="I2511" s="37">
        <v>33.0</v>
      </c>
      <c r="J2511" s="39">
        <v>45777.0</v>
      </c>
      <c r="K2511" s="40"/>
      <c r="L2511" s="41">
        <f>+K2511*H2511</f>
        <v>0.0</v>
      </c>
    </row>
    <row r="2512" spans="8:8" ht="18.0" customHeight="1">
      <c r="A2512" s="42" t="s">
        <v>16</v>
      </c>
      <c r="B2512" s="33" t="s">
        <v>5032</v>
      </c>
      <c r="C2512" s="40"/>
      <c r="D2512" s="35">
        <v>8.90613187018E12</v>
      </c>
      <c r="E2512" s="87" t="s">
        <v>5033</v>
      </c>
      <c r="F2512" s="37">
        <v>1.2</v>
      </c>
      <c r="G2512" s="38">
        <v>0.1</v>
      </c>
      <c r="H2512" s="37">
        <f t="shared" si="39"/>
        <v>1.08</v>
      </c>
      <c r="I2512" s="37">
        <v>4.0</v>
      </c>
      <c r="J2512" s="39">
        <v>45597.0</v>
      </c>
      <c r="K2512" s="40"/>
      <c r="L2512" s="41">
        <f>+K2512*H2512</f>
        <v>0.0</v>
      </c>
    </row>
    <row r="2513" spans="8:8" ht="18.0" customHeight="1">
      <c r="A2513" s="42" t="s">
        <v>16</v>
      </c>
      <c r="B2513" s="33" t="s">
        <v>5034</v>
      </c>
      <c r="C2513" s="40"/>
      <c r="D2513" s="55">
        <v>7.31946648505E11</v>
      </c>
      <c r="E2513" s="90" t="s">
        <v>5035</v>
      </c>
      <c r="F2513" s="37">
        <v>1.0</v>
      </c>
      <c r="G2513" s="38">
        <v>0.1</v>
      </c>
      <c r="H2513" s="37">
        <f t="shared" si="39"/>
        <v>0.9</v>
      </c>
      <c r="I2513" s="37">
        <v>54.0</v>
      </c>
      <c r="J2513" s="39">
        <v>45270.0</v>
      </c>
      <c r="K2513" s="40"/>
      <c r="L2513" s="41">
        <f>+K2513*H2513</f>
        <v>0.0</v>
      </c>
    </row>
    <row r="2514" spans="8:8" ht="18.0" customHeight="1">
      <c r="A2514" s="32" t="s">
        <v>22</v>
      </c>
      <c r="B2514" s="33" t="s">
        <v>5036</v>
      </c>
      <c r="C2514" s="40"/>
      <c r="D2514" s="35">
        <v>7.594003280048E12</v>
      </c>
      <c r="E2514" s="108" t="s">
        <v>5037</v>
      </c>
      <c r="F2514" s="37">
        <v>4.0</v>
      </c>
      <c r="G2514" s="38">
        <v>0.1</v>
      </c>
      <c r="H2514" s="37">
        <f t="shared" si="39"/>
        <v>3.6</v>
      </c>
      <c r="I2514" s="37">
        <v>147.0</v>
      </c>
      <c r="J2514" s="39">
        <v>45442.0</v>
      </c>
      <c r="K2514" s="40"/>
      <c r="L2514" s="41">
        <f>+K2514*H2514</f>
        <v>0.0</v>
      </c>
    </row>
    <row r="2515" spans="8:8" ht="18.0" customHeight="1">
      <c r="A2515" s="32" t="s">
        <v>22</v>
      </c>
      <c r="B2515" s="33" t="s">
        <v>5038</v>
      </c>
      <c r="C2515" s="40"/>
      <c r="D2515" s="35">
        <v>7.468191033468E12</v>
      </c>
      <c r="E2515" s="86" t="s">
        <v>5039</v>
      </c>
      <c r="F2515" s="37">
        <v>3.3</v>
      </c>
      <c r="G2515" s="38">
        <v>0.1</v>
      </c>
      <c r="H2515" s="37">
        <f t="shared" si="39"/>
        <v>2.9699999999999998</v>
      </c>
      <c r="I2515" s="37">
        <v>12.0</v>
      </c>
      <c r="J2515" s="39">
        <v>45875.0</v>
      </c>
      <c r="K2515" s="40"/>
      <c r="L2515" s="41">
        <f>+K2515*H2515</f>
        <v>0.0</v>
      </c>
    </row>
    <row r="2516" spans="8:8" ht="18.0" customHeight="1">
      <c r="A2516" s="65" t="s">
        <v>70</v>
      </c>
      <c r="B2516" s="33" t="s">
        <v>5040</v>
      </c>
      <c r="C2516" s="40"/>
      <c r="D2516" s="35">
        <v>7.703712031388E12</v>
      </c>
      <c r="E2516" s="87" t="s">
        <v>5041</v>
      </c>
      <c r="F2516" s="37">
        <v>3.4</v>
      </c>
      <c r="G2516" s="38">
        <v>0.1</v>
      </c>
      <c r="H2516" s="37">
        <f t="shared" si="39"/>
        <v>3.06</v>
      </c>
      <c r="I2516" s="37">
        <v>4.0</v>
      </c>
      <c r="J2516" s="39">
        <v>45381.0</v>
      </c>
      <c r="K2516" s="40"/>
      <c r="L2516" s="41">
        <f>+K2516*H2516</f>
        <v>0.0</v>
      </c>
    </row>
    <row r="2517" spans="8:8" ht="18.0" customHeight="1">
      <c r="A2517" s="65" t="s">
        <v>70</v>
      </c>
      <c r="B2517" s="33" t="s">
        <v>5042</v>
      </c>
      <c r="C2517" s="40"/>
      <c r="D2517" s="55">
        <v>7.88070552789E11</v>
      </c>
      <c r="E2517" s="45" t="s">
        <v>5043</v>
      </c>
      <c r="F2517" s="37">
        <v>4.9</v>
      </c>
      <c r="G2517" s="38">
        <v>0.1</v>
      </c>
      <c r="H2517" s="37">
        <f t="shared" si="39"/>
        <v>4.41</v>
      </c>
      <c r="I2517" s="37">
        <v>683.0</v>
      </c>
      <c r="J2517" s="39">
        <v>45566.0</v>
      </c>
      <c r="K2517" s="40"/>
      <c r="L2517" s="41">
        <f>+K2517*H2517</f>
        <v>0.0</v>
      </c>
    </row>
    <row r="2518" spans="8:8" ht="18.0" customHeight="1">
      <c r="A2518" s="42" t="s">
        <v>16</v>
      </c>
      <c r="B2518" s="33" t="s">
        <v>5044</v>
      </c>
      <c r="C2518" s="40"/>
      <c r="D2518" s="55">
        <v>7.88070552772E11</v>
      </c>
      <c r="E2518" s="88" t="s">
        <v>5045</v>
      </c>
      <c r="F2518" s="37">
        <v>4.9</v>
      </c>
      <c r="G2518" s="38">
        <v>0.1</v>
      </c>
      <c r="H2518" s="37">
        <f t="shared" si="39"/>
        <v>4.41</v>
      </c>
      <c r="I2518" s="37">
        <v>47.0</v>
      </c>
      <c r="J2518" s="39">
        <v>45566.0</v>
      </c>
      <c r="K2518" s="40"/>
      <c r="L2518" s="41">
        <f>+K2518*H2518</f>
        <v>0.0</v>
      </c>
    </row>
    <row r="2519" spans="8:8" ht="18.0" customHeight="1">
      <c r="A2519" s="42" t="s">
        <v>16</v>
      </c>
      <c r="B2519" s="33" t="s">
        <v>5046</v>
      </c>
      <c r="C2519" s="40"/>
      <c r="D2519" s="35">
        <v>7.707019344202E12</v>
      </c>
      <c r="E2519" s="78" t="s">
        <v>5047</v>
      </c>
      <c r="F2519" s="37">
        <v>5.0</v>
      </c>
      <c r="G2519" s="38">
        <v>0.1</v>
      </c>
      <c r="H2519" s="37">
        <f t="shared" si="39"/>
        <v>4.5</v>
      </c>
      <c r="I2519" s="37">
        <v>49.0</v>
      </c>
      <c r="J2519" s="39">
        <v>45381.0</v>
      </c>
      <c r="K2519" s="40"/>
      <c r="L2519" s="41">
        <f>+K2519*H2519</f>
        <v>0.0</v>
      </c>
    </row>
    <row r="2520" spans="8:8" ht="18.0" customHeight="1">
      <c r="A2520" s="42" t="s">
        <v>16</v>
      </c>
      <c r="B2520" s="33" t="s">
        <v>5048</v>
      </c>
      <c r="C2520" s="40"/>
      <c r="D2520" s="35">
        <v>8.90430650102E12</v>
      </c>
      <c r="E2520" s="75" t="s">
        <v>5049</v>
      </c>
      <c r="F2520" s="37">
        <v>10.5</v>
      </c>
      <c r="G2520" s="38">
        <v>0.1</v>
      </c>
      <c r="H2520" s="37">
        <f t="shared" si="39"/>
        <v>9.45</v>
      </c>
      <c r="I2520" s="37">
        <v>92.0</v>
      </c>
      <c r="J2520" s="39">
        <v>45595.0</v>
      </c>
      <c r="K2520" s="40"/>
      <c r="L2520" s="41">
        <f>+K2520*H2520</f>
        <v>0.0</v>
      </c>
    </row>
    <row r="2521" spans="8:8" ht="18.0" customHeight="1">
      <c r="A2521" s="42" t="s">
        <v>16</v>
      </c>
      <c r="B2521" s="33" t="s">
        <v>5050</v>
      </c>
      <c r="C2521" s="40"/>
      <c r="D2521" s="35">
        <v>8.902297022586E12</v>
      </c>
      <c r="E2521" s="69" t="s">
        <v>5051</v>
      </c>
      <c r="F2521" s="37">
        <v>10.5</v>
      </c>
      <c r="G2521" s="38">
        <v>0.1</v>
      </c>
      <c r="H2521" s="37">
        <f t="shared" si="39"/>
        <v>9.45</v>
      </c>
      <c r="I2521" s="37">
        <v>10.0</v>
      </c>
      <c r="J2521" s="39">
        <v>45689.0</v>
      </c>
      <c r="K2521" s="40"/>
      <c r="L2521" s="41">
        <f>+K2521*H2521</f>
        <v>0.0</v>
      </c>
    </row>
    <row r="2522" spans="8:8" ht="18.0" customHeight="1">
      <c r="A2522" s="84" t="s">
        <v>151</v>
      </c>
      <c r="B2522" s="33" t="s">
        <v>5094</v>
      </c>
      <c r="C2522" s="40"/>
      <c r="D2522" s="35">
        <v>7.592637001121E12</v>
      </c>
      <c r="E2522" s="78" t="s">
        <v>5095</v>
      </c>
      <c r="F2522" s="37">
        <v>2.0</v>
      </c>
      <c r="G2522" s="38">
        <v>0.1</v>
      </c>
      <c r="H2522" s="37">
        <f t="shared" si="39"/>
        <v>1.8</v>
      </c>
      <c r="I2522" s="37">
        <v>28.0</v>
      </c>
      <c r="J2522" s="39">
        <v>45717.0</v>
      </c>
      <c r="K2522" s="40"/>
      <c r="L2522" s="41">
        <f>+K2522*H2522</f>
        <v>0.0</v>
      </c>
    </row>
    <row r="2523" spans="8:8" ht="18.0" customHeight="1">
      <c r="A2523" s="32" t="s">
        <v>22</v>
      </c>
      <c r="B2523" s="33" t="s">
        <v>5052</v>
      </c>
      <c r="C2523" s="40"/>
      <c r="D2523" s="35">
        <v>7.592454363754E12</v>
      </c>
      <c r="E2523" s="74" t="s">
        <v>5053</v>
      </c>
      <c r="F2523" s="37">
        <v>4.15</v>
      </c>
      <c r="G2523" s="38">
        <v>0.1</v>
      </c>
      <c r="H2523" s="37">
        <f t="shared" si="39"/>
        <v>3.7350000000000003</v>
      </c>
      <c r="I2523" s="37">
        <v>10.0</v>
      </c>
      <c r="J2523" s="39">
        <v>45778.0</v>
      </c>
      <c r="K2523" s="40"/>
      <c r="L2523" s="41">
        <f>+K2523*H2523</f>
        <v>0.0</v>
      </c>
    </row>
    <row r="2524" spans="8:8" ht="18.0" customHeight="1">
      <c r="A2524" s="84" t="s">
        <v>151</v>
      </c>
      <c r="B2524" s="33" t="s">
        <v>5054</v>
      </c>
      <c r="C2524" s="40"/>
      <c r="D2524" s="40"/>
      <c r="E2524" s="81" t="s">
        <v>5055</v>
      </c>
      <c r="F2524" s="37">
        <v>8.3</v>
      </c>
      <c r="G2524" s="38">
        <v>0.1</v>
      </c>
      <c r="H2524" s="37">
        <f t="shared" si="39"/>
        <v>7.470000000000001</v>
      </c>
      <c r="I2524" s="37">
        <v>13.0</v>
      </c>
      <c r="J2524" s="39">
        <v>45137.0</v>
      </c>
      <c r="K2524" s="40"/>
      <c r="L2524" s="41">
        <f>+K2524*H2524</f>
        <v>0.0</v>
      </c>
    </row>
    <row r="2525" spans="8:8" ht="18.0" customHeight="1">
      <c r="A2525" s="84" t="s">
        <v>151</v>
      </c>
      <c r="B2525" s="33" t="s">
        <v>5056</v>
      </c>
      <c r="C2525" s="40"/>
      <c r="D2525" s="35">
        <v>7.709990733716E12</v>
      </c>
      <c r="E2525" s="75" t="s">
        <v>5057</v>
      </c>
      <c r="F2525" s="37">
        <v>6.0</v>
      </c>
      <c r="G2525" s="38">
        <v>0.1</v>
      </c>
      <c r="H2525" s="37">
        <f t="shared" si="39"/>
        <v>5.4</v>
      </c>
      <c r="I2525" s="37">
        <v>12.0</v>
      </c>
      <c r="J2525" s="39">
        <v>45199.0</v>
      </c>
      <c r="K2525" s="40"/>
      <c r="L2525" s="41">
        <f>+K2525*H2525</f>
        <v>0.0</v>
      </c>
    </row>
    <row r="2526" spans="8:8" ht="18.0" customHeight="1">
      <c r="A2526" s="42" t="s">
        <v>16</v>
      </c>
      <c r="B2526" s="50" t="s">
        <v>5058</v>
      </c>
      <c r="C2526" s="40"/>
      <c r="D2526" s="35">
        <v>7.467922682173E12</v>
      </c>
      <c r="E2526" s="76" t="s">
        <v>5059</v>
      </c>
      <c r="F2526" s="37">
        <v>3.5</v>
      </c>
      <c r="G2526" s="38">
        <v>0.1</v>
      </c>
      <c r="H2526" s="37">
        <f t="shared" si="39"/>
        <v>3.15</v>
      </c>
      <c r="I2526" s="37">
        <v>71.0</v>
      </c>
      <c r="J2526" s="39">
        <v>46111.0</v>
      </c>
      <c r="K2526" s="40"/>
      <c r="L2526" s="41">
        <f>+K2526*H2526</f>
        <v>0.0</v>
      </c>
    </row>
    <row r="2527" spans="8:8" ht="18.0" customHeight="1">
      <c r="A2527" s="42" t="s">
        <v>16</v>
      </c>
      <c r="B2527" s="33" t="s">
        <v>5060</v>
      </c>
      <c r="C2527" s="40"/>
      <c r="D2527" s="35">
        <v>7.70735505407E12</v>
      </c>
      <c r="E2527" s="100" t="s">
        <v>5061</v>
      </c>
      <c r="F2527" s="37">
        <v>8.8</v>
      </c>
      <c r="G2527" s="38">
        <v>0.1</v>
      </c>
      <c r="H2527" s="37">
        <f t="shared" si="39"/>
        <v>7.920000000000001</v>
      </c>
      <c r="I2527" s="37">
        <v>26.0</v>
      </c>
      <c r="J2527" s="39">
        <v>45107.0</v>
      </c>
      <c r="K2527" s="40"/>
      <c r="L2527" s="41">
        <f>+K2527*H2527</f>
        <v>0.0</v>
      </c>
    </row>
    <row r="2528" spans="8:8" ht="18.0" customHeight="1">
      <c r="A2528" s="42" t="s">
        <v>16</v>
      </c>
      <c r="B2528" s="33" t="s">
        <v>5062</v>
      </c>
      <c r="C2528" s="40"/>
      <c r="D2528" s="35">
        <v>7.591619519012E12</v>
      </c>
      <c r="E2528" s="49" t="s">
        <v>5063</v>
      </c>
      <c r="F2528" s="37">
        <v>4.01</v>
      </c>
      <c r="G2528" s="38">
        <v>0.1</v>
      </c>
      <c r="H2528" s="37">
        <f t="shared" si="39"/>
        <v>3.609</v>
      </c>
      <c r="I2528" s="37">
        <v>18.0</v>
      </c>
      <c r="J2528" s="39">
        <v>45505.0</v>
      </c>
      <c r="K2528" s="40"/>
      <c r="L2528" s="41">
        <f>+K2528*H2528</f>
        <v>0.0</v>
      </c>
    </row>
    <row r="2529" spans="8:8" ht="18.0" customHeight="1">
      <c r="A2529" s="62" t="s">
        <v>61</v>
      </c>
      <c r="B2529" s="33" t="s">
        <v>5064</v>
      </c>
      <c r="C2529" s="40"/>
      <c r="D2529" s="35">
        <v>7.591619519005E12</v>
      </c>
      <c r="E2529" s="48" t="s">
        <v>5065</v>
      </c>
      <c r="F2529" s="37">
        <v>4.2</v>
      </c>
      <c r="G2529" s="38">
        <v>0.1</v>
      </c>
      <c r="H2529" s="37">
        <f t="shared" si="39"/>
        <v>3.7800000000000002</v>
      </c>
      <c r="I2529" s="37">
        <v>3.0</v>
      </c>
      <c r="J2529" s="39">
        <v>45505.0</v>
      </c>
      <c r="K2529" s="40"/>
      <c r="L2529" s="41">
        <f>+K2529*H2529</f>
        <v>0.0</v>
      </c>
    </row>
    <row r="2530" spans="8:8" ht="18.0" customHeight="1">
      <c r="A2530" s="65" t="s">
        <v>70</v>
      </c>
      <c r="B2530" s="33" t="s">
        <v>5066</v>
      </c>
      <c r="C2530" s="40"/>
      <c r="D2530" s="35">
        <v>7.592349723229E12</v>
      </c>
      <c r="E2530" s="86" t="s">
        <v>5067</v>
      </c>
      <c r="F2530" s="37">
        <v>3.53</v>
      </c>
      <c r="G2530" s="38">
        <v>0.1</v>
      </c>
      <c r="H2530" s="37">
        <f t="shared" si="39"/>
        <v>3.1769999999999996</v>
      </c>
      <c r="I2530" s="37">
        <v>23.0</v>
      </c>
      <c r="J2530" s="39">
        <v>45383.0</v>
      </c>
      <c r="K2530" s="40"/>
      <c r="L2530" s="41">
        <f>+K2530*H2530</f>
        <v>0.0</v>
      </c>
    </row>
    <row r="2531" spans="8:8" ht="18.0" customHeight="1">
      <c r="A2531" s="84" t="s">
        <v>151</v>
      </c>
      <c r="B2531" s="33" t="s">
        <v>5068</v>
      </c>
      <c r="C2531" s="40"/>
      <c r="D2531" s="35">
        <v>3.760245852181E12</v>
      </c>
      <c r="E2531" s="48" t="s">
        <v>5069</v>
      </c>
      <c r="F2531" s="37">
        <v>6.84</v>
      </c>
      <c r="G2531" s="38">
        <v>0.1</v>
      </c>
      <c r="H2531" s="37">
        <f t="shared" si="39"/>
        <v>6.156</v>
      </c>
      <c r="I2531" s="37">
        <v>6.0</v>
      </c>
      <c r="J2531" s="39">
        <v>45139.0</v>
      </c>
      <c r="K2531" s="40"/>
      <c r="L2531" s="41">
        <f>+K2531*H2531</f>
        <v>0.0</v>
      </c>
    </row>
    <row r="2532" spans="8:8" ht="18.0" customHeight="1">
      <c r="A2532" s="65" t="s">
        <v>70</v>
      </c>
      <c r="B2532" s="50" t="s">
        <v>5070</v>
      </c>
      <c r="C2532" s="40"/>
      <c r="D2532" s="35">
        <v>7.592782000734E12</v>
      </c>
      <c r="E2532" s="119" t="s">
        <v>5071</v>
      </c>
      <c r="F2532" s="37">
        <v>4.0</v>
      </c>
      <c r="G2532" s="38">
        <v>0.1</v>
      </c>
      <c r="H2532" s="37">
        <f t="shared" si="39"/>
        <v>3.6</v>
      </c>
      <c r="I2532" s="37">
        <v>39.0</v>
      </c>
      <c r="J2532" s="39">
        <v>45443.0</v>
      </c>
      <c r="K2532" s="40"/>
      <c r="L2532" s="41">
        <f>+K2532*H2532</f>
        <v>0.0</v>
      </c>
    </row>
    <row r="2533" spans="8:8" ht="18.0" customHeight="1">
      <c r="A2533" s="32" t="s">
        <v>22</v>
      </c>
      <c r="B2533" s="33" t="s">
        <v>5072</v>
      </c>
      <c r="C2533" s="40"/>
      <c r="D2533" s="35">
        <v>8.699525907332E12</v>
      </c>
      <c r="E2533" s="104" t="s">
        <v>5073</v>
      </c>
      <c r="F2533" s="37">
        <v>10.95</v>
      </c>
      <c r="G2533" s="38">
        <v>0.1</v>
      </c>
      <c r="H2533" s="37">
        <f t="shared" si="39"/>
        <v>9.854999999999999</v>
      </c>
      <c r="I2533" s="37">
        <v>18.0</v>
      </c>
      <c r="J2533" s="39">
        <v>45321.0</v>
      </c>
      <c r="K2533" s="40"/>
      <c r="L2533" s="41">
        <f>+K2533*H2533</f>
        <v>0.0</v>
      </c>
    </row>
    <row r="2534" spans="8:8" ht="18.0" customHeight="1">
      <c r="A2534" s="84" t="s">
        <v>151</v>
      </c>
      <c r="B2534" s="50" t="s">
        <v>5074</v>
      </c>
      <c r="C2534" s="40"/>
      <c r="D2534" s="35">
        <v>7.800061000239E12</v>
      </c>
      <c r="E2534" s="78" t="s">
        <v>5075</v>
      </c>
      <c r="F2534" s="37">
        <v>16.2</v>
      </c>
      <c r="G2534" s="38">
        <v>0.1</v>
      </c>
      <c r="H2534" s="37">
        <f t="shared" si="39"/>
        <v>14.579999999999998</v>
      </c>
      <c r="I2534" s="37">
        <v>37.0</v>
      </c>
      <c r="J2534" s="39">
        <v>45046.0</v>
      </c>
      <c r="K2534" s="40"/>
      <c r="L2534" s="41">
        <f>+K2534*H2534</f>
        <v>0.0</v>
      </c>
    </row>
    <row r="2535" spans="8:8" ht="18.0" customHeight="1">
      <c r="A2535" s="42" t="s">
        <v>16</v>
      </c>
      <c r="B2535" s="33" t="s">
        <v>5076</v>
      </c>
      <c r="C2535" s="40"/>
      <c r="D2535" s="35">
        <v>8.906120312196E12</v>
      </c>
      <c r="E2535" s="69" t="s">
        <v>5077</v>
      </c>
      <c r="F2535" s="37">
        <v>12.5</v>
      </c>
      <c r="G2535" s="38">
        <v>0.1</v>
      </c>
      <c r="H2535" s="37">
        <f t="shared" si="39"/>
        <v>11.25</v>
      </c>
      <c r="I2535" s="37">
        <v>139.0</v>
      </c>
      <c r="J2535" s="39">
        <v>45076.0</v>
      </c>
      <c r="K2535" s="40"/>
      <c r="L2535" s="41">
        <f>+K2535*H2535</f>
        <v>0.0</v>
      </c>
    </row>
    <row r="2536" spans="8:8" ht="18.0" customHeight="1">
      <c r="A2536" s="65" t="s">
        <v>70</v>
      </c>
      <c r="B2536" s="33" t="s">
        <v>5078</v>
      </c>
      <c r="C2536" s="40"/>
      <c r="D2536" s="35">
        <v>3.499320001359E12</v>
      </c>
      <c r="E2536" s="63" t="s">
        <v>5079</v>
      </c>
      <c r="F2536" s="37">
        <v>18.6</v>
      </c>
      <c r="G2536" s="38">
        <v>0.1</v>
      </c>
      <c r="H2536" s="37">
        <f t="shared" si="39"/>
        <v>16.740000000000002</v>
      </c>
      <c r="I2536" s="37">
        <v>17.0</v>
      </c>
      <c r="J2536" s="39">
        <v>45595.0</v>
      </c>
      <c r="K2536" s="40"/>
      <c r="L2536" s="41">
        <f>+K2536*H2536</f>
        <v>0.0</v>
      </c>
    </row>
    <row r="2537" spans="8:8" ht="18.0" customHeight="1">
      <c r="A2537" s="42" t="s">
        <v>16</v>
      </c>
      <c r="B2537" s="33" t="s">
        <v>5080</v>
      </c>
      <c r="C2537" s="40"/>
      <c r="D2537" s="35">
        <v>7.709443986638E12</v>
      </c>
      <c r="E2537" s="87" t="s">
        <v>5081</v>
      </c>
      <c r="F2537" s="37">
        <v>6.032</v>
      </c>
      <c r="G2537" s="38">
        <v>0.1</v>
      </c>
      <c r="H2537" s="37">
        <f t="shared" si="39"/>
        <v>5.4288</v>
      </c>
      <c r="I2537" s="37">
        <v>24.0</v>
      </c>
      <c r="J2537" s="39">
        <v>45292.0</v>
      </c>
      <c r="K2537" s="40"/>
      <c r="L2537" s="41">
        <f>+K2537*H2537</f>
        <v>0.0</v>
      </c>
    </row>
    <row r="2538" spans="8:8" ht="18.0" customHeight="1">
      <c r="A2538" s="42" t="s">
        <v>16</v>
      </c>
      <c r="B2538" s="33" t="s">
        <v>5082</v>
      </c>
      <c r="C2538" s="40"/>
      <c r="D2538" s="35">
        <v>7.708943123697E12</v>
      </c>
      <c r="E2538" s="46" t="s">
        <v>5083</v>
      </c>
      <c r="F2538" s="37">
        <v>4.002</v>
      </c>
      <c r="G2538" s="38">
        <v>0.1</v>
      </c>
      <c r="H2538" s="37">
        <f t="shared" si="39"/>
        <v>3.6018</v>
      </c>
      <c r="I2538" s="37">
        <v>35.0</v>
      </c>
      <c r="J2538" s="39">
        <v>45261.0</v>
      </c>
      <c r="K2538" s="40"/>
      <c r="L2538" s="41">
        <f>+K2538*H2538</f>
        <v>0.0</v>
      </c>
    </row>
    <row r="2539" spans="8:8" ht="18.0" customHeight="1">
      <c r="A2539" s="47" t="s">
        <v>34</v>
      </c>
      <c r="B2539" s="33" t="s">
        <v>5084</v>
      </c>
      <c r="C2539" s="40"/>
      <c r="D2539" s="55">
        <v>3.00875115664E11</v>
      </c>
      <c r="E2539" s="44" t="s">
        <v>5085</v>
      </c>
      <c r="F2539" s="37">
        <v>24.6</v>
      </c>
      <c r="G2539" s="38">
        <v>0.1</v>
      </c>
      <c r="H2539" s="37">
        <f t="shared" si="39"/>
        <v>22.14</v>
      </c>
      <c r="I2539" s="37">
        <v>156.0</v>
      </c>
      <c r="J2539" s="39">
        <v>45047.0</v>
      </c>
      <c r="K2539" s="40"/>
      <c r="L2539" s="41">
        <f>+K2539*H2539</f>
        <v>0.0</v>
      </c>
    </row>
    <row r="2540" spans="8:8" ht="18.0" customHeight="1">
      <c r="A2540" s="84" t="s">
        <v>151</v>
      </c>
      <c r="B2540" s="33" t="s">
        <v>5086</v>
      </c>
      <c r="C2540" s="40"/>
      <c r="D2540" s="35">
        <v>7.59263700122E12</v>
      </c>
      <c r="E2540" s="56" t="s">
        <v>5087</v>
      </c>
      <c r="F2540" s="37">
        <v>26.0</v>
      </c>
      <c r="G2540" s="38">
        <v>0.1</v>
      </c>
      <c r="H2540" s="37">
        <f t="shared" si="39"/>
        <v>23.4</v>
      </c>
      <c r="I2540" s="37">
        <v>6.0</v>
      </c>
      <c r="J2540" s="39">
        <v>46452.0</v>
      </c>
      <c r="K2540" s="40"/>
      <c r="L2540" s="41">
        <f>+K2540*H2540</f>
        <v>0.0</v>
      </c>
    </row>
    <row r="2541" spans="8:8" ht="18.0" customHeight="1">
      <c r="A2541" s="65" t="s">
        <v>70</v>
      </c>
      <c r="B2541" s="33" t="s">
        <v>5090</v>
      </c>
      <c r="C2541" s="40"/>
      <c r="D2541" s="55">
        <v>7.33739024602E11</v>
      </c>
      <c r="E2541" s="52" t="s">
        <v>5091</v>
      </c>
      <c r="F2541" s="37">
        <v>18.0</v>
      </c>
      <c r="G2541" s="38">
        <v>0.1</v>
      </c>
      <c r="H2541" s="37">
        <f t="shared" si="39"/>
        <v>16.2</v>
      </c>
      <c r="I2541" s="37">
        <v>19.0</v>
      </c>
      <c r="J2541" s="39">
        <v>45250.0</v>
      </c>
      <c r="K2541" s="40"/>
      <c r="L2541" s="41">
        <f>+K2541*H2541</f>
        <v>0.0</v>
      </c>
    </row>
    <row r="2542" spans="8:8" ht="18.0" customHeight="1">
      <c r="A2542" s="42" t="s">
        <v>16</v>
      </c>
      <c r="B2542" s="33" t="s">
        <v>5088</v>
      </c>
      <c r="C2542" s="40"/>
      <c r="D2542" s="35">
        <v>7.592430000741E12</v>
      </c>
      <c r="E2542" s="89" t="s">
        <v>5089</v>
      </c>
      <c r="F2542" s="37">
        <v>10.8</v>
      </c>
      <c r="G2542" s="38">
        <v>0.1</v>
      </c>
      <c r="H2542" s="37">
        <f t="shared" si="39"/>
        <v>9.72</v>
      </c>
      <c r="I2542" s="37">
        <v>21.0</v>
      </c>
      <c r="J2542" s="39">
        <v>45503.0</v>
      </c>
      <c r="K2542" s="40"/>
      <c r="L2542" s="41">
        <f>+K2542*H2542</f>
        <v>0.0</v>
      </c>
    </row>
    <row r="2543" spans="8:8" ht="18.0" customHeight="1">
      <c r="A2543" s="42" t="s">
        <v>16</v>
      </c>
      <c r="B2543" s="33" t="s">
        <v>5092</v>
      </c>
      <c r="C2543" s="40"/>
      <c r="D2543" s="35">
        <v>7.597189000028E12</v>
      </c>
      <c r="E2543" s="64" t="s">
        <v>5093</v>
      </c>
      <c r="F2543" s="37">
        <v>5.45</v>
      </c>
      <c r="G2543" s="38">
        <v>0.1</v>
      </c>
      <c r="H2543" s="37">
        <f t="shared" si="39"/>
        <v>4.905</v>
      </c>
      <c r="I2543" s="37">
        <v>28.0</v>
      </c>
      <c r="J2543" s="39">
        <v>45230.0</v>
      </c>
      <c r="K2543" s="40"/>
      <c r="L2543" s="41">
        <f>+K2543*H2543</f>
        <v>0.0</v>
      </c>
    </row>
    <row r="2544" spans="8:8" ht="18.0" customHeight="1">
      <c r="A2544" s="131" t="s">
        <v>16</v>
      </c>
      <c r="B2544" s="141" t="s">
        <v>6797</v>
      </c>
      <c r="C2544" s="133" t="s">
        <v>24</v>
      </c>
      <c r="D2544" s="134">
        <v>7.592430000147E12</v>
      </c>
      <c r="E2544" s="142" t="s">
        <v>6798</v>
      </c>
      <c r="F2544" s="136">
        <v>7.7</v>
      </c>
      <c r="G2544" s="38">
        <v>0.1</v>
      </c>
      <c r="H2544" s="37">
        <f t="shared" si="39"/>
        <v>6.93</v>
      </c>
      <c r="I2544" s="136">
        <v>23.0</v>
      </c>
      <c r="J2544" s="137">
        <v>45413.0</v>
      </c>
      <c r="K2544" s="138"/>
      <c r="L2544" s="41">
        <f>+K2544*H2544</f>
        <v>0.0</v>
      </c>
    </row>
    <row r="2545" spans="8:8" ht="18.0" customHeight="1">
      <c r="A2545" s="65" t="s">
        <v>70</v>
      </c>
      <c r="B2545" s="33" t="s">
        <v>5096</v>
      </c>
      <c r="C2545" s="40"/>
      <c r="D2545" s="35">
        <v>7.591196002242E12</v>
      </c>
      <c r="E2545" s="49" t="s">
        <v>5097</v>
      </c>
      <c r="F2545" s="37">
        <v>6.07</v>
      </c>
      <c r="G2545" s="38"/>
      <c r="H2545" s="37">
        <f t="shared" si="39"/>
        <v>6.07</v>
      </c>
      <c r="I2545" s="37">
        <v>2101.0</v>
      </c>
      <c r="J2545" s="39">
        <v>45563.0</v>
      </c>
      <c r="K2545" s="40"/>
      <c r="L2545" s="41">
        <f>+K2545*H2545</f>
        <v>0.0</v>
      </c>
    </row>
    <row r="2546" spans="8:8" ht="18.0" customHeight="1">
      <c r="A2546" s="32" t="s">
        <v>22</v>
      </c>
      <c r="B2546" s="33" t="s">
        <v>5098</v>
      </c>
      <c r="C2546" s="40"/>
      <c r="D2546" s="35">
        <v>7.591062016458E12</v>
      </c>
      <c r="E2546" s="102" t="s">
        <v>5099</v>
      </c>
      <c r="F2546" s="37">
        <v>3.8</v>
      </c>
      <c r="G2546" s="38">
        <v>0.1</v>
      </c>
      <c r="H2546" s="37">
        <f t="shared" si="39"/>
        <v>3.42</v>
      </c>
      <c r="I2546" s="37">
        <v>28.0</v>
      </c>
      <c r="J2546" s="39">
        <v>45401.0</v>
      </c>
      <c r="K2546" s="40"/>
      <c r="L2546" s="41">
        <f>+K2546*H2546</f>
        <v>0.0</v>
      </c>
    </row>
    <row r="2547" spans="8:8" ht="18.0" customHeight="1">
      <c r="A2547" s="143" t="s">
        <v>70</v>
      </c>
      <c r="B2547" s="132" t="s">
        <v>5100</v>
      </c>
      <c r="C2547" s="133" t="s">
        <v>24</v>
      </c>
      <c r="D2547" s="134">
        <v>7.591062016472E12</v>
      </c>
      <c r="E2547" s="144" t="s">
        <v>5101</v>
      </c>
      <c r="F2547" s="136">
        <v>3.45</v>
      </c>
      <c r="G2547" s="38">
        <v>0.1</v>
      </c>
      <c r="H2547" s="37">
        <f t="shared" si="39"/>
        <v>3.1050000000000004</v>
      </c>
      <c r="I2547" s="136">
        <v>610.0</v>
      </c>
      <c r="J2547" s="137">
        <v>45899.0</v>
      </c>
      <c r="K2547" s="138"/>
      <c r="L2547" s="41">
        <f>+K2547*H2547</f>
        <v>0.0</v>
      </c>
    </row>
    <row r="2548" spans="8:8" ht="18.0" customHeight="1">
      <c r="A2548" s="143" t="s">
        <v>70</v>
      </c>
      <c r="B2548" s="141" t="s">
        <v>5102</v>
      </c>
      <c r="C2548" s="133" t="s">
        <v>24</v>
      </c>
      <c r="D2548" s="134">
        <v>7.591062900894E12</v>
      </c>
      <c r="E2548" s="145" t="s">
        <v>5103</v>
      </c>
      <c r="F2548" s="136">
        <v>1.5</v>
      </c>
      <c r="G2548" s="38">
        <v>0.1</v>
      </c>
      <c r="H2548" s="37">
        <f t="shared" si="39"/>
        <v>1.35</v>
      </c>
      <c r="I2548" s="136">
        <v>282.0</v>
      </c>
      <c r="J2548" s="137">
        <v>45960.0</v>
      </c>
      <c r="K2548" s="138"/>
      <c r="L2548" s="41">
        <f>+K2548*H2548</f>
        <v>0.0</v>
      </c>
    </row>
    <row r="2549" spans="8:8" ht="18.0" customHeight="1">
      <c r="A2549" s="65" t="s">
        <v>70</v>
      </c>
      <c r="B2549" s="33" t="s">
        <v>5104</v>
      </c>
      <c r="C2549" s="40"/>
      <c r="D2549" s="35">
        <v>7.70630900116E12</v>
      </c>
      <c r="E2549" s="36" t="s">
        <v>5105</v>
      </c>
      <c r="F2549" s="37">
        <v>3.4</v>
      </c>
      <c r="G2549" s="38">
        <v>0.1</v>
      </c>
      <c r="H2549" s="37">
        <f t="shared" si="39"/>
        <v>3.06</v>
      </c>
      <c r="I2549" s="37">
        <v>1.0</v>
      </c>
      <c r="J2549" s="39">
        <v>45139.0</v>
      </c>
      <c r="K2549" s="40"/>
      <c r="L2549" s="41">
        <f>+K2549*H2549</f>
        <v>0.0</v>
      </c>
    </row>
    <row r="2550" spans="8:8" ht="18.0" customHeight="1">
      <c r="A2550" s="42" t="s">
        <v>16</v>
      </c>
      <c r="B2550" s="33" t="s">
        <v>5106</v>
      </c>
      <c r="C2550" s="40"/>
      <c r="D2550" s="35">
        <v>8.904306501037E12</v>
      </c>
      <c r="E2550" s="100" t="s">
        <v>5107</v>
      </c>
      <c r="F2550" s="37">
        <v>22.0</v>
      </c>
      <c r="G2550" s="38">
        <v>0.1</v>
      </c>
      <c r="H2550" s="37">
        <f t="shared" si="39"/>
        <v>19.8</v>
      </c>
      <c r="I2550" s="37">
        <v>1.0</v>
      </c>
      <c r="J2550" s="39">
        <v>45595.0</v>
      </c>
      <c r="K2550" s="40"/>
      <c r="L2550" s="41">
        <f>+K2550*H2550</f>
        <v>0.0</v>
      </c>
    </row>
    <row r="2551" spans="8:8" ht="18.0" customHeight="1">
      <c r="A2551" s="42" t="s">
        <v>16</v>
      </c>
      <c r="B2551" s="33" t="s">
        <v>5108</v>
      </c>
      <c r="C2551" s="40"/>
      <c r="D2551" s="55">
        <v>7.20524031211E11</v>
      </c>
      <c r="E2551" s="64" t="s">
        <v>5109</v>
      </c>
      <c r="F2551" s="37">
        <v>2.95</v>
      </c>
      <c r="G2551" s="38">
        <v>0.1</v>
      </c>
      <c r="H2551" s="37">
        <f t="shared" si="39"/>
        <v>2.6550000000000002</v>
      </c>
      <c r="I2551" s="37">
        <v>122.0</v>
      </c>
      <c r="J2551" s="39">
        <v>44925.0</v>
      </c>
      <c r="K2551" s="40"/>
      <c r="L2551" s="41">
        <f>+K2551*H2551</f>
        <v>0.0</v>
      </c>
    </row>
    <row r="2552" spans="8:8" ht="18.0" customHeight="1">
      <c r="A2552" s="42" t="s">
        <v>16</v>
      </c>
      <c r="B2552" s="33" t="s">
        <v>5110</v>
      </c>
      <c r="C2552" s="40"/>
      <c r="D2552" s="35">
        <v>6.921875011394E12</v>
      </c>
      <c r="E2552" s="80" t="s">
        <v>5111</v>
      </c>
      <c r="F2552" s="37">
        <v>1.1</v>
      </c>
      <c r="G2552" s="38">
        <v>0.1</v>
      </c>
      <c r="H2552" s="37">
        <f t="shared" si="39"/>
        <v>0.9900000000000001</v>
      </c>
      <c r="I2552" s="37">
        <v>94.0</v>
      </c>
      <c r="J2552" s="39">
        <v>45382.0</v>
      </c>
      <c r="K2552" s="40"/>
      <c r="L2552" s="41">
        <f>+K2552*H2552</f>
        <v>0.0</v>
      </c>
    </row>
    <row r="2553" spans="8:8" ht="18.0" customHeight="1">
      <c r="A2553" s="42" t="s">
        <v>16</v>
      </c>
      <c r="B2553" s="33" t="s">
        <v>5112</v>
      </c>
      <c r="C2553" s="40"/>
      <c r="D2553" s="55">
        <v>6.75696260184E11</v>
      </c>
      <c r="E2553" s="53" t="s">
        <v>5113</v>
      </c>
      <c r="F2553" s="37">
        <v>4.2</v>
      </c>
      <c r="G2553" s="38">
        <v>0.1</v>
      </c>
      <c r="H2553" s="37">
        <f t="shared" si="39"/>
        <v>3.7800000000000002</v>
      </c>
      <c r="I2553" s="37">
        <v>23.0</v>
      </c>
      <c r="J2553" s="39">
        <v>45689.0</v>
      </c>
      <c r="K2553" s="40"/>
      <c r="L2553" s="41">
        <f>+K2553*H2553</f>
        <v>0.0</v>
      </c>
    </row>
    <row r="2554" spans="8:8" ht="18.0" customHeight="1">
      <c r="A2554" s="42" t="s">
        <v>16</v>
      </c>
      <c r="B2554" s="33" t="s">
        <v>5114</v>
      </c>
      <c r="C2554" s="40"/>
      <c r="D2554" s="35">
        <v>7.593089000106E12</v>
      </c>
      <c r="E2554" s="64" t="s">
        <v>5115</v>
      </c>
      <c r="F2554" s="37">
        <v>9.4</v>
      </c>
      <c r="G2554" s="38">
        <v>0.1</v>
      </c>
      <c r="H2554" s="37">
        <f t="shared" si="39"/>
        <v>8.46</v>
      </c>
      <c r="I2554" s="37">
        <v>3.0</v>
      </c>
      <c r="J2554" s="39">
        <v>45565.0</v>
      </c>
      <c r="K2554" s="40"/>
      <c r="L2554" s="41">
        <f>+K2554*H2554</f>
        <v>0.0</v>
      </c>
    </row>
    <row r="2555" spans="8:8" ht="18.0" customHeight="1">
      <c r="A2555" s="42" t="s">
        <v>16</v>
      </c>
      <c r="B2555" s="33" t="s">
        <v>5116</v>
      </c>
      <c r="C2555" s="40"/>
      <c r="D2555" s="55">
        <v>6.75696260078E11</v>
      </c>
      <c r="E2555" s="80" t="s">
        <v>5117</v>
      </c>
      <c r="F2555" s="37">
        <v>1.2</v>
      </c>
      <c r="G2555" s="38">
        <v>0.1</v>
      </c>
      <c r="H2555" s="37">
        <f t="shared" si="39"/>
        <v>1.08</v>
      </c>
      <c r="I2555" s="37">
        <v>122.0</v>
      </c>
      <c r="J2555" s="39">
        <v>45597.0</v>
      </c>
      <c r="K2555" s="40"/>
      <c r="L2555" s="41">
        <f>+K2555*H2555</f>
        <v>0.0</v>
      </c>
    </row>
    <row r="2556" spans="8:8" ht="18.0" customHeight="1">
      <c r="A2556" s="42" t="s">
        <v>16</v>
      </c>
      <c r="B2556" s="33" t="s">
        <v>5118</v>
      </c>
      <c r="C2556" s="40"/>
      <c r="D2556" s="35">
        <v>6.921875009551E12</v>
      </c>
      <c r="E2556" s="78" t="s">
        <v>5119</v>
      </c>
      <c r="F2556" s="37">
        <v>4.5</v>
      </c>
      <c r="G2556" s="38">
        <v>0.1</v>
      </c>
      <c r="H2556" s="37">
        <f t="shared" si="39"/>
        <v>4.05</v>
      </c>
      <c r="I2556" s="37">
        <v>236.0</v>
      </c>
      <c r="J2556" s="39">
        <v>45656.0</v>
      </c>
      <c r="K2556" s="40"/>
      <c r="L2556" s="41">
        <f>+K2556*H2556</f>
        <v>0.0</v>
      </c>
    </row>
    <row r="2557" spans="8:8" ht="18.0" customHeight="1">
      <c r="A2557" s="42" t="s">
        <v>16</v>
      </c>
      <c r="B2557" s="33" t="s">
        <v>5120</v>
      </c>
      <c r="C2557" s="40"/>
      <c r="D2557" s="35">
        <v>8.90417740611E12</v>
      </c>
      <c r="E2557" s="45" t="s">
        <v>5121</v>
      </c>
      <c r="F2557" s="37">
        <v>4.5</v>
      </c>
      <c r="G2557" s="38">
        <v>0.1</v>
      </c>
      <c r="H2557" s="37">
        <f t="shared" si="39"/>
        <v>4.05</v>
      </c>
      <c r="I2557" s="37">
        <v>1.0</v>
      </c>
      <c r="J2557" s="39">
        <v>45716.0</v>
      </c>
      <c r="K2557" s="40"/>
      <c r="L2557" s="41">
        <f>+K2557*H2557</f>
        <v>0.0</v>
      </c>
    </row>
    <row r="2558" spans="8:8" ht="18.0" customHeight="1">
      <c r="A2558" s="42" t="s">
        <v>16</v>
      </c>
      <c r="B2558" s="33" t="s">
        <v>5122</v>
      </c>
      <c r="C2558" s="40"/>
      <c r="D2558" s="35">
        <v>8.904179733887E12</v>
      </c>
      <c r="E2558" s="52" t="s">
        <v>5123</v>
      </c>
      <c r="F2558" s="37">
        <v>0.5</v>
      </c>
      <c r="G2558" s="38">
        <v>0.1</v>
      </c>
      <c r="H2558" s="37">
        <f t="shared" si="39"/>
        <v>0.45</v>
      </c>
      <c r="I2558" s="37">
        <v>411.0</v>
      </c>
      <c r="J2558" s="39">
        <v>45689.0</v>
      </c>
      <c r="K2558" s="40"/>
      <c r="L2558" s="41">
        <f>+K2558*H2558</f>
        <v>0.0</v>
      </c>
    </row>
    <row r="2559" spans="8:8" ht="18.0" customHeight="1">
      <c r="A2559" s="42" t="s">
        <v>16</v>
      </c>
      <c r="B2559" s="33" t="s">
        <v>5124</v>
      </c>
      <c r="C2559" s="40"/>
      <c r="D2559" s="35">
        <v>7.598008000601E12</v>
      </c>
      <c r="E2559" s="45" t="s">
        <v>5125</v>
      </c>
      <c r="F2559" s="37">
        <v>4.6</v>
      </c>
      <c r="G2559" s="38">
        <v>0.1</v>
      </c>
      <c r="H2559" s="37">
        <f t="shared" si="39"/>
        <v>4.14</v>
      </c>
      <c r="I2559" s="37">
        <v>19.0</v>
      </c>
      <c r="J2559" s="39">
        <v>45656.0</v>
      </c>
      <c r="K2559" s="40"/>
      <c r="L2559" s="41">
        <f>+K2559*H2559</f>
        <v>0.0</v>
      </c>
    </row>
    <row r="2560" spans="8:8" ht="18.0" customHeight="1">
      <c r="A2560" s="42" t="s">
        <v>16</v>
      </c>
      <c r="B2560" s="33" t="s">
        <v>5126</v>
      </c>
      <c r="C2560" s="40"/>
      <c r="D2560" s="55">
        <v>7.31946648512E11</v>
      </c>
      <c r="E2560" s="71" t="s">
        <v>5127</v>
      </c>
      <c r="F2560" s="37">
        <v>0.7</v>
      </c>
      <c r="G2560" s="38">
        <v>0.1</v>
      </c>
      <c r="H2560" s="37">
        <f t="shared" si="39"/>
        <v>0.6299999999999999</v>
      </c>
      <c r="I2560" s="37">
        <v>214.0</v>
      </c>
      <c r="J2560" s="39">
        <v>45323.0</v>
      </c>
      <c r="K2560" s="40"/>
      <c r="L2560" s="41">
        <f>+K2560*H2560</f>
        <v>0.0</v>
      </c>
    </row>
    <row r="2561" spans="8:8" ht="18.0" customHeight="1">
      <c r="A2561" s="42" t="s">
        <v>16</v>
      </c>
      <c r="B2561" s="50" t="s">
        <v>5128</v>
      </c>
      <c r="C2561" s="40"/>
      <c r="D2561" s="35">
        <v>7.598578000179E12</v>
      </c>
      <c r="E2561" s="79" t="s">
        <v>5129</v>
      </c>
      <c r="F2561" s="37">
        <v>1.5</v>
      </c>
      <c r="G2561" s="38">
        <v>0.1</v>
      </c>
      <c r="H2561" s="37">
        <f t="shared" si="39"/>
        <v>1.35</v>
      </c>
      <c r="I2561" s="37">
        <v>58.0</v>
      </c>
      <c r="J2561" s="39">
        <v>45689.0</v>
      </c>
      <c r="K2561" s="40"/>
      <c r="L2561" s="41">
        <f>+K2561*H2561</f>
        <v>0.0</v>
      </c>
    </row>
    <row r="2562" spans="8:8" ht="18.0" customHeight="1">
      <c r="A2562" s="42" t="s">
        <v>16</v>
      </c>
      <c r="B2562" s="33" t="s">
        <v>5130</v>
      </c>
      <c r="C2562" s="40"/>
      <c r="D2562" s="35">
        <v>7.590027000174E12</v>
      </c>
      <c r="E2562" s="80" t="s">
        <v>5131</v>
      </c>
      <c r="F2562" s="37">
        <v>3.9</v>
      </c>
      <c r="G2562" s="38">
        <v>0.1</v>
      </c>
      <c r="H2562" s="37">
        <f t="shared" si="39"/>
        <v>3.51</v>
      </c>
      <c r="I2562" s="37">
        <v>50.0</v>
      </c>
      <c r="J2562" s="39">
        <v>45473.0</v>
      </c>
      <c r="K2562" s="40"/>
      <c r="L2562" s="41">
        <f>+K2562*H2562</f>
        <v>0.0</v>
      </c>
    </row>
    <row r="2563" spans="8:8" ht="18.0" customHeight="1">
      <c r="A2563" s="42" t="s">
        <v>16</v>
      </c>
      <c r="B2563" s="33" t="s">
        <v>5132</v>
      </c>
      <c r="C2563" s="40"/>
      <c r="D2563" s="35">
        <v>7.598127001176E12</v>
      </c>
      <c r="E2563" s="71" t="s">
        <v>5133</v>
      </c>
      <c r="F2563" s="37">
        <v>1.6</v>
      </c>
      <c r="G2563" s="38">
        <v>0.1</v>
      </c>
      <c r="H2563" s="37">
        <f t="shared" si="39"/>
        <v>1.4400000000000002</v>
      </c>
      <c r="I2563" s="37">
        <v>154.0</v>
      </c>
      <c r="J2563" s="39">
        <v>45748.0</v>
      </c>
      <c r="K2563" s="40"/>
      <c r="L2563" s="41">
        <f>+K2563*H2563</f>
        <v>0.0</v>
      </c>
    </row>
    <row r="2564" spans="8:8" ht="18.0" customHeight="1">
      <c r="A2564" s="42" t="s">
        <v>16</v>
      </c>
      <c r="B2564" s="33" t="s">
        <v>5134</v>
      </c>
      <c r="C2564" s="40"/>
      <c r="D2564" s="35">
        <v>7.592454163682E12</v>
      </c>
      <c r="E2564" s="77" t="s">
        <v>5135</v>
      </c>
      <c r="F2564" s="37">
        <v>1.35</v>
      </c>
      <c r="G2564" s="38">
        <v>0.1</v>
      </c>
      <c r="H2564" s="37">
        <f t="shared" si="39"/>
        <v>1.215</v>
      </c>
      <c r="I2564" s="37">
        <v>10.0</v>
      </c>
      <c r="J2564" s="39">
        <v>45365.0</v>
      </c>
      <c r="K2564" s="40"/>
      <c r="L2564" s="41">
        <f>+K2564*H2564</f>
        <v>0.0</v>
      </c>
    </row>
    <row r="2565" spans="8:8" ht="18.0" customHeight="1">
      <c r="A2565" s="84" t="s">
        <v>151</v>
      </c>
      <c r="B2565" s="33" t="s">
        <v>5136</v>
      </c>
      <c r="C2565" s="40"/>
      <c r="D2565" s="55">
        <v>2.1281084206E10</v>
      </c>
      <c r="E2565" s="77" t="s">
        <v>5137</v>
      </c>
      <c r="F2565" s="37">
        <v>1.2</v>
      </c>
      <c r="G2565" s="38">
        <v>0.1</v>
      </c>
      <c r="H2565" s="37">
        <f t="shared" si="39"/>
        <v>1.08</v>
      </c>
      <c r="I2565" s="37">
        <v>139.0</v>
      </c>
      <c r="J2565" s="39">
        <v>45200.0</v>
      </c>
      <c r="K2565" s="40"/>
      <c r="L2565" s="41">
        <f>+K2565*H2565</f>
        <v>0.0</v>
      </c>
    </row>
    <row r="2566" spans="8:8" ht="18.0" customHeight="1">
      <c r="A2566" s="42" t="s">
        <v>16</v>
      </c>
      <c r="B2566" s="33" t="s">
        <v>5138</v>
      </c>
      <c r="C2566" s="40"/>
      <c r="D2566" s="35">
        <v>8.906069872577E12</v>
      </c>
      <c r="E2566" s="80" t="s">
        <v>5139</v>
      </c>
      <c r="F2566" s="37">
        <v>0.85</v>
      </c>
      <c r="G2566" s="38">
        <v>0.1</v>
      </c>
      <c r="H2566" s="37">
        <f t="shared" si="39"/>
        <v>0.765</v>
      </c>
      <c r="I2566" s="37">
        <v>714.0</v>
      </c>
      <c r="J2566" s="39">
        <v>45412.0</v>
      </c>
      <c r="K2566" s="40"/>
      <c r="L2566" s="41">
        <f>+K2566*H2566</f>
        <v>0.0</v>
      </c>
    </row>
    <row r="2567" spans="8:8" ht="18.0" customHeight="1">
      <c r="A2567" s="84" t="s">
        <v>151</v>
      </c>
      <c r="B2567" s="33" t="s">
        <v>5140</v>
      </c>
      <c r="C2567" s="40"/>
      <c r="D2567" s="35">
        <v>6.921875006154E12</v>
      </c>
      <c r="E2567" s="80" t="s">
        <v>5141</v>
      </c>
      <c r="F2567" s="37">
        <v>1.0</v>
      </c>
      <c r="G2567" s="38">
        <v>0.1</v>
      </c>
      <c r="H2567" s="37">
        <f t="shared" si="39"/>
        <v>0.9</v>
      </c>
      <c r="I2567" s="37">
        <v>11.0</v>
      </c>
      <c r="J2567" s="39">
        <v>45656.0</v>
      </c>
      <c r="K2567" s="40"/>
      <c r="L2567" s="41">
        <f>+K2567*H2567</f>
        <v>0.0</v>
      </c>
    </row>
    <row r="2568" spans="8:8" ht="18.0" customHeight="1">
      <c r="A2568" s="42" t="s">
        <v>16</v>
      </c>
      <c r="B2568" s="33" t="s">
        <v>5142</v>
      </c>
      <c r="C2568" s="40"/>
      <c r="D2568" s="35">
        <v>7.594001564164E12</v>
      </c>
      <c r="E2568" s="43" t="s">
        <v>5143</v>
      </c>
      <c r="F2568" s="37">
        <v>5.6</v>
      </c>
      <c r="G2568" s="38">
        <v>0.1</v>
      </c>
      <c r="H2568" s="37">
        <f t="shared" si="39"/>
        <v>5.039999999999999</v>
      </c>
      <c r="I2568" s="37">
        <v>30.0</v>
      </c>
      <c r="J2568" s="39">
        <v>45382.0</v>
      </c>
      <c r="K2568" s="40"/>
      <c r="L2568" s="41">
        <f>+K2568*H2568</f>
        <v>0.0</v>
      </c>
    </row>
    <row r="2569" spans="8:8" ht="18.0" customHeight="1">
      <c r="A2569" s="42" t="s">
        <v>16</v>
      </c>
      <c r="B2569" s="33" t="s">
        <v>5144</v>
      </c>
      <c r="C2569" s="40"/>
      <c r="D2569" s="35">
        <v>7.59875000001E12</v>
      </c>
      <c r="E2569" s="44" t="s">
        <v>5145</v>
      </c>
      <c r="F2569" s="37">
        <v>1.8</v>
      </c>
      <c r="G2569" s="38">
        <v>0.1</v>
      </c>
      <c r="H2569" s="37">
        <f t="shared" si="39"/>
        <v>1.62</v>
      </c>
      <c r="I2569" s="37">
        <v>58.0</v>
      </c>
      <c r="J2569" s="39">
        <v>45473.0</v>
      </c>
      <c r="K2569" s="40"/>
      <c r="L2569" s="41">
        <f>+K2569*H2569</f>
        <v>0.0</v>
      </c>
    </row>
    <row r="2570" spans="8:8" ht="18.0" customHeight="1">
      <c r="A2570" s="42" t="s">
        <v>16</v>
      </c>
      <c r="B2570" s="33" t="s">
        <v>5146</v>
      </c>
      <c r="C2570" s="40"/>
      <c r="D2570" s="35">
        <v>7.598750000027E12</v>
      </c>
      <c r="E2570" s="44" t="s">
        <v>5147</v>
      </c>
      <c r="F2570" s="37">
        <v>3.0</v>
      </c>
      <c r="G2570" s="38">
        <v>0.1</v>
      </c>
      <c r="H2570" s="37">
        <f t="shared" si="39"/>
        <v>2.7</v>
      </c>
      <c r="I2570" s="37">
        <v>5.0</v>
      </c>
      <c r="J2570" s="39">
        <v>45473.0</v>
      </c>
      <c r="K2570" s="40"/>
      <c r="L2570" s="41">
        <f>+K2570*H2570</f>
        <v>0.0</v>
      </c>
    </row>
    <row r="2571" spans="8:8" ht="18.0" customHeight="1">
      <c r="A2571" s="42" t="s">
        <v>16</v>
      </c>
      <c r="B2571" s="33" t="s">
        <v>5148</v>
      </c>
      <c r="C2571" s="40"/>
      <c r="D2571" s="35">
        <v>7.594000490471E12</v>
      </c>
      <c r="E2571" s="70" t="s">
        <v>5149</v>
      </c>
      <c r="F2571" s="37">
        <v>4.92</v>
      </c>
      <c r="G2571" s="38">
        <v>0.1</v>
      </c>
      <c r="H2571" s="37">
        <f t="shared" si="39"/>
        <v>4.428</v>
      </c>
      <c r="I2571" s="37">
        <v>36.0</v>
      </c>
      <c r="J2571" s="39">
        <v>45778.0</v>
      </c>
      <c r="K2571" s="40"/>
      <c r="L2571" s="41">
        <f>+K2571*H2571</f>
        <v>0.0</v>
      </c>
    </row>
    <row r="2572" spans="8:8" ht="18.0" customHeight="1">
      <c r="A2572" s="42" t="s">
        <v>16</v>
      </c>
      <c r="B2572" s="33" t="s">
        <v>5150</v>
      </c>
      <c r="C2572" s="40"/>
      <c r="D2572" s="35">
        <v>8.906069872584E12</v>
      </c>
      <c r="E2572" s="87" t="s">
        <v>5151</v>
      </c>
      <c r="F2572" s="37">
        <v>2.1</v>
      </c>
      <c r="G2572" s="38">
        <v>0.1</v>
      </c>
      <c r="H2572" s="37">
        <f t="shared" si="40" ref="H2572:H2635">+F2572-F2572*G2572</f>
        <v>1.8900000000000001</v>
      </c>
      <c r="I2572" s="37">
        <v>39.0</v>
      </c>
      <c r="J2572" s="39">
        <v>45077.0</v>
      </c>
      <c r="K2572" s="40"/>
      <c r="L2572" s="41">
        <f>+K2572*H2572</f>
        <v>0.0</v>
      </c>
    </row>
    <row r="2573" spans="8:8" ht="18.0" customHeight="1">
      <c r="A2573" s="42" t="s">
        <v>16</v>
      </c>
      <c r="B2573" s="33" t="s">
        <v>5152</v>
      </c>
      <c r="C2573" s="40"/>
      <c r="D2573" s="35">
        <v>7.594000490488E12</v>
      </c>
      <c r="E2573" s="70" t="s">
        <v>5153</v>
      </c>
      <c r="F2573" s="37">
        <v>6.92</v>
      </c>
      <c r="G2573" s="38">
        <v>0.1</v>
      </c>
      <c r="H2573" s="37">
        <f t="shared" si="40"/>
        <v>6.228</v>
      </c>
      <c r="I2573" s="37">
        <v>16.0</v>
      </c>
      <c r="J2573" s="39">
        <v>45778.0</v>
      </c>
      <c r="K2573" s="40"/>
      <c r="L2573" s="41">
        <f>+K2573*H2573</f>
        <v>0.0</v>
      </c>
    </row>
    <row r="2574" spans="8:8" ht="18.0" customHeight="1">
      <c r="A2574" s="84" t="s">
        <v>151</v>
      </c>
      <c r="B2574" s="33" t="s">
        <v>5154</v>
      </c>
      <c r="C2574" s="40"/>
      <c r="D2574" s="40"/>
      <c r="E2574" s="77" t="s">
        <v>5155</v>
      </c>
      <c r="F2574" s="37">
        <v>4.5</v>
      </c>
      <c r="G2574" s="38">
        <v>0.1</v>
      </c>
      <c r="H2574" s="37">
        <f t="shared" si="40"/>
        <v>4.05</v>
      </c>
      <c r="I2574" s="37">
        <v>246.0</v>
      </c>
      <c r="J2574" s="39">
        <v>45168.0</v>
      </c>
      <c r="K2574" s="40"/>
      <c r="L2574" s="41">
        <f>+K2574*H2574</f>
        <v>0.0</v>
      </c>
    </row>
    <row r="2575" spans="8:8" ht="18.0" customHeight="1">
      <c r="A2575" s="84" t="s">
        <v>151</v>
      </c>
      <c r="B2575" s="33" t="s">
        <v>5156</v>
      </c>
      <c r="C2575" s="40"/>
      <c r="D2575" s="35">
        <v>8.908003460529E12</v>
      </c>
      <c r="E2575" s="81" t="s">
        <v>5157</v>
      </c>
      <c r="F2575" s="37">
        <v>9.5</v>
      </c>
      <c r="G2575" s="38">
        <v>0.1</v>
      </c>
      <c r="H2575" s="37">
        <f t="shared" si="40"/>
        <v>8.55</v>
      </c>
      <c r="I2575" s="37">
        <v>33.0</v>
      </c>
      <c r="J2575" s="39">
        <v>45076.0</v>
      </c>
      <c r="K2575" s="40"/>
      <c r="L2575" s="41">
        <f>+K2575*H2575</f>
        <v>0.0</v>
      </c>
    </row>
    <row r="2576" spans="8:8" ht="18.0" customHeight="1">
      <c r="A2576" s="84" t="s">
        <v>151</v>
      </c>
      <c r="B2576" s="33" t="s">
        <v>5158</v>
      </c>
      <c r="C2576" s="40"/>
      <c r="D2576" s="35">
        <v>8.908003460536E12</v>
      </c>
      <c r="E2576" s="81" t="s">
        <v>5159</v>
      </c>
      <c r="F2576" s="37">
        <v>12.5</v>
      </c>
      <c r="G2576" s="38">
        <v>0.1</v>
      </c>
      <c r="H2576" s="37">
        <f t="shared" si="40"/>
        <v>11.25</v>
      </c>
      <c r="I2576" s="37">
        <v>35.0</v>
      </c>
      <c r="J2576" s="39">
        <v>45076.0</v>
      </c>
      <c r="K2576" s="40"/>
      <c r="L2576" s="41">
        <f>+K2576*H2576</f>
        <v>0.0</v>
      </c>
    </row>
    <row r="2577" spans="8:8" ht="18.0" customHeight="1">
      <c r="A2577" s="84" t="s">
        <v>151</v>
      </c>
      <c r="B2577" s="33" t="s">
        <v>5160</v>
      </c>
      <c r="C2577" s="40"/>
      <c r="D2577" s="35">
        <v>7.594000490495E12</v>
      </c>
      <c r="E2577" s="43" t="s">
        <v>5161</v>
      </c>
      <c r="F2577" s="37">
        <v>2.72</v>
      </c>
      <c r="G2577" s="38">
        <v>0.1</v>
      </c>
      <c r="H2577" s="37">
        <f t="shared" si="40"/>
        <v>2.4480000000000004</v>
      </c>
      <c r="I2577" s="37">
        <v>12.0</v>
      </c>
      <c r="J2577" s="39">
        <v>46054.0</v>
      </c>
      <c r="K2577" s="40"/>
      <c r="L2577" s="41">
        <f>+K2577*H2577</f>
        <v>0.0</v>
      </c>
    </row>
    <row r="2578" spans="8:8" ht="18.0" customHeight="1">
      <c r="A2578" s="84" t="s">
        <v>151</v>
      </c>
      <c r="B2578" s="50" t="s">
        <v>5162</v>
      </c>
      <c r="C2578" s="40"/>
      <c r="D2578" s="35">
        <v>7.800061001571E12</v>
      </c>
      <c r="E2578" s="70" t="s">
        <v>5163</v>
      </c>
      <c r="F2578" s="37">
        <v>0.85</v>
      </c>
      <c r="G2578" s="38">
        <v>0.1</v>
      </c>
      <c r="H2578" s="37">
        <f t="shared" si="40"/>
        <v>0.765</v>
      </c>
      <c r="I2578" s="37">
        <v>275.0</v>
      </c>
      <c r="J2578" s="39">
        <v>45717.0</v>
      </c>
      <c r="K2578" s="40"/>
      <c r="L2578" s="41">
        <f>+K2578*H2578</f>
        <v>0.0</v>
      </c>
    </row>
    <row r="2579" spans="8:8" ht="18.0" customHeight="1">
      <c r="A2579" s="42" t="s">
        <v>16</v>
      </c>
      <c r="B2579" s="33" t="s">
        <v>5164</v>
      </c>
      <c r="C2579" s="40"/>
      <c r="D2579" s="35">
        <v>8.904159415178E12</v>
      </c>
      <c r="E2579" s="52" t="s">
        <v>5165</v>
      </c>
      <c r="F2579" s="37">
        <v>2.52</v>
      </c>
      <c r="G2579" s="38">
        <v>0.1</v>
      </c>
      <c r="H2579" s="37">
        <f t="shared" si="40"/>
        <v>2.268</v>
      </c>
      <c r="I2579" s="37">
        <v>19.0</v>
      </c>
      <c r="J2579" s="39">
        <v>45725.0</v>
      </c>
      <c r="K2579" s="40"/>
      <c r="L2579" s="41">
        <f>+K2579*H2579</f>
        <v>0.0</v>
      </c>
    </row>
    <row r="2580" spans="8:8" ht="18.0" customHeight="1">
      <c r="A2580" s="42" t="s">
        <v>16</v>
      </c>
      <c r="B2580" s="33" t="s">
        <v>5166</v>
      </c>
      <c r="C2580" s="40"/>
      <c r="D2580" s="35">
        <v>8.906131870135E12</v>
      </c>
      <c r="E2580" s="77" t="s">
        <v>5167</v>
      </c>
      <c r="F2580" s="37">
        <v>1.9</v>
      </c>
      <c r="G2580" s="38">
        <v>0.1</v>
      </c>
      <c r="H2580" s="37">
        <f t="shared" si="40"/>
        <v>1.71</v>
      </c>
      <c r="I2580" s="37">
        <v>44.0</v>
      </c>
      <c r="J2580" s="39">
        <v>45229.0</v>
      </c>
      <c r="K2580" s="40"/>
      <c r="L2580" s="41">
        <f>+K2580*H2580</f>
        <v>0.0</v>
      </c>
    </row>
    <row r="2581" spans="8:8" ht="18.0" customHeight="1">
      <c r="A2581" s="84" t="s">
        <v>151</v>
      </c>
      <c r="B2581" s="50" t="s">
        <v>5168</v>
      </c>
      <c r="C2581" s="40"/>
      <c r="D2581" s="35">
        <v>7.800061001588E12</v>
      </c>
      <c r="E2581" s="88" t="s">
        <v>5169</v>
      </c>
      <c r="F2581" s="37">
        <v>1.05</v>
      </c>
      <c r="G2581" s="38">
        <v>0.1</v>
      </c>
      <c r="H2581" s="37">
        <f t="shared" si="40"/>
        <v>0.9450000000000001</v>
      </c>
      <c r="I2581" s="37">
        <v>426.0</v>
      </c>
      <c r="J2581" s="39">
        <v>45839.0</v>
      </c>
      <c r="K2581" s="40"/>
      <c r="L2581" s="41">
        <f>+K2581*H2581</f>
        <v>0.0</v>
      </c>
    </row>
    <row r="2582" spans="8:8" ht="18.0" customHeight="1">
      <c r="A2582" s="84" t="s">
        <v>151</v>
      </c>
      <c r="B2582" s="33" t="s">
        <v>5170</v>
      </c>
      <c r="C2582" s="40"/>
      <c r="D2582" s="35">
        <v>8.906130230299E12</v>
      </c>
      <c r="E2582" s="60" t="s">
        <v>5171</v>
      </c>
      <c r="F2582" s="37">
        <v>2.2</v>
      </c>
      <c r="G2582" s="38">
        <v>0.1</v>
      </c>
      <c r="H2582" s="37">
        <f t="shared" si="40"/>
        <v>1.9800000000000002</v>
      </c>
      <c r="I2582" s="37">
        <v>156.0</v>
      </c>
      <c r="J2582" s="39">
        <v>45413.0</v>
      </c>
      <c r="K2582" s="40"/>
      <c r="L2582" s="41">
        <f>+K2582*H2582</f>
        <v>0.0</v>
      </c>
    </row>
    <row r="2583" spans="8:8" ht="18.0" customHeight="1">
      <c r="A2583" s="84" t="s">
        <v>151</v>
      </c>
      <c r="B2583" s="33" t="s">
        <v>5172</v>
      </c>
      <c r="C2583" s="40"/>
      <c r="D2583" s="35">
        <v>7.594000490501E12</v>
      </c>
      <c r="E2583" s="61" t="s">
        <v>5173</v>
      </c>
      <c r="F2583" s="37">
        <v>4.49</v>
      </c>
      <c r="G2583" s="38">
        <v>0.1</v>
      </c>
      <c r="H2583" s="37">
        <f t="shared" si="40"/>
        <v>4.041</v>
      </c>
      <c r="I2583" s="37">
        <v>12.0</v>
      </c>
      <c r="J2583" s="39">
        <v>45778.0</v>
      </c>
      <c r="K2583" s="40"/>
      <c r="L2583" s="41">
        <f>+K2583*H2583</f>
        <v>0.0</v>
      </c>
    </row>
    <row r="2584" spans="8:8" ht="18.0" customHeight="1">
      <c r="A2584" s="84" t="s">
        <v>151</v>
      </c>
      <c r="B2584" s="33" t="s">
        <v>5174</v>
      </c>
      <c r="C2584" s="40"/>
      <c r="D2584" s="35">
        <v>7.592637005679E12</v>
      </c>
      <c r="E2584" s="68" t="s">
        <v>5175</v>
      </c>
      <c r="F2584" s="37">
        <v>3.85</v>
      </c>
      <c r="G2584" s="38">
        <v>0.1</v>
      </c>
      <c r="H2584" s="37">
        <f t="shared" si="40"/>
        <v>3.465</v>
      </c>
      <c r="I2584" s="37">
        <v>1.0</v>
      </c>
      <c r="J2584" s="39">
        <v>45323.0</v>
      </c>
      <c r="K2584" s="40"/>
      <c r="L2584" s="41">
        <f>+K2584*H2584</f>
        <v>0.0</v>
      </c>
    </row>
    <row r="2585" spans="8:8" ht="18.0" customHeight="1">
      <c r="A2585" s="65" t="s">
        <v>70</v>
      </c>
      <c r="B2585" s="33" t="s">
        <v>5176</v>
      </c>
      <c r="C2585" s="40"/>
      <c r="D2585" s="35">
        <v>5.062050250878E12</v>
      </c>
      <c r="E2585" s="89" t="s">
        <v>5177</v>
      </c>
      <c r="F2585" s="37">
        <v>2.05</v>
      </c>
      <c r="G2585" s="38">
        <v>0.1</v>
      </c>
      <c r="H2585" s="37">
        <f t="shared" si="40"/>
        <v>1.8449999999999998</v>
      </c>
      <c r="I2585" s="37">
        <v>35.0</v>
      </c>
      <c r="J2585" s="39">
        <v>45717.0</v>
      </c>
      <c r="K2585" s="40"/>
      <c r="L2585" s="41">
        <f>+K2585*H2585</f>
        <v>0.0</v>
      </c>
    </row>
    <row r="2586" spans="8:8" ht="18.0" customHeight="1">
      <c r="A2586" s="65" t="s">
        <v>70</v>
      </c>
      <c r="B2586" s="33" t="s">
        <v>5178</v>
      </c>
      <c r="C2586" s="40"/>
      <c r="D2586" s="35">
        <v>5.062045250821E12</v>
      </c>
      <c r="E2586" s="103" t="s">
        <v>5179</v>
      </c>
      <c r="F2586" s="37">
        <v>2.85</v>
      </c>
      <c r="G2586" s="38">
        <v>0.1</v>
      </c>
      <c r="H2586" s="37">
        <f t="shared" si="40"/>
        <v>2.565</v>
      </c>
      <c r="I2586" s="37">
        <v>12.0</v>
      </c>
      <c r="J2586" s="39">
        <v>45717.0</v>
      </c>
      <c r="K2586" s="40"/>
      <c r="L2586" s="41">
        <f>+K2586*H2586</f>
        <v>0.0</v>
      </c>
    </row>
    <row r="2587" spans="8:8" ht="18.0" customHeight="1">
      <c r="A2587" s="65" t="s">
        <v>70</v>
      </c>
      <c r="B2587" s="33" t="s">
        <v>5180</v>
      </c>
      <c r="C2587" s="40"/>
      <c r="D2587" s="35">
        <v>5.062051250884E12</v>
      </c>
      <c r="E2587" s="43" t="s">
        <v>5181</v>
      </c>
      <c r="F2587" s="37">
        <v>1.95</v>
      </c>
      <c r="G2587" s="38">
        <v>0.1</v>
      </c>
      <c r="H2587" s="37">
        <f t="shared" si="40"/>
        <v>1.755</v>
      </c>
      <c r="I2587" s="37">
        <v>54.0</v>
      </c>
      <c r="J2587" s="39">
        <v>45717.0</v>
      </c>
      <c r="K2587" s="40"/>
      <c r="L2587" s="41">
        <f>+K2587*H2587</f>
        <v>0.0</v>
      </c>
    </row>
    <row r="2588" spans="8:8" ht="18.0" customHeight="1">
      <c r="A2588" s="42" t="s">
        <v>16</v>
      </c>
      <c r="B2588" s="33" t="s">
        <v>5182</v>
      </c>
      <c r="C2588" s="40"/>
      <c r="D2588" s="35">
        <v>7.401078900071E12</v>
      </c>
      <c r="E2588" s="110" t="s">
        <v>5183</v>
      </c>
      <c r="F2588" s="37">
        <v>7.3</v>
      </c>
      <c r="G2588" s="38">
        <v>0.1</v>
      </c>
      <c r="H2588" s="37">
        <f t="shared" si="40"/>
        <v>6.57</v>
      </c>
      <c r="I2588" s="37">
        <v>18.0</v>
      </c>
      <c r="J2588" s="39">
        <v>45199.0</v>
      </c>
      <c r="K2588" s="40"/>
      <c r="L2588" s="41">
        <f>+K2588*H2588</f>
        <v>0.0</v>
      </c>
    </row>
    <row r="2589" spans="8:8" ht="18.0" customHeight="1">
      <c r="A2589" s="84" t="s">
        <v>151</v>
      </c>
      <c r="B2589" s="33" t="s">
        <v>5184</v>
      </c>
      <c r="C2589" s="40"/>
      <c r="D2589" s="35">
        <v>8.904306502164E12</v>
      </c>
      <c r="E2589" s="51" t="s">
        <v>5185</v>
      </c>
      <c r="F2589" s="37">
        <v>1.0</v>
      </c>
      <c r="G2589" s="38">
        <v>0.1</v>
      </c>
      <c r="H2589" s="37">
        <f t="shared" si="40"/>
        <v>0.9</v>
      </c>
      <c r="I2589" s="37">
        <v>124.0</v>
      </c>
      <c r="J2589" s="39">
        <v>45503.0</v>
      </c>
      <c r="K2589" s="40"/>
      <c r="L2589" s="41">
        <f>+K2589*H2589</f>
        <v>0.0</v>
      </c>
    </row>
    <row r="2590" spans="8:8" ht="18.0" customHeight="1">
      <c r="A2590" s="65" t="s">
        <v>70</v>
      </c>
      <c r="B2590" s="33" t="s">
        <v>5186</v>
      </c>
      <c r="C2590" s="40"/>
      <c r="D2590" s="35">
        <v>7.70905034351E12</v>
      </c>
      <c r="E2590" s="99" t="s">
        <v>5187</v>
      </c>
      <c r="F2590" s="37">
        <v>11.45</v>
      </c>
      <c r="G2590" s="38">
        <v>0.1</v>
      </c>
      <c r="H2590" s="37">
        <f t="shared" si="40"/>
        <v>10.305</v>
      </c>
      <c r="I2590" s="37">
        <v>8.0</v>
      </c>
      <c r="J2590" s="39">
        <v>45230.0</v>
      </c>
      <c r="K2590" s="40"/>
      <c r="L2590" s="41">
        <f>+K2590*H2590</f>
        <v>0.0</v>
      </c>
    </row>
    <row r="2591" spans="8:8" ht="18.0" customHeight="1">
      <c r="A2591" s="65" t="s">
        <v>70</v>
      </c>
      <c r="B2591" s="33" t="s">
        <v>5188</v>
      </c>
      <c r="C2591" s="40"/>
      <c r="D2591" s="35">
        <v>7.591651722302E12</v>
      </c>
      <c r="E2591" s="75" t="s">
        <v>5189</v>
      </c>
      <c r="F2591" s="37">
        <v>3.7</v>
      </c>
      <c r="G2591" s="38">
        <v>0.1</v>
      </c>
      <c r="H2591" s="37">
        <f t="shared" si="40"/>
        <v>3.33</v>
      </c>
      <c r="I2591" s="37">
        <v>55.0</v>
      </c>
      <c r="J2591" s="39">
        <v>45473.0</v>
      </c>
      <c r="K2591" s="40"/>
      <c r="L2591" s="41">
        <f>+K2591*H2591</f>
        <v>0.0</v>
      </c>
    </row>
    <row r="2592" spans="8:8" ht="18.0" customHeight="1">
      <c r="A2592" s="65" t="s">
        <v>70</v>
      </c>
      <c r="B2592" s="33" t="s">
        <v>5190</v>
      </c>
      <c r="C2592" s="40"/>
      <c r="D2592" s="55">
        <v>7.3373906916E11</v>
      </c>
      <c r="E2592" s="59" t="s">
        <v>5191</v>
      </c>
      <c r="F2592" s="37">
        <v>22.1</v>
      </c>
      <c r="G2592" s="38">
        <v>0.1</v>
      </c>
      <c r="H2592" s="37">
        <f t="shared" si="40"/>
        <v>19.89</v>
      </c>
      <c r="I2592" s="37">
        <v>1.0</v>
      </c>
      <c r="J2592" s="39">
        <v>45360.0</v>
      </c>
      <c r="K2592" s="40"/>
      <c r="L2592" s="41">
        <f>+K2592*H2592</f>
        <v>0.0</v>
      </c>
    </row>
    <row r="2593" spans="8:8" ht="18.0" customHeight="1">
      <c r="A2593" s="42" t="s">
        <v>16</v>
      </c>
      <c r="B2593" s="33" t="s">
        <v>5192</v>
      </c>
      <c r="C2593" s="40"/>
      <c r="D2593" s="35">
        <v>7.591619000244E12</v>
      </c>
      <c r="E2593" s="49" t="s">
        <v>5193</v>
      </c>
      <c r="F2593" s="37">
        <v>19.23</v>
      </c>
      <c r="G2593" s="38">
        <v>0.1</v>
      </c>
      <c r="H2593" s="37">
        <f t="shared" si="40"/>
        <v>17.307000000000002</v>
      </c>
      <c r="I2593" s="37">
        <v>65.0</v>
      </c>
      <c r="J2593" s="39">
        <v>45505.0</v>
      </c>
      <c r="K2593" s="40"/>
      <c r="L2593" s="41">
        <f>+K2593*H2593</f>
        <v>0.0</v>
      </c>
    </row>
    <row r="2594" spans="8:8" ht="18.0" customHeight="1">
      <c r="A2594" s="42" t="s">
        <v>16</v>
      </c>
      <c r="B2594" s="33" t="s">
        <v>5194</v>
      </c>
      <c r="C2594" s="40"/>
      <c r="D2594" s="35">
        <v>7.59161951905E12</v>
      </c>
      <c r="E2594" s="86" t="s">
        <v>5195</v>
      </c>
      <c r="F2594" s="37">
        <v>11.25</v>
      </c>
      <c r="G2594" s="38">
        <v>0.1</v>
      </c>
      <c r="H2594" s="37">
        <f t="shared" si="40"/>
        <v>10.125</v>
      </c>
      <c r="I2594" s="37">
        <v>37.0</v>
      </c>
      <c r="J2594" s="39">
        <v>45505.0</v>
      </c>
      <c r="K2594" s="40"/>
      <c r="L2594" s="41">
        <f>+K2594*H2594</f>
        <v>0.0</v>
      </c>
    </row>
    <row r="2595" spans="8:8" ht="18.0" customHeight="1">
      <c r="A2595" s="42" t="s">
        <v>16</v>
      </c>
      <c r="B2595" s="33" t="s">
        <v>5196</v>
      </c>
      <c r="C2595" s="40"/>
      <c r="D2595" s="35">
        <v>7.70315302033E12</v>
      </c>
      <c r="E2595" s="80" t="s">
        <v>5197</v>
      </c>
      <c r="F2595" s="37">
        <v>14.64</v>
      </c>
      <c r="G2595" s="38">
        <v>0.1</v>
      </c>
      <c r="H2595" s="37">
        <f t="shared" si="40"/>
        <v>13.176</v>
      </c>
      <c r="I2595" s="37">
        <v>220.0</v>
      </c>
      <c r="J2595" s="39">
        <v>45413.0</v>
      </c>
      <c r="K2595" s="40"/>
      <c r="L2595" s="41">
        <f>+K2595*H2595</f>
        <v>0.0</v>
      </c>
    </row>
    <row r="2596" spans="8:8" ht="18.0" customHeight="1">
      <c r="A2596" s="42" t="s">
        <v>16</v>
      </c>
      <c r="B2596" s="33" t="s">
        <v>5198</v>
      </c>
      <c r="C2596" s="40"/>
      <c r="D2596" s="35">
        <v>7.591243839753E12</v>
      </c>
      <c r="E2596" s="45" t="s">
        <v>5199</v>
      </c>
      <c r="F2596" s="37">
        <v>5.2</v>
      </c>
      <c r="G2596" s="38">
        <v>0.1</v>
      </c>
      <c r="H2596" s="37">
        <f t="shared" si="40"/>
        <v>4.68</v>
      </c>
      <c r="I2596" s="37">
        <v>13.0</v>
      </c>
      <c r="J2596" s="39">
        <v>45534.0</v>
      </c>
      <c r="K2596" s="40"/>
      <c r="L2596" s="41">
        <f>+K2596*H2596</f>
        <v>0.0</v>
      </c>
    </row>
    <row r="2597" spans="8:8" ht="18.0" customHeight="1">
      <c r="A2597" s="98" t="s">
        <v>260</v>
      </c>
      <c r="B2597" s="33" t="s">
        <v>5200</v>
      </c>
      <c r="C2597" s="40"/>
      <c r="D2597" s="40"/>
      <c r="E2597" s="102" t="s">
        <v>5201</v>
      </c>
      <c r="F2597" s="37">
        <v>12.18</v>
      </c>
      <c r="G2597" s="38">
        <v>0.1</v>
      </c>
      <c r="H2597" s="37">
        <f t="shared" si="40"/>
        <v>10.962</v>
      </c>
      <c r="I2597" s="37">
        <v>2.0</v>
      </c>
      <c r="J2597" s="39"/>
      <c r="K2597" s="40"/>
      <c r="L2597" s="41">
        <f>+K2597*H2597</f>
        <v>0.0</v>
      </c>
    </row>
    <row r="2598" spans="8:8" ht="18.0" customHeight="1">
      <c r="A2598" s="98" t="s">
        <v>260</v>
      </c>
      <c r="B2598" s="33" t="s">
        <v>5202</v>
      </c>
      <c r="C2598" s="40"/>
      <c r="D2598" s="35">
        <v>7.594001564188E12</v>
      </c>
      <c r="E2598" s="88" t="s">
        <v>5203</v>
      </c>
      <c r="F2598" s="37">
        <v>1.74</v>
      </c>
      <c r="G2598" s="38">
        <v>0.1</v>
      </c>
      <c r="H2598" s="37">
        <f t="shared" si="40"/>
        <v>1.566</v>
      </c>
      <c r="I2598" s="37">
        <v>234.0</v>
      </c>
      <c r="J2598" s="39">
        <v>46600.0</v>
      </c>
      <c r="K2598" s="40"/>
      <c r="L2598" s="41">
        <f>+K2598*H2598</f>
        <v>0.0</v>
      </c>
    </row>
    <row r="2599" spans="8:8" ht="18.0" customHeight="1">
      <c r="A2599" s="98" t="s">
        <v>260</v>
      </c>
      <c r="B2599" s="33" t="s">
        <v>5204</v>
      </c>
      <c r="C2599" s="40"/>
      <c r="D2599" s="35">
        <v>7.594001564195E12</v>
      </c>
      <c r="E2599" s="70" t="s">
        <v>5205</v>
      </c>
      <c r="F2599" s="37">
        <v>2.262</v>
      </c>
      <c r="G2599" s="38">
        <v>0.1</v>
      </c>
      <c r="H2599" s="37">
        <f t="shared" si="40"/>
        <v>2.0358</v>
      </c>
      <c r="I2599" s="37">
        <v>543.0</v>
      </c>
      <c r="J2599" s="39">
        <v>46631.0</v>
      </c>
      <c r="K2599" s="40"/>
      <c r="L2599" s="41">
        <f>+K2599*H2599</f>
        <v>0.0</v>
      </c>
    </row>
    <row r="2600" spans="8:8" ht="18.0" customHeight="1">
      <c r="A2600" s="98" t="s">
        <v>260</v>
      </c>
      <c r="B2600" s="33" t="s">
        <v>5206</v>
      </c>
      <c r="C2600" s="40"/>
      <c r="D2600" s="35">
        <v>7.594001564201E12</v>
      </c>
      <c r="E2600" s="45" t="s">
        <v>5207</v>
      </c>
      <c r="F2600" s="37">
        <v>3.364</v>
      </c>
      <c r="G2600" s="38">
        <v>0.1</v>
      </c>
      <c r="H2600" s="37">
        <f t="shared" si="40"/>
        <v>3.0276</v>
      </c>
      <c r="I2600" s="37">
        <v>546.0</v>
      </c>
      <c r="J2600" s="39">
        <v>46600.0</v>
      </c>
      <c r="K2600" s="40"/>
      <c r="L2600" s="41">
        <f>+K2600*H2600</f>
        <v>0.0</v>
      </c>
    </row>
    <row r="2601" spans="8:8" ht="18.0" customHeight="1">
      <c r="A2601" s="98" t="s">
        <v>260</v>
      </c>
      <c r="B2601" s="33" t="s">
        <v>5208</v>
      </c>
      <c r="C2601" s="40"/>
      <c r="D2601" s="35">
        <v>7.594001564218E12</v>
      </c>
      <c r="E2601" s="45" t="s">
        <v>5209</v>
      </c>
      <c r="F2601" s="37">
        <v>4.524</v>
      </c>
      <c r="G2601" s="38">
        <v>0.1</v>
      </c>
      <c r="H2601" s="37">
        <f t="shared" si="40"/>
        <v>4.0716</v>
      </c>
      <c r="I2601" s="37">
        <v>339.0</v>
      </c>
      <c r="J2601" s="39">
        <v>46600.0</v>
      </c>
      <c r="K2601" s="40"/>
      <c r="L2601" s="41">
        <f>+K2601*H2601</f>
        <v>0.0</v>
      </c>
    </row>
    <row r="2602" spans="8:8" ht="18.0" customHeight="1">
      <c r="A2602" s="65" t="s">
        <v>70</v>
      </c>
      <c r="B2602" s="50" t="s">
        <v>5210</v>
      </c>
      <c r="C2602" s="40"/>
      <c r="D2602" s="35">
        <v>7.592782000567E12</v>
      </c>
      <c r="E2602" s="57" t="s">
        <v>5211</v>
      </c>
      <c r="F2602" s="37">
        <v>4.5</v>
      </c>
      <c r="G2602" s="38">
        <v>0.1</v>
      </c>
      <c r="H2602" s="37">
        <f t="shared" si="40"/>
        <v>4.05</v>
      </c>
      <c r="I2602" s="37">
        <v>519.0</v>
      </c>
      <c r="J2602" s="39">
        <v>45565.0</v>
      </c>
      <c r="K2602" s="40"/>
      <c r="L2602" s="41">
        <f>+K2602*H2602</f>
        <v>0.0</v>
      </c>
    </row>
    <row r="2603" spans="8:8" ht="18.0" customHeight="1">
      <c r="A2603" s="84" t="s">
        <v>151</v>
      </c>
      <c r="B2603" s="50" t="s">
        <v>5212</v>
      </c>
      <c r="C2603" s="40"/>
      <c r="D2603" s="35">
        <v>7.709830535876E12</v>
      </c>
      <c r="E2603" s="80" t="s">
        <v>5213</v>
      </c>
      <c r="F2603" s="37">
        <v>0.9</v>
      </c>
      <c r="G2603" s="38">
        <v>0.1</v>
      </c>
      <c r="H2603" s="37">
        <f t="shared" si="40"/>
        <v>0.81</v>
      </c>
      <c r="I2603" s="37">
        <v>145.0</v>
      </c>
      <c r="J2603" s="39">
        <v>45777.0</v>
      </c>
      <c r="K2603" s="40"/>
      <c r="L2603" s="41">
        <f>+K2603*H2603</f>
        <v>0.0</v>
      </c>
    </row>
    <row r="2604" spans="8:8" ht="18.0" customHeight="1">
      <c r="A2604" s="84" t="s">
        <v>151</v>
      </c>
      <c r="B2604" s="50" t="s">
        <v>5214</v>
      </c>
      <c r="C2604" s="40"/>
      <c r="D2604" s="35">
        <v>6.921875011349E12</v>
      </c>
      <c r="E2604" s="51" t="s">
        <v>5215</v>
      </c>
      <c r="F2604" s="37">
        <v>0.6</v>
      </c>
      <c r="G2604" s="38">
        <v>0.1</v>
      </c>
      <c r="H2604" s="37">
        <f t="shared" si="40"/>
        <v>0.54</v>
      </c>
      <c r="I2604" s="37">
        <v>145.0</v>
      </c>
      <c r="J2604" s="39">
        <v>45626.0</v>
      </c>
      <c r="K2604" s="40"/>
      <c r="L2604" s="41">
        <f>+K2604*H2604</f>
        <v>0.0</v>
      </c>
    </row>
    <row r="2605" spans="8:8" ht="18.0" customHeight="1">
      <c r="A2605" s="42" t="s">
        <v>16</v>
      </c>
      <c r="B2605" s="33" t="s">
        <v>5216</v>
      </c>
      <c r="C2605" s="40"/>
      <c r="D2605" s="67">
        <v>1.8906047595648E13</v>
      </c>
      <c r="E2605" s="69" t="s">
        <v>5217</v>
      </c>
      <c r="F2605" s="37">
        <v>55.0</v>
      </c>
      <c r="G2605" s="38">
        <v>0.1</v>
      </c>
      <c r="H2605" s="37">
        <f t="shared" si="40"/>
        <v>49.5</v>
      </c>
      <c r="I2605" s="37">
        <v>6.0</v>
      </c>
      <c r="J2605" s="39">
        <v>45656.0</v>
      </c>
      <c r="K2605" s="40"/>
      <c r="L2605" s="41">
        <f>+K2605*H2605</f>
        <v>0.0</v>
      </c>
    </row>
    <row r="2606" spans="8:8" ht="18.0" customHeight="1">
      <c r="A2606" s="42" t="s">
        <v>16</v>
      </c>
      <c r="B2606" s="33" t="s">
        <v>5218</v>
      </c>
      <c r="C2606" s="40"/>
      <c r="D2606" s="55">
        <v>7.20524031136E11</v>
      </c>
      <c r="E2606" s="52" t="s">
        <v>5219</v>
      </c>
      <c r="F2606" s="37">
        <v>6.0</v>
      </c>
      <c r="G2606" s="38">
        <v>0.1</v>
      </c>
      <c r="H2606" s="37">
        <f t="shared" si="40"/>
        <v>5.4</v>
      </c>
      <c r="I2606" s="37">
        <v>736.0</v>
      </c>
      <c r="J2606" s="39">
        <v>45107.0</v>
      </c>
      <c r="K2606" s="40"/>
      <c r="L2606" s="41">
        <f>+K2606*H2606</f>
        <v>0.0</v>
      </c>
    </row>
    <row r="2607" spans="8:8" ht="18.0" customHeight="1">
      <c r="A2607" s="42" t="s">
        <v>19</v>
      </c>
      <c r="B2607" s="33" t="s">
        <v>5220</v>
      </c>
      <c r="C2607" s="40"/>
      <c r="D2607" s="35">
        <v>7.597773000465E12</v>
      </c>
      <c r="E2607" s="80" t="s">
        <v>5221</v>
      </c>
      <c r="F2607" s="37">
        <v>2.668</v>
      </c>
      <c r="G2607" s="38">
        <v>0.1</v>
      </c>
      <c r="H2607" s="37">
        <f t="shared" si="40"/>
        <v>2.4012000000000002</v>
      </c>
      <c r="I2607" s="37">
        <v>46.0</v>
      </c>
      <c r="J2607" s="39">
        <v>45292.0</v>
      </c>
      <c r="K2607" s="40"/>
      <c r="L2607" s="41">
        <f>+K2607*H2607</f>
        <v>0.0</v>
      </c>
    </row>
    <row r="2608" spans="8:8" ht="18.0" customHeight="1">
      <c r="A2608" s="32" t="s">
        <v>22</v>
      </c>
      <c r="B2608" s="33" t="s">
        <v>5222</v>
      </c>
      <c r="C2608" s="40"/>
      <c r="D2608" s="35">
        <v>7.420001113074E12</v>
      </c>
      <c r="E2608" s="116" t="s">
        <v>5223</v>
      </c>
      <c r="F2608" s="37">
        <v>6.25</v>
      </c>
      <c r="G2608" s="38">
        <v>0.1</v>
      </c>
      <c r="H2608" s="37">
        <f t="shared" si="40"/>
        <v>5.625</v>
      </c>
      <c r="I2608" s="37">
        <v>2.0</v>
      </c>
      <c r="J2608" s="39">
        <v>45839.0</v>
      </c>
      <c r="K2608" s="40"/>
      <c r="L2608" s="41">
        <f>+K2608*H2608</f>
        <v>0.0</v>
      </c>
    </row>
    <row r="2609" spans="8:8" ht="18.0" customHeight="1">
      <c r="A2609" s="139" t="s">
        <v>151</v>
      </c>
      <c r="B2609" s="132" t="s">
        <v>5224</v>
      </c>
      <c r="C2609" s="133" t="s">
        <v>24</v>
      </c>
      <c r="D2609" s="134">
        <v>7.800061355209E12</v>
      </c>
      <c r="E2609" s="146" t="s">
        <v>5225</v>
      </c>
      <c r="F2609" s="136">
        <v>0.55</v>
      </c>
      <c r="G2609" s="38">
        <v>0.1</v>
      </c>
      <c r="H2609" s="37">
        <f t="shared" si="40"/>
        <v>0.49500000000000005</v>
      </c>
      <c r="I2609" s="136">
        <v>489.0</v>
      </c>
      <c r="J2609" s="137">
        <v>45231.0</v>
      </c>
      <c r="K2609" s="138"/>
      <c r="L2609" s="41">
        <f>+K2609*H2609</f>
        <v>0.0</v>
      </c>
    </row>
    <row r="2610" spans="8:8" ht="18.0" customHeight="1">
      <c r="A2610" s="65" t="s">
        <v>70</v>
      </c>
      <c r="B2610" s="50" t="s">
        <v>5226</v>
      </c>
      <c r="C2610" s="40"/>
      <c r="D2610" s="35">
        <v>7.591020001526E12</v>
      </c>
      <c r="E2610" s="46" t="s">
        <v>5227</v>
      </c>
      <c r="F2610" s="37">
        <v>3.5</v>
      </c>
      <c r="G2610" s="38">
        <v>0.1</v>
      </c>
      <c r="H2610" s="37">
        <f t="shared" si="40"/>
        <v>3.15</v>
      </c>
      <c r="I2610" s="37">
        <v>130.0</v>
      </c>
      <c r="J2610" s="39">
        <v>45870.0</v>
      </c>
      <c r="K2610" s="40"/>
      <c r="L2610" s="41">
        <f>+K2610*H2610</f>
        <v>0.0</v>
      </c>
    </row>
    <row r="2611" spans="8:8" ht="18.0" customHeight="1">
      <c r="A2611" s="98" t="s">
        <v>260</v>
      </c>
      <c r="B2611" s="50" t="s">
        <v>5228</v>
      </c>
      <c r="C2611" s="40"/>
      <c r="D2611" s="35">
        <v>7.591020001519E12</v>
      </c>
      <c r="E2611" s="51" t="s">
        <v>5229</v>
      </c>
      <c r="F2611" s="37">
        <v>3.58</v>
      </c>
      <c r="G2611" s="38">
        <v>0.1</v>
      </c>
      <c r="H2611" s="37">
        <f t="shared" si="40"/>
        <v>3.222</v>
      </c>
      <c r="I2611" s="37">
        <v>251.0</v>
      </c>
      <c r="J2611" s="39">
        <v>45937.0</v>
      </c>
      <c r="K2611" s="40"/>
      <c r="L2611" s="41">
        <f>+K2611*H2611</f>
        <v>0.0</v>
      </c>
    </row>
    <row r="2612" spans="8:8" ht="18.0" customHeight="1">
      <c r="A2612" s="42" t="s">
        <v>16</v>
      </c>
      <c r="B2612" s="33" t="s">
        <v>5230</v>
      </c>
      <c r="C2612" s="40"/>
      <c r="D2612" s="35">
        <v>8.699525043948E12</v>
      </c>
      <c r="E2612" s="46" t="s">
        <v>5231</v>
      </c>
      <c r="F2612" s="37">
        <v>4.45</v>
      </c>
      <c r="G2612" s="38">
        <v>0.1</v>
      </c>
      <c r="H2612" s="37">
        <f t="shared" si="40"/>
        <v>4.005</v>
      </c>
      <c r="I2612" s="37">
        <v>90.0</v>
      </c>
      <c r="J2612" s="39">
        <v>45323.0</v>
      </c>
      <c r="K2612" s="40"/>
      <c r="L2612" s="41">
        <f>+K2612*H2612</f>
        <v>0.0</v>
      </c>
    </row>
    <row r="2613" spans="8:8" ht="18.0" customHeight="1">
      <c r="A2613" s="42" t="s">
        <v>16</v>
      </c>
      <c r="B2613" s="33" t="s">
        <v>5232</v>
      </c>
      <c r="C2613" s="40"/>
      <c r="D2613" s="35">
        <v>8.904210707181E12</v>
      </c>
      <c r="E2613" s="89" t="s">
        <v>5233</v>
      </c>
      <c r="F2613" s="37">
        <v>4.25</v>
      </c>
      <c r="G2613" s="38">
        <v>0.1</v>
      </c>
      <c r="H2613" s="37">
        <f t="shared" si="40"/>
        <v>3.825</v>
      </c>
      <c r="I2613" s="37">
        <v>32.0</v>
      </c>
      <c r="J2613" s="39">
        <v>45717.0</v>
      </c>
      <c r="K2613" s="40"/>
      <c r="L2613" s="41">
        <f>+K2613*H2613</f>
        <v>0.0</v>
      </c>
    </row>
    <row r="2614" spans="8:8" ht="18.0" customHeight="1">
      <c r="A2614" s="42" t="s">
        <v>16</v>
      </c>
      <c r="B2614" s="33" t="s">
        <v>5234</v>
      </c>
      <c r="C2614" s="40"/>
      <c r="D2614" s="67">
        <v>1.8906047595E12</v>
      </c>
      <c r="E2614" s="75" t="s">
        <v>5235</v>
      </c>
      <c r="F2614" s="37">
        <v>10.0</v>
      </c>
      <c r="G2614" s="38">
        <v>0.1</v>
      </c>
      <c r="H2614" s="37">
        <f t="shared" si="40"/>
        <v>9.0</v>
      </c>
      <c r="I2614" s="37">
        <v>23.0</v>
      </c>
      <c r="J2614" s="39">
        <v>45626.0</v>
      </c>
      <c r="K2614" s="40"/>
      <c r="L2614" s="41">
        <f>+K2614*H2614</f>
        <v>0.0</v>
      </c>
    </row>
    <row r="2615" spans="8:8" ht="18.0" customHeight="1">
      <c r="A2615" s="42" t="s">
        <v>16</v>
      </c>
      <c r="B2615" s="33" t="s">
        <v>5236</v>
      </c>
      <c r="C2615" s="40"/>
      <c r="D2615" s="35">
        <v>7.703153034719E12</v>
      </c>
      <c r="E2615" s="87" t="s">
        <v>5237</v>
      </c>
      <c r="F2615" s="37">
        <v>4.06</v>
      </c>
      <c r="G2615" s="38">
        <v>0.1</v>
      </c>
      <c r="H2615" s="37">
        <f t="shared" si="40"/>
        <v>3.6539999999999995</v>
      </c>
      <c r="I2615" s="37">
        <v>47.0</v>
      </c>
      <c r="J2615" s="39">
        <v>45047.0</v>
      </c>
      <c r="K2615" s="40"/>
      <c r="L2615" s="41">
        <f>+K2615*H2615</f>
        <v>0.0</v>
      </c>
    </row>
    <row r="2616" spans="8:8" ht="18.0" customHeight="1">
      <c r="A2616" s="42" t="s">
        <v>16</v>
      </c>
      <c r="B2616" s="33" t="s">
        <v>5238</v>
      </c>
      <c r="C2616" s="40"/>
      <c r="D2616" s="35">
        <v>8.906130231173E12</v>
      </c>
      <c r="E2616" s="88" t="s">
        <v>5239</v>
      </c>
      <c r="F2616" s="37">
        <v>1.0</v>
      </c>
      <c r="G2616" s="38">
        <v>0.1</v>
      </c>
      <c r="H2616" s="37">
        <f t="shared" si="40"/>
        <v>0.9</v>
      </c>
      <c r="I2616" s="37">
        <v>1.0</v>
      </c>
      <c r="J2616" s="39">
        <v>45474.0</v>
      </c>
      <c r="K2616" s="40"/>
      <c r="L2616" s="41">
        <f>+K2616*H2616</f>
        <v>0.0</v>
      </c>
    </row>
    <row r="2617" spans="8:8" ht="18.0" customHeight="1">
      <c r="A2617" s="42" t="s">
        <v>16</v>
      </c>
      <c r="B2617" s="33" t="s">
        <v>5240</v>
      </c>
      <c r="C2617" s="40"/>
      <c r="D2617" s="35">
        <v>8.906069872591E12</v>
      </c>
      <c r="E2617" s="77" t="s">
        <v>5241</v>
      </c>
      <c r="F2617" s="37">
        <v>0.8</v>
      </c>
      <c r="G2617" s="38">
        <v>0.1</v>
      </c>
      <c r="H2617" s="37">
        <f t="shared" si="40"/>
        <v>0.7200000000000001</v>
      </c>
      <c r="I2617" s="37">
        <v>273.0</v>
      </c>
      <c r="J2617" s="39">
        <v>45412.0</v>
      </c>
      <c r="K2617" s="40"/>
      <c r="L2617" s="41">
        <f>+K2617*H2617</f>
        <v>0.0</v>
      </c>
    </row>
    <row r="2618" spans="8:8" ht="18.0" customHeight="1">
      <c r="A2618" s="42" t="s">
        <v>16</v>
      </c>
      <c r="B2618" s="33" t="s">
        <v>5242</v>
      </c>
      <c r="C2618" s="40"/>
      <c r="D2618" s="35">
        <v>7.591519005783E12</v>
      </c>
      <c r="E2618" s="80" t="s">
        <v>5243</v>
      </c>
      <c r="F2618" s="37">
        <v>1.95</v>
      </c>
      <c r="G2618" s="38">
        <v>0.1</v>
      </c>
      <c r="H2618" s="37">
        <f t="shared" si="40"/>
        <v>1.755</v>
      </c>
      <c r="I2618" s="37">
        <v>66.0</v>
      </c>
      <c r="J2618" s="39">
        <v>45505.0</v>
      </c>
      <c r="K2618" s="40"/>
      <c r="L2618" s="41">
        <f>+K2618*H2618</f>
        <v>0.0</v>
      </c>
    </row>
    <row r="2619" spans="8:8" ht="18.0" customHeight="1">
      <c r="A2619" s="42" t="s">
        <v>16</v>
      </c>
      <c r="B2619" s="33" t="s">
        <v>5244</v>
      </c>
      <c r="C2619" s="40"/>
      <c r="D2619" s="35">
        <v>7.598307000425E12</v>
      </c>
      <c r="E2619" s="52" t="s">
        <v>5245</v>
      </c>
      <c r="F2619" s="37">
        <v>0.95</v>
      </c>
      <c r="G2619" s="38">
        <v>0.1</v>
      </c>
      <c r="H2619" s="37">
        <f t="shared" si="40"/>
        <v>0.855</v>
      </c>
      <c r="I2619" s="37">
        <v>62.0</v>
      </c>
      <c r="J2619" s="39">
        <v>45717.0</v>
      </c>
      <c r="K2619" s="40"/>
      <c r="L2619" s="41">
        <f>+K2619*H2619</f>
        <v>0.0</v>
      </c>
    </row>
    <row r="2620" spans="8:8" ht="18.0" customHeight="1">
      <c r="A2620" s="84" t="s">
        <v>151</v>
      </c>
      <c r="B2620" s="33" t="s">
        <v>5246</v>
      </c>
      <c r="C2620" s="40"/>
      <c r="D2620" s="35">
        <v>8.908003460482E12</v>
      </c>
      <c r="E2620" s="52" t="s">
        <v>5247</v>
      </c>
      <c r="F2620" s="37">
        <v>1.1</v>
      </c>
      <c r="G2620" s="38">
        <v>0.1</v>
      </c>
      <c r="H2620" s="37">
        <f t="shared" si="40"/>
        <v>0.9900000000000001</v>
      </c>
      <c r="I2620" s="37">
        <v>5.0</v>
      </c>
      <c r="J2620" s="39">
        <v>45076.0</v>
      </c>
      <c r="K2620" s="40"/>
      <c r="L2620" s="41">
        <f>+K2620*H2620</f>
        <v>0.0</v>
      </c>
    </row>
    <row r="2621" spans="8:8" ht="18.0" customHeight="1">
      <c r="A2621" s="42" t="s">
        <v>16</v>
      </c>
      <c r="B2621" s="33" t="s">
        <v>5248</v>
      </c>
      <c r="C2621" s="40"/>
      <c r="D2621" s="35">
        <v>7.597758000299E12</v>
      </c>
      <c r="E2621" s="69" t="s">
        <v>5249</v>
      </c>
      <c r="F2621" s="37">
        <v>1.25</v>
      </c>
      <c r="G2621" s="38">
        <v>0.1</v>
      </c>
      <c r="H2621" s="37">
        <f t="shared" si="40"/>
        <v>1.125</v>
      </c>
      <c r="I2621" s="37">
        <v>30.0</v>
      </c>
      <c r="J2621" s="39">
        <v>45473.0</v>
      </c>
      <c r="K2621" s="40"/>
      <c r="L2621" s="41">
        <f>+K2621*H2621</f>
        <v>0.0</v>
      </c>
    </row>
    <row r="2622" spans="8:8" ht="18.0" customHeight="1">
      <c r="A2622" s="47" t="s">
        <v>34</v>
      </c>
      <c r="B2622" s="33" t="s">
        <v>5280</v>
      </c>
      <c r="C2622" s="40"/>
      <c r="D2622" s="35">
        <v>7.591353515202E12</v>
      </c>
      <c r="E2622" s="66" t="s">
        <v>5281</v>
      </c>
      <c r="F2622" s="37">
        <v>6.902</v>
      </c>
      <c r="G2622" s="38">
        <v>0.1</v>
      </c>
      <c r="H2622" s="37">
        <f t="shared" si="40"/>
        <v>6.2118</v>
      </c>
      <c r="I2622" s="37">
        <v>160.0</v>
      </c>
      <c r="J2622" s="39">
        <v>45536.0</v>
      </c>
      <c r="K2622" s="40"/>
      <c r="L2622" s="41">
        <f>+K2622*H2622</f>
        <v>0.0</v>
      </c>
    </row>
    <row r="2623" spans="8:8" ht="18.0" customHeight="1">
      <c r="A2623" s="47" t="s">
        <v>34</v>
      </c>
      <c r="B2623" s="33" t="s">
        <v>5282</v>
      </c>
      <c r="C2623" s="40"/>
      <c r="D2623" s="35">
        <v>7.591353801251E12</v>
      </c>
      <c r="E2623" s="49" t="s">
        <v>5283</v>
      </c>
      <c r="F2623" s="37">
        <v>2.668</v>
      </c>
      <c r="G2623" s="38">
        <v>0.1</v>
      </c>
      <c r="H2623" s="37">
        <f t="shared" si="40"/>
        <v>2.4012000000000002</v>
      </c>
      <c r="I2623" s="37">
        <v>35.0</v>
      </c>
      <c r="J2623" s="39">
        <v>45536.0</v>
      </c>
      <c r="K2623" s="40"/>
      <c r="L2623" s="41">
        <f>+K2623*H2623</f>
        <v>0.0</v>
      </c>
    </row>
    <row r="2624" spans="8:8" ht="18.0" customHeight="1">
      <c r="A2624" s="47" t="s">
        <v>34</v>
      </c>
      <c r="B2624" s="33" t="s">
        <v>5284</v>
      </c>
      <c r="C2624" s="40"/>
      <c r="D2624" s="35">
        <v>7.591248141103E12</v>
      </c>
      <c r="E2624" s="59" t="s">
        <v>5285</v>
      </c>
      <c r="F2624" s="37">
        <v>7.134</v>
      </c>
      <c r="G2624" s="38">
        <v>0.1</v>
      </c>
      <c r="H2624" s="37">
        <f t="shared" si="40"/>
        <v>6.4206</v>
      </c>
      <c r="I2624" s="37">
        <v>13.0</v>
      </c>
      <c r="J2624" s="39">
        <v>45677.0</v>
      </c>
      <c r="K2624" s="40"/>
      <c r="L2624" s="41">
        <f>+K2624*H2624</f>
        <v>0.0</v>
      </c>
    </row>
    <row r="2625" spans="8:8" ht="18.0" customHeight="1">
      <c r="A2625" s="47" t="s">
        <v>34</v>
      </c>
      <c r="B2625" s="33" t="s">
        <v>5286</v>
      </c>
      <c r="C2625" s="40"/>
      <c r="D2625" s="35">
        <v>7.591248151201E12</v>
      </c>
      <c r="E2625" s="90" t="s">
        <v>5287</v>
      </c>
      <c r="F2625" s="37">
        <v>6.322</v>
      </c>
      <c r="G2625" s="38">
        <v>0.1</v>
      </c>
      <c r="H2625" s="37">
        <f t="shared" si="40"/>
        <v>5.6898</v>
      </c>
      <c r="I2625" s="37">
        <v>13.0</v>
      </c>
      <c r="J2625" s="39">
        <v>45664.0</v>
      </c>
      <c r="K2625" s="40"/>
      <c r="L2625" s="41">
        <f>+K2625*H2625</f>
        <v>0.0</v>
      </c>
    </row>
    <row r="2626" spans="8:8" ht="18.0" customHeight="1">
      <c r="A2626" s="47" t="s">
        <v>34</v>
      </c>
      <c r="B2626" s="33" t="s">
        <v>5288</v>
      </c>
      <c r="C2626" s="40"/>
      <c r="D2626" s="35">
        <v>7.702425810754E12</v>
      </c>
      <c r="E2626" s="56" t="s">
        <v>5289</v>
      </c>
      <c r="F2626" s="37">
        <v>7.714</v>
      </c>
      <c r="G2626" s="38">
        <v>0.1</v>
      </c>
      <c r="H2626" s="37">
        <f t="shared" si="40"/>
        <v>6.9426000000000005</v>
      </c>
      <c r="I2626" s="37">
        <v>5.0</v>
      </c>
      <c r="J2626" s="39">
        <v>45386.0</v>
      </c>
      <c r="K2626" s="40"/>
      <c r="L2626" s="41">
        <f>+K2626*H2626</f>
        <v>0.0</v>
      </c>
    </row>
    <row r="2627" spans="8:8" ht="18.0" customHeight="1">
      <c r="A2627" s="47" t="s">
        <v>34</v>
      </c>
      <c r="B2627" s="33" t="s">
        <v>5290</v>
      </c>
      <c r="C2627" s="40"/>
      <c r="D2627" s="35">
        <v>7.702425804654E12</v>
      </c>
      <c r="E2627" s="36" t="s">
        <v>5291</v>
      </c>
      <c r="F2627" s="37">
        <v>8.3984</v>
      </c>
      <c r="G2627" s="38">
        <v>0.1</v>
      </c>
      <c r="H2627" s="37">
        <f t="shared" si="40"/>
        <v>7.558560000000001</v>
      </c>
      <c r="I2627" s="37">
        <v>46.0</v>
      </c>
      <c r="J2627" s="39">
        <v>45387.0</v>
      </c>
      <c r="K2627" s="40"/>
      <c r="L2627" s="41">
        <f>+K2627*H2627</f>
        <v>0.0</v>
      </c>
    </row>
    <row r="2628" spans="8:8" ht="18.0" customHeight="1">
      <c r="A2628" s="47" t="s">
        <v>34</v>
      </c>
      <c r="B2628" s="33" t="s">
        <v>5292</v>
      </c>
      <c r="C2628" s="40"/>
      <c r="D2628" s="35">
        <v>7.702425801615E12</v>
      </c>
      <c r="E2628" s="56" t="s">
        <v>5293</v>
      </c>
      <c r="F2628" s="37">
        <v>12.412</v>
      </c>
      <c r="G2628" s="38">
        <v>0.1</v>
      </c>
      <c r="H2628" s="37">
        <f t="shared" si="40"/>
        <v>11.1708</v>
      </c>
      <c r="I2628" s="37">
        <v>1.0</v>
      </c>
      <c r="J2628" s="39">
        <v>45348.0</v>
      </c>
      <c r="K2628" s="40"/>
      <c r="L2628" s="41">
        <f>+K2628*H2628</f>
        <v>0.0</v>
      </c>
    </row>
    <row r="2629" spans="8:8" ht="18.0" customHeight="1">
      <c r="A2629" s="47" t="s">
        <v>34</v>
      </c>
      <c r="B2629" s="33" t="s">
        <v>5294</v>
      </c>
      <c r="C2629" s="40"/>
      <c r="D2629" s="35">
        <v>7.702425810778E12</v>
      </c>
      <c r="E2629" s="74" t="s">
        <v>5295</v>
      </c>
      <c r="F2629" s="37">
        <v>9.57</v>
      </c>
      <c r="G2629" s="38">
        <v>0.1</v>
      </c>
      <c r="H2629" s="37">
        <f t="shared" si="40"/>
        <v>8.613</v>
      </c>
      <c r="I2629" s="37">
        <v>18.0</v>
      </c>
      <c r="J2629" s="39">
        <v>45404.0</v>
      </c>
      <c r="K2629" s="40"/>
      <c r="L2629" s="41">
        <f>+K2629*H2629</f>
        <v>0.0</v>
      </c>
    </row>
    <row r="2630" spans="8:8" ht="18.0" customHeight="1">
      <c r="A2630" s="47" t="s">
        <v>34</v>
      </c>
      <c r="B2630" s="33" t="s">
        <v>5296</v>
      </c>
      <c r="C2630" s="40"/>
      <c r="D2630" s="35">
        <v>7.702425801677E12</v>
      </c>
      <c r="E2630" s="74" t="s">
        <v>5297</v>
      </c>
      <c r="F2630" s="37">
        <v>12.702</v>
      </c>
      <c r="G2630" s="38">
        <v>0.1</v>
      </c>
      <c r="H2630" s="37">
        <f t="shared" si="40"/>
        <v>11.431799999999999</v>
      </c>
      <c r="I2630" s="37">
        <v>1.0</v>
      </c>
      <c r="J2630" s="39">
        <v>45296.0</v>
      </c>
      <c r="K2630" s="40"/>
      <c r="L2630" s="41">
        <f>+K2630*H2630</f>
        <v>0.0</v>
      </c>
    </row>
    <row r="2631" spans="8:8" ht="18.0" customHeight="1">
      <c r="A2631" s="47" t="s">
        <v>34</v>
      </c>
      <c r="B2631" s="33" t="s">
        <v>5298</v>
      </c>
      <c r="C2631" s="40"/>
      <c r="D2631" s="35">
        <v>7.70242580869E12</v>
      </c>
      <c r="E2631" s="92" t="s">
        <v>5299</v>
      </c>
      <c r="F2631" s="37">
        <v>11.252</v>
      </c>
      <c r="G2631" s="38">
        <v>0.1</v>
      </c>
      <c r="H2631" s="37">
        <f t="shared" si="40"/>
        <v>10.126800000000001</v>
      </c>
      <c r="I2631" s="37">
        <v>21.0</v>
      </c>
      <c r="J2631" s="39">
        <v>45344.0</v>
      </c>
      <c r="K2631" s="40"/>
      <c r="L2631" s="41">
        <f>+K2631*H2631</f>
        <v>0.0</v>
      </c>
    </row>
    <row r="2632" spans="8:8" ht="18.0" customHeight="1">
      <c r="A2632" s="47" t="s">
        <v>34</v>
      </c>
      <c r="B2632" s="33" t="s">
        <v>5300</v>
      </c>
      <c r="C2632" s="40"/>
      <c r="D2632" s="35">
        <v>7.702425802155E12</v>
      </c>
      <c r="E2632" s="56" t="s">
        <v>5301</v>
      </c>
      <c r="F2632" s="37">
        <v>9.744</v>
      </c>
      <c r="G2632" s="38">
        <v>0.1</v>
      </c>
      <c r="H2632" s="37">
        <f t="shared" si="40"/>
        <v>8.7696</v>
      </c>
      <c r="I2632" s="37">
        <v>45.0</v>
      </c>
      <c r="J2632" s="39">
        <v>45340.0</v>
      </c>
      <c r="K2632" s="40"/>
      <c r="L2632" s="41">
        <f>+K2632*H2632</f>
        <v>0.0</v>
      </c>
    </row>
    <row r="2633" spans="8:8" ht="18.0" customHeight="1">
      <c r="A2633" s="47" t="s">
        <v>34</v>
      </c>
      <c r="B2633" s="33" t="s">
        <v>5302</v>
      </c>
      <c r="C2633" s="40"/>
      <c r="D2633" s="35">
        <v>7.702425802148E12</v>
      </c>
      <c r="E2633" s="36" t="s">
        <v>5303</v>
      </c>
      <c r="F2633" s="37">
        <v>6.438</v>
      </c>
      <c r="G2633" s="38">
        <v>0.1</v>
      </c>
      <c r="H2633" s="37">
        <f t="shared" si="40"/>
        <v>5.7942</v>
      </c>
      <c r="I2633" s="37">
        <v>15.0</v>
      </c>
      <c r="J2633" s="39">
        <v>45467.0</v>
      </c>
      <c r="K2633" s="40"/>
      <c r="L2633" s="41">
        <f>+K2633*H2633</f>
        <v>0.0</v>
      </c>
    </row>
    <row r="2634" spans="8:8" ht="18.0" customHeight="1">
      <c r="A2634" s="47" t="s">
        <v>34</v>
      </c>
      <c r="B2634" s="33" t="s">
        <v>5304</v>
      </c>
      <c r="C2634" s="40"/>
      <c r="D2634" s="35">
        <v>7.702026174156E12</v>
      </c>
      <c r="E2634" s="63" t="s">
        <v>5305</v>
      </c>
      <c r="F2634" s="37">
        <v>14.616</v>
      </c>
      <c r="G2634" s="38">
        <v>0.1</v>
      </c>
      <c r="H2634" s="37">
        <f t="shared" si="40"/>
        <v>13.154399999999999</v>
      </c>
      <c r="I2634" s="37">
        <v>12.0</v>
      </c>
      <c r="J2634" s="39">
        <v>45901.0</v>
      </c>
      <c r="K2634" s="40"/>
      <c r="L2634" s="41">
        <f>+K2634*H2634</f>
        <v>0.0</v>
      </c>
    </row>
    <row r="2635" spans="8:8" ht="18.0" customHeight="1">
      <c r="A2635" s="47" t="s">
        <v>34</v>
      </c>
      <c r="B2635" s="33" t="s">
        <v>5306</v>
      </c>
      <c r="C2635" s="40"/>
      <c r="D2635" s="35">
        <v>7.70202618139E12</v>
      </c>
      <c r="E2635" s="69" t="s">
        <v>5307</v>
      </c>
      <c r="F2635" s="37">
        <v>17.69</v>
      </c>
      <c r="G2635" s="38">
        <v>0.1</v>
      </c>
      <c r="H2635" s="37">
        <f t="shared" si="40"/>
        <v>15.921000000000001</v>
      </c>
      <c r="I2635" s="37">
        <v>12.0</v>
      </c>
      <c r="J2635" s="39">
        <v>45839.0</v>
      </c>
      <c r="K2635" s="40"/>
      <c r="L2635" s="41">
        <f>+K2635*H2635</f>
        <v>0.0</v>
      </c>
    </row>
    <row r="2636" spans="8:8" ht="18.0" customHeight="1">
      <c r="A2636" s="47" t="s">
        <v>34</v>
      </c>
      <c r="B2636" s="33" t="s">
        <v>5308</v>
      </c>
      <c r="C2636" s="40"/>
      <c r="D2636" s="35">
        <v>7.702026180881E12</v>
      </c>
      <c r="E2636" s="68" t="s">
        <v>5309</v>
      </c>
      <c r="F2636" s="37">
        <v>15.7296</v>
      </c>
      <c r="G2636" s="38">
        <v>0.1</v>
      </c>
      <c r="H2636" s="37">
        <f t="shared" si="41" ref="H2636:H2699">+F2636-F2636*G2636</f>
        <v>14.15664</v>
      </c>
      <c r="I2636" s="37">
        <v>10.0</v>
      </c>
      <c r="J2636" s="39">
        <v>45901.0</v>
      </c>
      <c r="K2636" s="40"/>
      <c r="L2636" s="41">
        <f>+K2636*H2636</f>
        <v>0.0</v>
      </c>
    </row>
    <row r="2637" spans="8:8" ht="18.0" customHeight="1">
      <c r="A2637" s="47" t="s">
        <v>34</v>
      </c>
      <c r="B2637" s="33" t="s">
        <v>5310</v>
      </c>
      <c r="C2637" s="40"/>
      <c r="D2637" s="35">
        <v>7.702027479724E12</v>
      </c>
      <c r="E2637" s="89" t="s">
        <v>5311</v>
      </c>
      <c r="F2637" s="37">
        <v>12.644</v>
      </c>
      <c r="G2637" s="38">
        <v>0.1</v>
      </c>
      <c r="H2637" s="37">
        <f t="shared" si="41"/>
        <v>11.3796</v>
      </c>
      <c r="I2637" s="37">
        <v>12.0</v>
      </c>
      <c r="J2637" s="39">
        <v>45870.0</v>
      </c>
      <c r="K2637" s="40"/>
      <c r="L2637" s="41">
        <f>+K2637*H2637</f>
        <v>0.0</v>
      </c>
    </row>
    <row r="2638" spans="8:8" ht="18.0" customHeight="1">
      <c r="A2638" s="47" t="s">
        <v>34</v>
      </c>
      <c r="B2638" s="33" t="s">
        <v>5312</v>
      </c>
      <c r="C2638" s="40"/>
      <c r="D2638" s="35">
        <v>7.702027479625E12</v>
      </c>
      <c r="E2638" s="89" t="s">
        <v>5313</v>
      </c>
      <c r="F2638" s="37">
        <v>10.614</v>
      </c>
      <c r="G2638" s="38">
        <v>0.1</v>
      </c>
      <c r="H2638" s="37">
        <f t="shared" si="41"/>
        <v>9.552600000000002</v>
      </c>
      <c r="I2638" s="37">
        <v>12.0</v>
      </c>
      <c r="J2638" s="39">
        <v>45901.0</v>
      </c>
      <c r="K2638" s="40"/>
      <c r="L2638" s="41">
        <f>+K2638*H2638</f>
        <v>0.0</v>
      </c>
    </row>
    <row r="2639" spans="8:8" ht="18.0" customHeight="1">
      <c r="A2639" s="47" t="s">
        <v>34</v>
      </c>
      <c r="B2639" s="33" t="s">
        <v>5314</v>
      </c>
      <c r="C2639" s="40"/>
      <c r="D2639" s="35">
        <v>6.923509328687E12</v>
      </c>
      <c r="E2639" s="87" t="s">
        <v>5315</v>
      </c>
      <c r="F2639" s="37">
        <v>20.8684</v>
      </c>
      <c r="G2639" s="38">
        <v>0.1</v>
      </c>
      <c r="H2639" s="37">
        <f t="shared" si="41"/>
        <v>18.781560000000002</v>
      </c>
      <c r="I2639" s="37">
        <v>7.0</v>
      </c>
      <c r="J2639" s="39">
        <v>45375.0</v>
      </c>
      <c r="K2639" s="40"/>
      <c r="L2639" s="41">
        <f>+K2639*H2639</f>
        <v>0.0</v>
      </c>
    </row>
    <row r="2640" spans="8:8" ht="18.0" customHeight="1">
      <c r="A2640" s="47" t="s">
        <v>34</v>
      </c>
      <c r="B2640" s="33" t="s">
        <v>5316</v>
      </c>
      <c r="C2640" s="40"/>
      <c r="D2640" s="35">
        <v>6.92350932867E12</v>
      </c>
      <c r="E2640" s="87" t="s">
        <v>5317</v>
      </c>
      <c r="F2640" s="37">
        <v>19.7084</v>
      </c>
      <c r="G2640" s="38">
        <v>0.1</v>
      </c>
      <c r="H2640" s="37">
        <f t="shared" si="41"/>
        <v>17.737560000000002</v>
      </c>
      <c r="I2640" s="37">
        <v>6.0</v>
      </c>
      <c r="J2640" s="39">
        <v>45375.0</v>
      </c>
      <c r="K2640" s="40"/>
      <c r="L2640" s="41">
        <f>+K2640*H2640</f>
        <v>0.0</v>
      </c>
    </row>
    <row r="2641" spans="8:8" ht="18.0" customHeight="1">
      <c r="A2641" s="47" t="s">
        <v>34</v>
      </c>
      <c r="B2641" s="33" t="s">
        <v>5318</v>
      </c>
      <c r="C2641" s="40"/>
      <c r="D2641" s="35">
        <v>6.923509328663E12</v>
      </c>
      <c r="E2641" s="87" t="s">
        <v>5319</v>
      </c>
      <c r="F2641" s="37">
        <v>16.878</v>
      </c>
      <c r="G2641" s="38">
        <v>0.1</v>
      </c>
      <c r="H2641" s="37">
        <f t="shared" si="41"/>
        <v>15.1902</v>
      </c>
      <c r="I2641" s="37">
        <v>4.0</v>
      </c>
      <c r="J2641" s="39">
        <v>45375.0</v>
      </c>
      <c r="K2641" s="40"/>
      <c r="L2641" s="41">
        <f>+K2641*H2641</f>
        <v>0.0</v>
      </c>
    </row>
    <row r="2642" spans="8:8" ht="18.0" customHeight="1">
      <c r="A2642" s="47" t="s">
        <v>34</v>
      </c>
      <c r="B2642" s="50" t="s">
        <v>5320</v>
      </c>
      <c r="C2642" s="40"/>
      <c r="D2642" s="35">
        <v>7.591353699018E12</v>
      </c>
      <c r="E2642" s="78" t="s">
        <v>5321</v>
      </c>
      <c r="F2642" s="37">
        <v>4.234</v>
      </c>
      <c r="G2642" s="38">
        <v>0.1</v>
      </c>
      <c r="H2642" s="37">
        <f t="shared" si="41"/>
        <v>3.8106</v>
      </c>
      <c r="I2642" s="37">
        <v>96.0</v>
      </c>
      <c r="J2642" s="39">
        <v>45566.0</v>
      </c>
      <c r="K2642" s="40"/>
      <c r="L2642" s="41">
        <f>+K2642*H2642</f>
        <v>0.0</v>
      </c>
    </row>
    <row r="2643" spans="8:8" ht="18.0" customHeight="1">
      <c r="A2643" s="47" t="s">
        <v>34</v>
      </c>
      <c r="B2643" s="50" t="s">
        <v>5322</v>
      </c>
      <c r="C2643" s="40"/>
      <c r="D2643" s="35">
        <v>7.591353699001E12</v>
      </c>
      <c r="E2643" s="78" t="s">
        <v>5323</v>
      </c>
      <c r="F2643" s="37">
        <v>4.118</v>
      </c>
      <c r="G2643" s="38">
        <v>0.1</v>
      </c>
      <c r="H2643" s="37">
        <f t="shared" si="41"/>
        <v>3.7062000000000004</v>
      </c>
      <c r="I2643" s="37">
        <v>267.0</v>
      </c>
      <c r="J2643" s="39">
        <v>45566.0</v>
      </c>
      <c r="K2643" s="40"/>
      <c r="L2643" s="41">
        <f>+K2643*H2643</f>
        <v>0.0</v>
      </c>
    </row>
    <row r="2644" spans="8:8" ht="18.0" customHeight="1">
      <c r="A2644" s="147" t="s">
        <v>34</v>
      </c>
      <c r="B2644" s="141" t="s">
        <v>5324</v>
      </c>
      <c r="C2644" s="133" t="s">
        <v>24</v>
      </c>
      <c r="D2644" s="138"/>
      <c r="E2644" s="148" t="s">
        <v>5325</v>
      </c>
      <c r="F2644" s="136">
        <v>53.592</v>
      </c>
      <c r="G2644" s="38">
        <v>0.1</v>
      </c>
      <c r="H2644" s="37">
        <f t="shared" si="41"/>
        <v>48.2328</v>
      </c>
      <c r="I2644" s="136">
        <v>12.0</v>
      </c>
      <c r="J2644" s="137"/>
      <c r="K2644" s="138"/>
      <c r="L2644" s="41">
        <f>+K2644*H2644</f>
        <v>0.0</v>
      </c>
    </row>
    <row r="2645" spans="8:8" ht="18.0" customHeight="1">
      <c r="A2645" s="147" t="s">
        <v>34</v>
      </c>
      <c r="B2645" s="141" t="s">
        <v>5326</v>
      </c>
      <c r="C2645" s="133" t="s">
        <v>24</v>
      </c>
      <c r="D2645" s="138"/>
      <c r="E2645" s="148" t="s">
        <v>5327</v>
      </c>
      <c r="F2645" s="136">
        <v>53.592</v>
      </c>
      <c r="G2645" s="38">
        <v>0.1</v>
      </c>
      <c r="H2645" s="37">
        <f t="shared" si="41"/>
        <v>48.2328</v>
      </c>
      <c r="I2645" s="136">
        <v>12.0</v>
      </c>
      <c r="J2645" s="137"/>
      <c r="K2645" s="138"/>
      <c r="L2645" s="41">
        <f>+K2645*H2645</f>
        <v>0.0</v>
      </c>
    </row>
    <row r="2646" spans="8:8" ht="18.0" customHeight="1">
      <c r="A2646" s="47" t="s">
        <v>34</v>
      </c>
      <c r="B2646" s="33" t="s">
        <v>5328</v>
      </c>
      <c r="C2646" s="40"/>
      <c r="D2646" s="67">
        <v>1.180201379286E12</v>
      </c>
      <c r="E2646" s="89" t="s">
        <v>5329</v>
      </c>
      <c r="F2646" s="37">
        <v>5.8</v>
      </c>
      <c r="G2646" s="38">
        <v>0.1</v>
      </c>
      <c r="H2646" s="37">
        <f t="shared" si="41"/>
        <v>5.22</v>
      </c>
      <c r="I2646" s="37">
        <v>110.0</v>
      </c>
      <c r="J2646" s="39">
        <v>45741.0</v>
      </c>
      <c r="K2646" s="40"/>
      <c r="L2646" s="41">
        <f>+K2646*H2646</f>
        <v>0.0</v>
      </c>
    </row>
    <row r="2647" spans="8:8" ht="18.0" customHeight="1">
      <c r="A2647" s="147" t="s">
        <v>34</v>
      </c>
      <c r="B2647" s="141" t="s">
        <v>5330</v>
      </c>
      <c r="C2647" s="133" t="s">
        <v>24</v>
      </c>
      <c r="D2647" s="138"/>
      <c r="E2647" s="149" t="s">
        <v>5331</v>
      </c>
      <c r="F2647" s="136">
        <v>34.452</v>
      </c>
      <c r="G2647" s="38">
        <v>0.1</v>
      </c>
      <c r="H2647" s="37">
        <f t="shared" si="41"/>
        <v>31.0068</v>
      </c>
      <c r="I2647" s="136">
        <v>8.0</v>
      </c>
      <c r="J2647" s="137"/>
      <c r="K2647" s="138"/>
      <c r="L2647" s="41">
        <f>+K2647*H2647</f>
        <v>0.0</v>
      </c>
    </row>
    <row r="2648" spans="8:8" ht="18.0" customHeight="1">
      <c r="A2648" s="47" t="s">
        <v>34</v>
      </c>
      <c r="B2648" s="33" t="s">
        <v>5332</v>
      </c>
      <c r="C2648" s="40"/>
      <c r="D2648" s="67">
        <v>1.180201379262E12</v>
      </c>
      <c r="E2648" s="68" t="s">
        <v>5333</v>
      </c>
      <c r="F2648" s="37">
        <v>5.568</v>
      </c>
      <c r="G2648" s="38">
        <v>0.1</v>
      </c>
      <c r="H2648" s="37">
        <f t="shared" si="41"/>
        <v>5.0112</v>
      </c>
      <c r="I2648" s="37">
        <v>16.0</v>
      </c>
      <c r="J2648" s="39">
        <v>45690.0</v>
      </c>
      <c r="K2648" s="40"/>
      <c r="L2648" s="41">
        <f>+K2648*H2648</f>
        <v>0.0</v>
      </c>
    </row>
    <row r="2649" spans="8:8" ht="18.0" customHeight="1">
      <c r="A2649" s="47" t="s">
        <v>34</v>
      </c>
      <c r="B2649" s="33" t="s">
        <v>5334</v>
      </c>
      <c r="C2649" s="40"/>
      <c r="D2649" s="67">
        <v>1.180201379293E12</v>
      </c>
      <c r="E2649" s="63" t="s">
        <v>5335</v>
      </c>
      <c r="F2649" s="37">
        <v>5.568</v>
      </c>
      <c r="G2649" s="38">
        <v>0.1</v>
      </c>
      <c r="H2649" s="37">
        <f t="shared" si="41"/>
        <v>5.0112</v>
      </c>
      <c r="I2649" s="37">
        <v>22.0</v>
      </c>
      <c r="J2649" s="39">
        <v>45824.0</v>
      </c>
      <c r="K2649" s="40"/>
      <c r="L2649" s="41">
        <f>+K2649*H2649</f>
        <v>0.0</v>
      </c>
    </row>
    <row r="2650" spans="8:8" ht="18.0" customHeight="1">
      <c r="A2650" s="47" t="s">
        <v>34</v>
      </c>
      <c r="B2650" s="33" t="s">
        <v>5336</v>
      </c>
      <c r="C2650" s="40"/>
      <c r="D2650" s="67">
        <v>1.180201379255E12</v>
      </c>
      <c r="E2650" s="69" t="s">
        <v>5337</v>
      </c>
      <c r="F2650" s="37">
        <v>5.568</v>
      </c>
      <c r="G2650" s="38">
        <v>0.1</v>
      </c>
      <c r="H2650" s="37">
        <f t="shared" si="41"/>
        <v>5.0112</v>
      </c>
      <c r="I2650" s="37">
        <v>1.0</v>
      </c>
      <c r="J2650" s="39">
        <v>45726.0</v>
      </c>
      <c r="K2650" s="40"/>
      <c r="L2650" s="41">
        <f>+K2650*H2650</f>
        <v>0.0</v>
      </c>
    </row>
    <row r="2651" spans="8:8" ht="18.0" customHeight="1">
      <c r="A2651" s="47" t="s">
        <v>34</v>
      </c>
      <c r="B2651" s="33" t="s">
        <v>5338</v>
      </c>
      <c r="C2651" s="40"/>
      <c r="D2651" s="35">
        <v>7.591353801275E12</v>
      </c>
      <c r="E2651" s="91" t="s">
        <v>5339</v>
      </c>
      <c r="F2651" s="37">
        <v>2.146</v>
      </c>
      <c r="G2651" s="38">
        <v>0.1</v>
      </c>
      <c r="H2651" s="37">
        <f t="shared" si="41"/>
        <v>1.9314</v>
      </c>
      <c r="I2651" s="37">
        <v>12.0</v>
      </c>
      <c r="J2651" s="39">
        <v>45536.0</v>
      </c>
      <c r="K2651" s="40"/>
      <c r="L2651" s="41">
        <f>+K2651*H2651</f>
        <v>0.0</v>
      </c>
    </row>
    <row r="2652" spans="8:8" ht="18.0" customHeight="1">
      <c r="A2652" s="47" t="s">
        <v>34</v>
      </c>
      <c r="B2652" s="33" t="s">
        <v>5340</v>
      </c>
      <c r="C2652" s="40"/>
      <c r="D2652" s="55">
        <v>3.7000862109E10</v>
      </c>
      <c r="E2652" s="68" t="s">
        <v>5341</v>
      </c>
      <c r="F2652" s="37">
        <v>19.14</v>
      </c>
      <c r="G2652" s="38">
        <v>0.1</v>
      </c>
      <c r="H2652" s="37">
        <f t="shared" si="41"/>
        <v>17.226</v>
      </c>
      <c r="I2652" s="37">
        <v>7.0</v>
      </c>
      <c r="J2652" s="39"/>
      <c r="K2652" s="40"/>
      <c r="L2652" s="41">
        <f>+K2652*H2652</f>
        <v>0.0</v>
      </c>
    </row>
    <row r="2653" spans="8:8" ht="18.0" customHeight="1">
      <c r="A2653" s="47" t="s">
        <v>34</v>
      </c>
      <c r="B2653" s="33" t="s">
        <v>5342</v>
      </c>
      <c r="C2653" s="40"/>
      <c r="D2653" s="55">
        <v>6.6179996715E11</v>
      </c>
      <c r="E2653" s="49" t="s">
        <v>5343</v>
      </c>
      <c r="F2653" s="37">
        <v>7.54</v>
      </c>
      <c r="G2653" s="38">
        <v>0.1</v>
      </c>
      <c r="H2653" s="37">
        <f t="shared" si="41"/>
        <v>6.786</v>
      </c>
      <c r="I2653" s="37">
        <v>57.0</v>
      </c>
      <c r="J2653" s="39">
        <v>46595.0</v>
      </c>
      <c r="K2653" s="40"/>
      <c r="L2653" s="41">
        <f>+K2653*H2653</f>
        <v>0.0</v>
      </c>
    </row>
    <row r="2654" spans="8:8" ht="18.0" customHeight="1">
      <c r="A2654" s="47" t="s">
        <v>34</v>
      </c>
      <c r="B2654" s="33" t="s">
        <v>5344</v>
      </c>
      <c r="C2654" s="40"/>
      <c r="D2654" s="35">
        <v>2.780551379623E12</v>
      </c>
      <c r="E2654" s="44" t="s">
        <v>5345</v>
      </c>
      <c r="F2654" s="37">
        <v>7.54</v>
      </c>
      <c r="G2654" s="38">
        <v>0.1</v>
      </c>
      <c r="H2654" s="37">
        <f t="shared" si="41"/>
        <v>6.786</v>
      </c>
      <c r="I2654" s="37">
        <v>23.0</v>
      </c>
      <c r="J2654" s="39">
        <v>46595.0</v>
      </c>
      <c r="K2654" s="40"/>
      <c r="L2654" s="41">
        <f>+K2654*H2654</f>
        <v>0.0</v>
      </c>
    </row>
    <row r="2655" spans="8:8" ht="18.0" customHeight="1">
      <c r="A2655" s="47" t="s">
        <v>34</v>
      </c>
      <c r="B2655" s="33" t="s">
        <v>5346</v>
      </c>
      <c r="C2655" s="40"/>
      <c r="D2655" s="35">
        <v>7.59742317104E12</v>
      </c>
      <c r="E2655" s="56" t="s">
        <v>5347</v>
      </c>
      <c r="F2655" s="37">
        <v>5.22</v>
      </c>
      <c r="G2655" s="38">
        <v>0.1</v>
      </c>
      <c r="H2655" s="37">
        <f t="shared" si="41"/>
        <v>4.6979999999999995</v>
      </c>
      <c r="I2655" s="37">
        <v>20.0</v>
      </c>
      <c r="J2655" s="39">
        <v>45431.0</v>
      </c>
      <c r="K2655" s="40"/>
      <c r="L2655" s="41">
        <f>+K2655*H2655</f>
        <v>0.0</v>
      </c>
    </row>
    <row r="2656" spans="8:8" ht="18.0" customHeight="1">
      <c r="A2656" s="65" t="s">
        <v>70</v>
      </c>
      <c r="B2656" s="33" t="s">
        <v>5250</v>
      </c>
      <c r="C2656" s="40"/>
      <c r="D2656" s="35">
        <v>7.592782000611E12</v>
      </c>
      <c r="E2656" s="59" t="s">
        <v>5251</v>
      </c>
      <c r="F2656" s="37">
        <v>4.35</v>
      </c>
      <c r="G2656" s="38">
        <v>0.1</v>
      </c>
      <c r="H2656" s="37">
        <f t="shared" si="41"/>
        <v>3.9149999999999996</v>
      </c>
      <c r="I2656" s="37">
        <v>56.0</v>
      </c>
      <c r="J2656" s="39">
        <v>45412.0</v>
      </c>
      <c r="K2656" s="40"/>
      <c r="L2656" s="41">
        <f>+K2656*H2656</f>
        <v>0.0</v>
      </c>
    </row>
    <row r="2657" spans="8:8" ht="18.0" customHeight="1">
      <c r="A2657" s="47" t="s">
        <v>34</v>
      </c>
      <c r="B2657" s="33" t="s">
        <v>5252</v>
      </c>
      <c r="C2657" s="40"/>
      <c r="D2657" s="35">
        <v>7.591098170278E12</v>
      </c>
      <c r="E2657" s="59" t="s">
        <v>5253</v>
      </c>
      <c r="F2657" s="37">
        <v>22.33</v>
      </c>
      <c r="G2657" s="38">
        <v>0.1</v>
      </c>
      <c r="H2657" s="37">
        <f t="shared" si="41"/>
        <v>20.096999999999998</v>
      </c>
      <c r="I2657" s="37">
        <v>11.0</v>
      </c>
      <c r="J2657" s="39">
        <v>45432.0</v>
      </c>
      <c r="K2657" s="40"/>
      <c r="L2657" s="41">
        <f>+K2657*H2657</f>
        <v>0.0</v>
      </c>
    </row>
    <row r="2658" spans="8:8" ht="18.0" customHeight="1">
      <c r="A2658" s="98" t="s">
        <v>260</v>
      </c>
      <c r="B2658" s="33" t="s">
        <v>5254</v>
      </c>
      <c r="C2658" s="40"/>
      <c r="D2658" s="40"/>
      <c r="E2658" s="52" t="s">
        <v>5255</v>
      </c>
      <c r="F2658" s="37">
        <v>18.096</v>
      </c>
      <c r="G2658" s="38"/>
      <c r="H2658" s="37">
        <f t="shared" si="41"/>
        <v>18.096</v>
      </c>
      <c r="I2658" s="37">
        <v>14.0</v>
      </c>
      <c r="J2658" s="39"/>
      <c r="K2658" s="40"/>
      <c r="L2658" s="41">
        <f>+K2658*H2658</f>
        <v>0.0</v>
      </c>
    </row>
    <row r="2659" spans="8:8" ht="18.0" customHeight="1">
      <c r="A2659" s="98" t="s">
        <v>260</v>
      </c>
      <c r="B2659" s="33" t="s">
        <v>5256</v>
      </c>
      <c r="C2659" s="40"/>
      <c r="D2659" s="40"/>
      <c r="E2659" s="70" t="s">
        <v>5257</v>
      </c>
      <c r="F2659" s="37">
        <v>16.588</v>
      </c>
      <c r="G2659" s="38"/>
      <c r="H2659" s="37">
        <f t="shared" si="41"/>
        <v>16.588</v>
      </c>
      <c r="I2659" s="37">
        <v>6.0</v>
      </c>
      <c r="J2659" s="39"/>
      <c r="K2659" s="40"/>
      <c r="L2659" s="41">
        <f>+K2659*H2659</f>
        <v>0.0</v>
      </c>
    </row>
    <row r="2660" spans="8:8" ht="18.0" customHeight="1">
      <c r="A2660" s="42" t="s">
        <v>16</v>
      </c>
      <c r="B2660" s="33" t="s">
        <v>5258</v>
      </c>
      <c r="C2660" s="40"/>
      <c r="D2660" s="35">
        <v>8.90608928112E12</v>
      </c>
      <c r="E2660" s="56" t="s">
        <v>5259</v>
      </c>
      <c r="F2660" s="37">
        <v>8.5</v>
      </c>
      <c r="G2660" s="38">
        <v>0.1</v>
      </c>
      <c r="H2660" s="37">
        <f t="shared" si="41"/>
        <v>7.65</v>
      </c>
      <c r="I2660" s="37">
        <v>24.0</v>
      </c>
      <c r="J2660" s="39">
        <v>45444.0</v>
      </c>
      <c r="K2660" s="40"/>
      <c r="L2660" s="41">
        <f>+K2660*H2660</f>
        <v>0.0</v>
      </c>
    </row>
    <row r="2661" spans="8:8" ht="18.0" customHeight="1">
      <c r="A2661" s="42" t="s">
        <v>16</v>
      </c>
      <c r="B2661" s="33" t="s">
        <v>5260</v>
      </c>
      <c r="C2661" s="40"/>
      <c r="D2661" s="35">
        <v>8.904330300217E12</v>
      </c>
      <c r="E2661" s="82" t="s">
        <v>5261</v>
      </c>
      <c r="F2661" s="37">
        <v>35.0</v>
      </c>
      <c r="G2661" s="38">
        <v>0.1</v>
      </c>
      <c r="H2661" s="37">
        <f t="shared" si="41"/>
        <v>31.5</v>
      </c>
      <c r="I2661" s="37">
        <v>4.0</v>
      </c>
      <c r="J2661" s="39">
        <v>45503.0</v>
      </c>
      <c r="K2661" s="40"/>
      <c r="L2661" s="41">
        <f>+K2661*H2661</f>
        <v>0.0</v>
      </c>
    </row>
    <row r="2662" spans="8:8" ht="18.0" customHeight="1">
      <c r="A2662" s="42" t="s">
        <v>16</v>
      </c>
      <c r="B2662" s="33" t="s">
        <v>5262</v>
      </c>
      <c r="C2662" s="40"/>
      <c r="D2662" s="35">
        <v>7.598008000083E12</v>
      </c>
      <c r="E2662" s="36" t="s">
        <v>5263</v>
      </c>
      <c r="F2662" s="37">
        <v>4.45</v>
      </c>
      <c r="G2662" s="38">
        <v>0.1</v>
      </c>
      <c r="H2662" s="37">
        <f t="shared" si="41"/>
        <v>4.005</v>
      </c>
      <c r="I2662" s="37">
        <v>17.0</v>
      </c>
      <c r="J2662" s="39">
        <v>45626.0</v>
      </c>
      <c r="K2662" s="40"/>
      <c r="L2662" s="41">
        <f>+K2662*H2662</f>
        <v>0.0</v>
      </c>
    </row>
    <row r="2663" spans="8:8" ht="18.0" customHeight="1">
      <c r="A2663" s="42" t="s">
        <v>16</v>
      </c>
      <c r="B2663" s="33" t="s">
        <v>5264</v>
      </c>
      <c r="C2663" s="40"/>
      <c r="D2663" s="35">
        <v>8.904330300255E12</v>
      </c>
      <c r="E2663" s="81" t="s">
        <v>5265</v>
      </c>
      <c r="F2663" s="37">
        <v>3.0</v>
      </c>
      <c r="G2663" s="38">
        <v>0.1</v>
      </c>
      <c r="H2663" s="37">
        <f t="shared" si="41"/>
        <v>2.7</v>
      </c>
      <c r="I2663" s="37">
        <v>359.0</v>
      </c>
      <c r="J2663" s="39">
        <v>45474.0</v>
      </c>
      <c r="K2663" s="40"/>
      <c r="L2663" s="41">
        <f>+K2663*H2663</f>
        <v>0.0</v>
      </c>
    </row>
    <row r="2664" spans="8:8" ht="18.0" customHeight="1">
      <c r="A2664" s="65" t="s">
        <v>70</v>
      </c>
      <c r="B2664" s="33" t="s">
        <v>5266</v>
      </c>
      <c r="C2664" s="40"/>
      <c r="D2664" s="35">
        <v>7.750215074299E12</v>
      </c>
      <c r="E2664" s="48" t="s">
        <v>5267</v>
      </c>
      <c r="F2664" s="37">
        <v>1.7</v>
      </c>
      <c r="G2664" s="38">
        <v>0.1</v>
      </c>
      <c r="H2664" s="37">
        <f t="shared" si="41"/>
        <v>1.53</v>
      </c>
      <c r="I2664" s="37">
        <v>50.0</v>
      </c>
      <c r="J2664" s="39">
        <v>45748.0</v>
      </c>
      <c r="K2664" s="40"/>
      <c r="L2664" s="41">
        <f>+K2664*H2664</f>
        <v>0.0</v>
      </c>
    </row>
    <row r="2665" spans="8:8" ht="18.0" customHeight="1">
      <c r="A2665" s="42" t="s">
        <v>19</v>
      </c>
      <c r="B2665" s="33" t="s">
        <v>5268</v>
      </c>
      <c r="C2665" s="40"/>
      <c r="D2665" s="35">
        <v>7.594001451235E12</v>
      </c>
      <c r="E2665" s="71" t="s">
        <v>5269</v>
      </c>
      <c r="F2665" s="37">
        <v>1.6472</v>
      </c>
      <c r="G2665" s="38">
        <v>0.1</v>
      </c>
      <c r="H2665" s="37">
        <f t="shared" si="41"/>
        <v>1.48248</v>
      </c>
      <c r="I2665" s="37">
        <v>40.0</v>
      </c>
      <c r="J2665" s="39">
        <v>45717.0</v>
      </c>
      <c r="K2665" s="40"/>
      <c r="L2665" s="41">
        <f>+K2665*H2665</f>
        <v>0.0</v>
      </c>
    </row>
    <row r="2666" spans="8:8" ht="18.0" customHeight="1">
      <c r="A2666" s="84" t="s">
        <v>151</v>
      </c>
      <c r="B2666" s="50" t="s">
        <v>5270</v>
      </c>
      <c r="C2666" s="40"/>
      <c r="D2666" s="35">
        <v>7.800061001359E12</v>
      </c>
      <c r="E2666" s="46" t="s">
        <v>5271</v>
      </c>
      <c r="F2666" s="37">
        <v>0.9</v>
      </c>
      <c r="G2666" s="38">
        <v>0.1</v>
      </c>
      <c r="H2666" s="37">
        <f t="shared" si="41"/>
        <v>0.81</v>
      </c>
      <c r="I2666" s="37">
        <v>106.0</v>
      </c>
      <c r="J2666" s="39">
        <v>44925.0</v>
      </c>
      <c r="K2666" s="40"/>
      <c r="L2666" s="41">
        <f>+K2666*H2666</f>
        <v>0.0</v>
      </c>
    </row>
    <row r="2667" spans="8:8" ht="18.0" customHeight="1">
      <c r="A2667" s="42" t="s">
        <v>16</v>
      </c>
      <c r="B2667" s="33" t="s">
        <v>5272</v>
      </c>
      <c r="C2667" s="40"/>
      <c r="D2667" s="35">
        <v>7.598055000791E12</v>
      </c>
      <c r="E2667" s="61" t="s">
        <v>5273</v>
      </c>
      <c r="F2667" s="37">
        <v>4.12</v>
      </c>
      <c r="G2667" s="38">
        <v>0.1</v>
      </c>
      <c r="H2667" s="37">
        <f t="shared" si="41"/>
        <v>3.708</v>
      </c>
      <c r="I2667" s="37">
        <v>7.0</v>
      </c>
      <c r="J2667" s="39">
        <v>44866.0</v>
      </c>
      <c r="K2667" s="40"/>
      <c r="L2667" s="41">
        <f>+K2667*H2667</f>
        <v>0.0</v>
      </c>
    </row>
    <row r="2668" spans="8:8" ht="18.0" customHeight="1">
      <c r="A2668" s="65" t="s">
        <v>70</v>
      </c>
      <c r="B2668" s="33" t="s">
        <v>5274</v>
      </c>
      <c r="C2668" s="40"/>
      <c r="D2668" s="35">
        <v>7.592946012788E12</v>
      </c>
      <c r="E2668" s="87" t="s">
        <v>5275</v>
      </c>
      <c r="F2668" s="37">
        <v>2.8</v>
      </c>
      <c r="G2668" s="38">
        <v>0.1</v>
      </c>
      <c r="H2668" s="37">
        <f t="shared" si="41"/>
        <v>2.5199999999999996</v>
      </c>
      <c r="I2668" s="37">
        <v>5.0</v>
      </c>
      <c r="J2668" s="39">
        <v>45413.0</v>
      </c>
      <c r="K2668" s="40"/>
      <c r="L2668" s="41">
        <f>+K2668*H2668</f>
        <v>0.0</v>
      </c>
    </row>
    <row r="2669" spans="8:8" ht="18.0" customHeight="1">
      <c r="A2669" s="65" t="s">
        <v>70</v>
      </c>
      <c r="B2669" s="33" t="s">
        <v>5276</v>
      </c>
      <c r="C2669" s="40"/>
      <c r="D2669" s="35">
        <v>7.591619520254E12</v>
      </c>
      <c r="E2669" s="81" t="s">
        <v>5277</v>
      </c>
      <c r="F2669" s="37">
        <v>3.95</v>
      </c>
      <c r="G2669" s="38">
        <v>0.1</v>
      </c>
      <c r="H2669" s="37">
        <f t="shared" si="41"/>
        <v>3.555</v>
      </c>
      <c r="I2669" s="37">
        <v>12.0</v>
      </c>
      <c r="J2669" s="39">
        <v>45442.0</v>
      </c>
      <c r="K2669" s="40"/>
      <c r="L2669" s="41">
        <f>+K2669*H2669</f>
        <v>0.0</v>
      </c>
    </row>
    <row r="2670" spans="8:8" ht="18.0" customHeight="1">
      <c r="A2670" s="42" t="s">
        <v>19</v>
      </c>
      <c r="B2670" s="33" t="s">
        <v>5278</v>
      </c>
      <c r="C2670" s="40"/>
      <c r="D2670" s="35">
        <v>7.594001451273E12</v>
      </c>
      <c r="E2670" s="88" t="s">
        <v>5279</v>
      </c>
      <c r="F2670" s="37">
        <v>4.8256</v>
      </c>
      <c r="G2670" s="38">
        <v>0.1</v>
      </c>
      <c r="H2670" s="37">
        <f t="shared" si="41"/>
        <v>4.343039999999999</v>
      </c>
      <c r="I2670" s="37">
        <v>2.0</v>
      </c>
      <c r="J2670" s="39">
        <v>45536.0</v>
      </c>
      <c r="K2670" s="40"/>
      <c r="L2670" s="41">
        <f>+K2670*H2670</f>
        <v>0.0</v>
      </c>
    </row>
    <row r="2671" spans="8:8" ht="18.0" customHeight="1">
      <c r="A2671" s="47" t="s">
        <v>34</v>
      </c>
      <c r="B2671" s="33" t="s">
        <v>5348</v>
      </c>
      <c r="C2671" s="40"/>
      <c r="D2671" s="55">
        <v>8.76941000344E11</v>
      </c>
      <c r="E2671" s="78" t="s">
        <v>5349</v>
      </c>
      <c r="F2671" s="37">
        <v>6.728</v>
      </c>
      <c r="G2671" s="38">
        <v>0.1</v>
      </c>
      <c r="H2671" s="37">
        <f t="shared" si="41"/>
        <v>6.0552</v>
      </c>
      <c r="I2671" s="37">
        <v>11.0</v>
      </c>
      <c r="J2671" s="39">
        <v>45030.0</v>
      </c>
      <c r="K2671" s="40"/>
      <c r="L2671" s="41">
        <f>+K2671*H2671</f>
        <v>0.0</v>
      </c>
    </row>
    <row r="2672" spans="8:8" ht="18.0" customHeight="1">
      <c r="A2672" s="47" t="s">
        <v>34</v>
      </c>
      <c r="B2672" s="33" t="s">
        <v>5350</v>
      </c>
      <c r="C2672" s="40"/>
      <c r="D2672" s="35">
        <v>7.596832000118E12</v>
      </c>
      <c r="E2672" s="52" t="s">
        <v>5351</v>
      </c>
      <c r="F2672" s="37">
        <v>1.74</v>
      </c>
      <c r="G2672" s="38">
        <v>0.1</v>
      </c>
      <c r="H2672" s="37">
        <f t="shared" si="41"/>
        <v>1.566</v>
      </c>
      <c r="I2672" s="37">
        <v>29.0</v>
      </c>
      <c r="J2672" s="39">
        <v>45934.0</v>
      </c>
      <c r="K2672" s="40"/>
      <c r="L2672" s="41">
        <f>+K2672*H2672</f>
        <v>0.0</v>
      </c>
    </row>
    <row r="2673" spans="8:8" ht="18.0" customHeight="1">
      <c r="A2673" s="47" t="s">
        <v>34</v>
      </c>
      <c r="B2673" s="33" t="s">
        <v>5352</v>
      </c>
      <c r="C2673" s="40"/>
      <c r="D2673" s="35">
        <v>7.596832000019E12</v>
      </c>
      <c r="E2673" s="54" t="s">
        <v>5353</v>
      </c>
      <c r="F2673" s="37">
        <v>1.74</v>
      </c>
      <c r="G2673" s="38">
        <v>0.1</v>
      </c>
      <c r="H2673" s="37">
        <f t="shared" si="41"/>
        <v>1.566</v>
      </c>
      <c r="I2673" s="37">
        <v>5.0</v>
      </c>
      <c r="J2673" s="39">
        <v>45934.0</v>
      </c>
      <c r="K2673" s="40"/>
      <c r="L2673" s="41">
        <f>+K2673*H2673</f>
        <v>0.0</v>
      </c>
    </row>
    <row r="2674" spans="8:8" ht="18.0" customHeight="1">
      <c r="A2674" s="47" t="s">
        <v>34</v>
      </c>
      <c r="B2674" s="33" t="s">
        <v>5354</v>
      </c>
      <c r="C2674" s="40"/>
      <c r="D2674" s="35">
        <v>7.593090000188E12</v>
      </c>
      <c r="E2674" s="45" t="s">
        <v>5355</v>
      </c>
      <c r="F2674" s="37">
        <v>7.25</v>
      </c>
      <c r="G2674" s="38">
        <v>0.1</v>
      </c>
      <c r="H2674" s="37">
        <f t="shared" si="41"/>
        <v>6.525</v>
      </c>
      <c r="I2674" s="37">
        <v>25.0</v>
      </c>
      <c r="J2674" s="39">
        <v>45716.0</v>
      </c>
      <c r="K2674" s="40"/>
      <c r="L2674" s="41">
        <f>+K2674*H2674</f>
        <v>0.0</v>
      </c>
    </row>
    <row r="2675" spans="8:8" ht="18.0" customHeight="1">
      <c r="A2675" s="84" t="s">
        <v>151</v>
      </c>
      <c r="B2675" s="50" t="s">
        <v>5356</v>
      </c>
      <c r="C2675" s="40"/>
      <c r="D2675" s="55">
        <v>6.52931974297E11</v>
      </c>
      <c r="E2675" s="70" t="s">
        <v>5357</v>
      </c>
      <c r="F2675" s="37">
        <v>0.5</v>
      </c>
      <c r="G2675" s="38">
        <v>0.1</v>
      </c>
      <c r="H2675" s="37">
        <f t="shared" si="41"/>
        <v>0.45</v>
      </c>
      <c r="I2675" s="37">
        <v>58.0</v>
      </c>
      <c r="J2675" s="39">
        <v>45413.0</v>
      </c>
      <c r="K2675" s="40"/>
      <c r="L2675" s="41">
        <f>+K2675*H2675</f>
        <v>0.0</v>
      </c>
    </row>
    <row r="2676" spans="8:8" ht="18.0" customHeight="1">
      <c r="A2676" s="139" t="s">
        <v>151</v>
      </c>
      <c r="B2676" s="141" t="s">
        <v>5358</v>
      </c>
      <c r="C2676" s="133" t="s">
        <v>24</v>
      </c>
      <c r="D2676" s="134">
        <v>7.707236123536E12</v>
      </c>
      <c r="E2676" s="144" t="s">
        <v>5359</v>
      </c>
      <c r="F2676" s="136">
        <v>0.95</v>
      </c>
      <c r="G2676" s="38">
        <v>0.1</v>
      </c>
      <c r="H2676" s="37">
        <f t="shared" si="41"/>
        <v>0.855</v>
      </c>
      <c r="I2676" s="136">
        <v>394.0</v>
      </c>
      <c r="J2676" s="137">
        <v>45413.0</v>
      </c>
      <c r="K2676" s="138"/>
      <c r="L2676" s="41">
        <f>+K2676*H2676</f>
        <v>0.0</v>
      </c>
    </row>
    <row r="2677" spans="8:8" ht="18.0" customHeight="1">
      <c r="A2677" s="84" t="s">
        <v>151</v>
      </c>
      <c r="B2677" s="33" t="s">
        <v>5360</v>
      </c>
      <c r="C2677" s="40"/>
      <c r="D2677" s="35">
        <v>7.596347805437E12</v>
      </c>
      <c r="E2677" s="68" t="s">
        <v>5361</v>
      </c>
      <c r="F2677" s="37">
        <v>0.4</v>
      </c>
      <c r="G2677" s="38">
        <v>0.1</v>
      </c>
      <c r="H2677" s="37">
        <f t="shared" si="41"/>
        <v>0.36000000000000004</v>
      </c>
      <c r="I2677" s="37">
        <v>80.0</v>
      </c>
      <c r="J2677" s="39">
        <v>45534.0</v>
      </c>
      <c r="K2677" s="40"/>
      <c r="L2677" s="41">
        <f>+K2677*H2677</f>
        <v>0.0</v>
      </c>
    </row>
    <row r="2678" spans="8:8" ht="18.0" customHeight="1">
      <c r="A2678" s="84" t="s">
        <v>151</v>
      </c>
      <c r="B2678" s="33" t="s">
        <v>5362</v>
      </c>
      <c r="C2678" s="40"/>
      <c r="D2678" s="35">
        <v>8.904187888067E12</v>
      </c>
      <c r="E2678" s="43" t="s">
        <v>5363</v>
      </c>
      <c r="F2678" s="37">
        <v>1.65</v>
      </c>
      <c r="G2678" s="38">
        <v>0.1</v>
      </c>
      <c r="H2678" s="37">
        <f t="shared" si="41"/>
        <v>1.4849999999999999</v>
      </c>
      <c r="I2678" s="37">
        <v>70.0</v>
      </c>
      <c r="J2678" s="39">
        <v>45688.0</v>
      </c>
      <c r="K2678" s="40"/>
      <c r="L2678" s="41">
        <f>+K2678*H2678</f>
        <v>0.0</v>
      </c>
    </row>
    <row r="2679" spans="8:8" ht="18.0" customHeight="1">
      <c r="A2679" s="84" t="s">
        <v>151</v>
      </c>
      <c r="B2679" s="50" t="s">
        <v>5364</v>
      </c>
      <c r="C2679" s="40"/>
      <c r="D2679" s="55">
        <v>6.52931974273E11</v>
      </c>
      <c r="E2679" s="61" t="s">
        <v>5365</v>
      </c>
      <c r="F2679" s="37">
        <v>0.85</v>
      </c>
      <c r="G2679" s="38">
        <v>0.1</v>
      </c>
      <c r="H2679" s="37">
        <f t="shared" si="41"/>
        <v>0.765</v>
      </c>
      <c r="I2679" s="37">
        <v>234.0</v>
      </c>
      <c r="J2679" s="39">
        <v>45413.0</v>
      </c>
      <c r="K2679" s="40"/>
      <c r="L2679" s="41">
        <f>+K2679*H2679</f>
        <v>0.0</v>
      </c>
    </row>
    <row r="2680" spans="8:8" ht="18.0" customHeight="1">
      <c r="A2680" s="42" t="s">
        <v>16</v>
      </c>
      <c r="B2680" s="33" t="s">
        <v>5366</v>
      </c>
      <c r="C2680" s="40"/>
      <c r="D2680" s="40"/>
      <c r="E2680" s="59" t="s">
        <v>5367</v>
      </c>
      <c r="F2680" s="37">
        <v>10.5</v>
      </c>
      <c r="G2680" s="38">
        <v>0.1</v>
      </c>
      <c r="H2680" s="37">
        <f t="shared" si="41"/>
        <v>9.45</v>
      </c>
      <c r="I2680" s="37">
        <v>52.0</v>
      </c>
      <c r="J2680" s="39">
        <v>45808.0</v>
      </c>
      <c r="K2680" s="40"/>
      <c r="L2680" s="41">
        <f>+K2680*H2680</f>
        <v>0.0</v>
      </c>
    </row>
    <row r="2681" spans="8:8" ht="18.0" customHeight="1">
      <c r="A2681" s="131" t="s">
        <v>16</v>
      </c>
      <c r="B2681" s="141" t="s">
        <v>5368</v>
      </c>
      <c r="C2681" s="133" t="s">
        <v>24</v>
      </c>
      <c r="D2681" s="134">
        <v>7.595152002833E12</v>
      </c>
      <c r="E2681" s="150" t="s">
        <v>5369</v>
      </c>
      <c r="F2681" s="136">
        <v>4.25</v>
      </c>
      <c r="G2681" s="38">
        <v>0.1</v>
      </c>
      <c r="H2681" s="37">
        <f t="shared" si="41"/>
        <v>3.825</v>
      </c>
      <c r="I2681" s="136">
        <v>49.0</v>
      </c>
      <c r="J2681" s="137">
        <v>45746.0</v>
      </c>
      <c r="K2681" s="138"/>
      <c r="L2681" s="41">
        <f>+K2681*H2681</f>
        <v>0.0</v>
      </c>
    </row>
    <row r="2682" spans="8:8" ht="18.0" customHeight="1">
      <c r="A2682" s="42" t="s">
        <v>16</v>
      </c>
      <c r="B2682" s="33" t="s">
        <v>5370</v>
      </c>
      <c r="C2682" s="40"/>
      <c r="D2682" s="35">
        <v>7.501384504946E12</v>
      </c>
      <c r="E2682" s="48" t="s">
        <v>5371</v>
      </c>
      <c r="F2682" s="37">
        <v>8.6</v>
      </c>
      <c r="G2682" s="38">
        <v>0.1</v>
      </c>
      <c r="H2682" s="37">
        <f t="shared" si="41"/>
        <v>7.739999999999999</v>
      </c>
      <c r="I2682" s="37">
        <v>48.0</v>
      </c>
      <c r="J2682" s="39">
        <v>45352.0</v>
      </c>
      <c r="K2682" s="40"/>
      <c r="L2682" s="41">
        <f>+K2682*H2682</f>
        <v>0.0</v>
      </c>
    </row>
    <row r="2683" spans="8:8" ht="18.0" customHeight="1">
      <c r="A2683" s="65" t="s">
        <v>70</v>
      </c>
      <c r="B2683" s="33" t="s">
        <v>5372</v>
      </c>
      <c r="C2683" s="40"/>
      <c r="D2683" s="55">
        <v>2.0800753067E10</v>
      </c>
      <c r="E2683" s="86" t="s">
        <v>5373</v>
      </c>
      <c r="F2683" s="37">
        <v>5.15</v>
      </c>
      <c r="G2683" s="38">
        <v>0.1</v>
      </c>
      <c r="H2683" s="37">
        <f t="shared" si="41"/>
        <v>4.635000000000001</v>
      </c>
      <c r="I2683" s="37">
        <v>814.0</v>
      </c>
      <c r="J2683" s="39">
        <v>45292.0</v>
      </c>
      <c r="K2683" s="40"/>
      <c r="L2683" s="41">
        <f>+K2683*H2683</f>
        <v>0.0</v>
      </c>
    </row>
    <row r="2684" spans="8:8" ht="18.0" customHeight="1">
      <c r="A2684" s="65" t="s">
        <v>70</v>
      </c>
      <c r="B2684" s="50" t="s">
        <v>5374</v>
      </c>
      <c r="C2684" s="40"/>
      <c r="D2684" s="35">
        <v>7.5910620112E12</v>
      </c>
      <c r="E2684" s="111" t="s">
        <v>5375</v>
      </c>
      <c r="F2684" s="37">
        <v>2.86</v>
      </c>
      <c r="G2684" s="38">
        <v>0.1</v>
      </c>
      <c r="H2684" s="37">
        <f t="shared" si="41"/>
        <v>2.574</v>
      </c>
      <c r="I2684" s="37">
        <v>30.0</v>
      </c>
      <c r="J2684" s="39">
        <v>45927.0</v>
      </c>
      <c r="K2684" s="40"/>
      <c r="L2684" s="41">
        <f>+K2684*H2684</f>
        <v>0.0</v>
      </c>
    </row>
    <row r="2685" spans="8:8" ht="18.0" customHeight="1">
      <c r="A2685" s="65" t="s">
        <v>70</v>
      </c>
      <c r="B2685" s="33" t="s">
        <v>5376</v>
      </c>
      <c r="C2685" s="40"/>
      <c r="D2685" s="35">
        <v>7.591062011262E12</v>
      </c>
      <c r="E2685" s="83" t="s">
        <v>5377</v>
      </c>
      <c r="F2685" s="37">
        <v>3.3</v>
      </c>
      <c r="G2685" s="38">
        <v>0.1</v>
      </c>
      <c r="H2685" s="37">
        <f t="shared" si="41"/>
        <v>2.9699999999999998</v>
      </c>
      <c r="I2685" s="37">
        <v>133.0</v>
      </c>
      <c r="J2685" s="39">
        <v>45922.0</v>
      </c>
      <c r="K2685" s="40"/>
      <c r="L2685" s="41">
        <f>+K2685*H2685</f>
        <v>0.0</v>
      </c>
    </row>
    <row r="2686" spans="8:8" ht="18.0" customHeight="1">
      <c r="A2686" s="65" t="s">
        <v>70</v>
      </c>
      <c r="B2686" s="33" t="s">
        <v>5378</v>
      </c>
      <c r="C2686" s="40"/>
      <c r="D2686" s="35">
        <v>7.591196007193E12</v>
      </c>
      <c r="E2686" s="81" t="s">
        <v>5379</v>
      </c>
      <c r="F2686" s="37">
        <v>3.18</v>
      </c>
      <c r="G2686" s="38">
        <v>0.1</v>
      </c>
      <c r="H2686" s="37">
        <f t="shared" si="41"/>
        <v>2.862</v>
      </c>
      <c r="I2686" s="37">
        <v>100.0</v>
      </c>
      <c r="J2686" s="39">
        <v>45502.0</v>
      </c>
      <c r="K2686" s="40"/>
      <c r="L2686" s="41">
        <f>+K2686*H2686</f>
        <v>0.0</v>
      </c>
    </row>
    <row r="2687" spans="8:8" ht="18.0" customHeight="1">
      <c r="A2687" s="47" t="s">
        <v>34</v>
      </c>
      <c r="B2687" s="33" t="s">
        <v>5380</v>
      </c>
      <c r="C2687" s="40"/>
      <c r="D2687" s="35">
        <v>7.593090000324E12</v>
      </c>
      <c r="E2687" s="44" t="s">
        <v>5381</v>
      </c>
      <c r="F2687" s="37">
        <v>4.292</v>
      </c>
      <c r="G2687" s="38">
        <v>0.1</v>
      </c>
      <c r="H2687" s="37">
        <f t="shared" si="41"/>
        <v>3.8628</v>
      </c>
      <c r="I2687" s="37">
        <v>86.0</v>
      </c>
      <c r="J2687" s="39">
        <v>45899.0</v>
      </c>
      <c r="K2687" s="40"/>
      <c r="L2687" s="41">
        <f>+K2687*H2687</f>
        <v>0.0</v>
      </c>
    </row>
    <row r="2688" spans="8:8" ht="18.0" customHeight="1">
      <c r="A2688" s="47" t="s">
        <v>34</v>
      </c>
      <c r="B2688" s="33" t="s">
        <v>5382</v>
      </c>
      <c r="C2688" s="40"/>
      <c r="D2688" s="35">
        <v>7.593090000508E12</v>
      </c>
      <c r="E2688" s="44" t="s">
        <v>5383</v>
      </c>
      <c r="F2688" s="37">
        <v>5.51</v>
      </c>
      <c r="G2688" s="38">
        <v>0.1</v>
      </c>
      <c r="H2688" s="37">
        <f t="shared" si="41"/>
        <v>4.959</v>
      </c>
      <c r="I2688" s="37">
        <v>53.0</v>
      </c>
      <c r="J2688" s="39">
        <v>45838.0</v>
      </c>
      <c r="K2688" s="40"/>
      <c r="L2688" s="41">
        <f>+K2688*H2688</f>
        <v>0.0</v>
      </c>
    </row>
    <row r="2689" spans="8:8" ht="18.0" customHeight="1">
      <c r="A2689" s="47" t="s">
        <v>34</v>
      </c>
      <c r="B2689" s="33" t="s">
        <v>5384</v>
      </c>
      <c r="C2689" s="40"/>
      <c r="D2689" s="35">
        <v>7.593090001666E12</v>
      </c>
      <c r="E2689" s="78" t="s">
        <v>5385</v>
      </c>
      <c r="F2689" s="37">
        <v>6.032</v>
      </c>
      <c r="G2689" s="38">
        <v>0.1</v>
      </c>
      <c r="H2689" s="37">
        <f t="shared" si="41"/>
        <v>5.4288</v>
      </c>
      <c r="I2689" s="37">
        <v>41.0</v>
      </c>
      <c r="J2689" s="39">
        <v>45899.0</v>
      </c>
      <c r="K2689" s="40"/>
      <c r="L2689" s="41">
        <f>+K2689*H2689</f>
        <v>0.0</v>
      </c>
    </row>
    <row r="2690" spans="8:8" ht="18.0" customHeight="1">
      <c r="A2690" s="47" t="s">
        <v>34</v>
      </c>
      <c r="B2690" s="33" t="s">
        <v>5386</v>
      </c>
      <c r="C2690" s="40"/>
      <c r="D2690" s="35">
        <v>7.593090000768E12</v>
      </c>
      <c r="E2690" s="68" t="s">
        <v>5387</v>
      </c>
      <c r="F2690" s="37">
        <v>4.466</v>
      </c>
      <c r="G2690" s="38">
        <v>0.1</v>
      </c>
      <c r="H2690" s="37">
        <f t="shared" si="41"/>
        <v>4.0194</v>
      </c>
      <c r="I2690" s="37">
        <v>96.0</v>
      </c>
      <c r="J2690" s="39">
        <v>45899.0</v>
      </c>
      <c r="K2690" s="40"/>
      <c r="L2690" s="41">
        <f>+K2690*H2690</f>
        <v>0.0</v>
      </c>
    </row>
    <row r="2691" spans="8:8" ht="18.0" customHeight="1">
      <c r="A2691" s="47" t="s">
        <v>34</v>
      </c>
      <c r="B2691" s="33" t="s">
        <v>5388</v>
      </c>
      <c r="C2691" s="40"/>
      <c r="D2691" s="35">
        <v>7.593090000348E12</v>
      </c>
      <c r="E2691" s="49" t="s">
        <v>5389</v>
      </c>
      <c r="F2691" s="37">
        <v>4.408</v>
      </c>
      <c r="G2691" s="38">
        <v>0.1</v>
      </c>
      <c r="H2691" s="37">
        <f t="shared" si="41"/>
        <v>3.9672000000000005</v>
      </c>
      <c r="I2691" s="37">
        <v>29.0</v>
      </c>
      <c r="J2691" s="39">
        <v>45900.0</v>
      </c>
      <c r="K2691" s="40"/>
      <c r="L2691" s="41">
        <f>+K2691*H2691</f>
        <v>0.0</v>
      </c>
    </row>
    <row r="2692" spans="8:8" ht="18.0" customHeight="1">
      <c r="A2692" s="151" t="s">
        <v>22</v>
      </c>
      <c r="B2692" s="141" t="s">
        <v>5390</v>
      </c>
      <c r="C2692" s="133" t="s">
        <v>24</v>
      </c>
      <c r="D2692" s="134">
        <v>7.596347793611E12</v>
      </c>
      <c r="E2692" s="152" t="s">
        <v>5391</v>
      </c>
      <c r="F2692" s="136">
        <v>1.9</v>
      </c>
      <c r="G2692" s="38">
        <v>0.1</v>
      </c>
      <c r="H2692" s="37">
        <f t="shared" si="41"/>
        <v>1.71</v>
      </c>
      <c r="I2692" s="136">
        <v>51.0</v>
      </c>
      <c r="J2692" s="137">
        <v>45566.0</v>
      </c>
      <c r="K2692" s="138"/>
      <c r="L2692" s="41">
        <f>+K2692*H2692</f>
        <v>0.0</v>
      </c>
    </row>
    <row r="2693" spans="8:8" ht="18.0" customHeight="1">
      <c r="A2693" s="98" t="s">
        <v>260</v>
      </c>
      <c r="B2693" s="33" t="s">
        <v>5394</v>
      </c>
      <c r="C2693" s="40"/>
      <c r="D2693" s="35">
        <v>6.224000549862E12</v>
      </c>
      <c r="E2693" s="86" t="s">
        <v>5395</v>
      </c>
      <c r="F2693" s="37">
        <v>5.684</v>
      </c>
      <c r="G2693" s="38">
        <v>0.1</v>
      </c>
      <c r="H2693" s="37">
        <f t="shared" si="41"/>
        <v>5.115600000000001</v>
      </c>
      <c r="I2693" s="37">
        <v>2.0</v>
      </c>
      <c r="J2693" s="39">
        <v>46478.0</v>
      </c>
      <c r="K2693" s="40"/>
      <c r="L2693" s="41">
        <f>+K2693*H2693</f>
        <v>0.0</v>
      </c>
    </row>
    <row r="2694" spans="8:8" ht="18.0" customHeight="1">
      <c r="A2694" s="98" t="s">
        <v>260</v>
      </c>
      <c r="B2694" s="33" t="s">
        <v>5396</v>
      </c>
      <c r="C2694" s="40"/>
      <c r="D2694" s="35">
        <v>6.224007257067E12</v>
      </c>
      <c r="E2694" s="86" t="s">
        <v>5397</v>
      </c>
      <c r="F2694" s="37">
        <v>8.1896</v>
      </c>
      <c r="G2694" s="38">
        <v>0.1</v>
      </c>
      <c r="H2694" s="37">
        <f t="shared" si="41"/>
        <v>7.370640000000001</v>
      </c>
      <c r="I2694" s="37">
        <v>11.0</v>
      </c>
      <c r="J2694" s="39">
        <v>46478.0</v>
      </c>
      <c r="K2694" s="40"/>
      <c r="L2694" s="41">
        <f>+K2694*H2694</f>
        <v>0.0</v>
      </c>
    </row>
    <row r="2695" spans="8:8" ht="18.0" customHeight="1">
      <c r="A2695" s="98" t="s">
        <v>260</v>
      </c>
      <c r="B2695" s="33" t="s">
        <v>5398</v>
      </c>
      <c r="C2695" s="40"/>
      <c r="D2695" s="35">
        <v>6.224000549879E12</v>
      </c>
      <c r="E2695" s="86" t="s">
        <v>5399</v>
      </c>
      <c r="F2695" s="37">
        <v>10.788</v>
      </c>
      <c r="G2695" s="38">
        <v>0.1</v>
      </c>
      <c r="H2695" s="37">
        <f t="shared" si="41"/>
        <v>9.709200000000001</v>
      </c>
      <c r="I2695" s="37">
        <v>11.0</v>
      </c>
      <c r="J2695" s="39">
        <v>46478.0</v>
      </c>
      <c r="K2695" s="40"/>
      <c r="L2695" s="41">
        <f>+K2695*H2695</f>
        <v>0.0</v>
      </c>
    </row>
    <row r="2696" spans="8:8" ht="18.0" customHeight="1">
      <c r="A2696" s="98" t="s">
        <v>260</v>
      </c>
      <c r="B2696" s="33" t="s">
        <v>5392</v>
      </c>
      <c r="C2696" s="40"/>
      <c r="D2696" s="35">
        <v>6.223004861697E12</v>
      </c>
      <c r="E2696" s="57" t="s">
        <v>5393</v>
      </c>
      <c r="F2696" s="37">
        <v>5.8</v>
      </c>
      <c r="G2696" s="38">
        <v>0.1</v>
      </c>
      <c r="H2696" s="37">
        <f t="shared" si="41"/>
        <v>5.22</v>
      </c>
      <c r="I2696" s="37">
        <v>72.0</v>
      </c>
      <c r="J2696" s="39">
        <v>46478.0</v>
      </c>
      <c r="K2696" s="40"/>
      <c r="L2696" s="41">
        <f>+K2696*H2696</f>
        <v>0.0</v>
      </c>
    </row>
    <row r="2697" spans="8:8" ht="18.0" customHeight="1">
      <c r="A2697" s="98" t="s">
        <v>260</v>
      </c>
      <c r="B2697" s="33" t="s">
        <v>5400</v>
      </c>
      <c r="C2697" s="40"/>
      <c r="D2697" s="35">
        <v>7.594001563877E12</v>
      </c>
      <c r="E2697" s="43" t="s">
        <v>5401</v>
      </c>
      <c r="F2697" s="37">
        <v>2.61</v>
      </c>
      <c r="G2697" s="38">
        <v>0.1</v>
      </c>
      <c r="H2697" s="37">
        <f t="shared" si="41"/>
        <v>2.3489999999999998</v>
      </c>
      <c r="I2697" s="37">
        <v>2.0</v>
      </c>
      <c r="J2697" s="39">
        <v>45689.0</v>
      </c>
      <c r="K2697" s="40"/>
      <c r="L2697" s="41">
        <f>+K2697*H2697</f>
        <v>0.0</v>
      </c>
    </row>
    <row r="2698" spans="8:8" ht="18.0" customHeight="1">
      <c r="A2698" s="98" t="s">
        <v>260</v>
      </c>
      <c r="B2698" s="33" t="s">
        <v>5402</v>
      </c>
      <c r="C2698" s="40"/>
      <c r="D2698" s="35">
        <v>7.594001563884E12</v>
      </c>
      <c r="E2698" s="43" t="s">
        <v>5403</v>
      </c>
      <c r="F2698" s="37">
        <v>3.48</v>
      </c>
      <c r="G2698" s="38">
        <v>0.1</v>
      </c>
      <c r="H2698" s="37">
        <f t="shared" si="41"/>
        <v>3.132</v>
      </c>
      <c r="I2698" s="37">
        <v>17.0</v>
      </c>
      <c r="J2698" s="39">
        <v>46082.0</v>
      </c>
      <c r="K2698" s="40"/>
      <c r="L2698" s="41">
        <f>+K2698*H2698</f>
        <v>0.0</v>
      </c>
    </row>
    <row r="2699" spans="8:8" ht="18.0" customHeight="1">
      <c r="A2699" s="98" t="s">
        <v>260</v>
      </c>
      <c r="B2699" s="33" t="s">
        <v>5404</v>
      </c>
      <c r="C2699" s="40"/>
      <c r="D2699" s="35">
        <v>7.594001563891E12</v>
      </c>
      <c r="E2699" s="85" t="s">
        <v>5405</v>
      </c>
      <c r="F2699" s="37">
        <v>6.96</v>
      </c>
      <c r="G2699" s="38">
        <v>0.1</v>
      </c>
      <c r="H2699" s="37">
        <f t="shared" si="41"/>
        <v>6.264</v>
      </c>
      <c r="I2699" s="37">
        <v>19.0</v>
      </c>
      <c r="J2699" s="39">
        <v>45689.0</v>
      </c>
      <c r="K2699" s="40"/>
      <c r="L2699" s="41">
        <f>+K2699*H2699</f>
        <v>0.0</v>
      </c>
    </row>
    <row r="2700" spans="8:8" ht="18.0" customHeight="1">
      <c r="A2700" s="42" t="s">
        <v>16</v>
      </c>
      <c r="B2700" s="33" t="s">
        <v>5406</v>
      </c>
      <c r="C2700" s="40"/>
      <c r="D2700" s="35">
        <v>7.406076104308E12</v>
      </c>
      <c r="E2700" s="78" t="s">
        <v>5407</v>
      </c>
      <c r="F2700" s="37">
        <v>5.3</v>
      </c>
      <c r="G2700" s="38">
        <v>0.1</v>
      </c>
      <c r="H2700" s="37">
        <f t="shared" si="42" ref="H2700:H2763">+F2700-F2700*G2700</f>
        <v>4.77</v>
      </c>
      <c r="I2700" s="37">
        <v>44.0</v>
      </c>
      <c r="J2700" s="39">
        <v>45383.0</v>
      </c>
      <c r="K2700" s="40"/>
      <c r="L2700" s="41">
        <f>+K2700*H2700</f>
        <v>0.0</v>
      </c>
    </row>
    <row r="2701" spans="8:8" ht="18.0" customHeight="1">
      <c r="A2701" s="65" t="s">
        <v>70</v>
      </c>
      <c r="B2701" s="33" t="s">
        <v>5408</v>
      </c>
      <c r="C2701" s="40"/>
      <c r="D2701" s="35">
        <v>7.406076104315E12</v>
      </c>
      <c r="E2701" s="60" t="s">
        <v>5409</v>
      </c>
      <c r="F2701" s="37">
        <v>6.9</v>
      </c>
      <c r="G2701" s="38">
        <v>0.1</v>
      </c>
      <c r="H2701" s="37">
        <f t="shared" si="42"/>
        <v>6.210000000000001</v>
      </c>
      <c r="I2701" s="37">
        <v>47.0</v>
      </c>
      <c r="J2701" s="39">
        <v>45474.0</v>
      </c>
      <c r="K2701" s="40"/>
      <c r="L2701" s="41">
        <f>+K2701*H2701</f>
        <v>0.0</v>
      </c>
    </row>
    <row r="2702" spans="8:8" ht="18.0" customHeight="1">
      <c r="A2702" s="42" t="s">
        <v>16</v>
      </c>
      <c r="B2702" s="33" t="s">
        <v>5410</v>
      </c>
      <c r="C2702" s="40"/>
      <c r="D2702" s="35">
        <v>7.591619000558E12</v>
      </c>
      <c r="E2702" s="86" t="s">
        <v>5411</v>
      </c>
      <c r="F2702" s="37">
        <v>4.47</v>
      </c>
      <c r="G2702" s="38">
        <v>0.1</v>
      </c>
      <c r="H2702" s="37">
        <f t="shared" si="42"/>
        <v>4.023</v>
      </c>
      <c r="I2702" s="37">
        <v>13.0</v>
      </c>
      <c r="J2702" s="39">
        <v>45321.0</v>
      </c>
      <c r="K2702" s="40"/>
      <c r="L2702" s="41">
        <f>+K2702*H2702</f>
        <v>0.0</v>
      </c>
    </row>
    <row r="2703" spans="8:8" ht="18.0" customHeight="1">
      <c r="A2703" s="32" t="s">
        <v>22</v>
      </c>
      <c r="B2703" s="33" t="s">
        <v>5412</v>
      </c>
      <c r="C2703" s="40"/>
      <c r="D2703" s="35">
        <v>7.595265000917E12</v>
      </c>
      <c r="E2703" s="59" t="s">
        <v>5413</v>
      </c>
      <c r="F2703" s="37">
        <v>2.842</v>
      </c>
      <c r="G2703" s="38">
        <v>0.1</v>
      </c>
      <c r="H2703" s="37">
        <f t="shared" si="42"/>
        <v>2.5578000000000003</v>
      </c>
      <c r="I2703" s="37">
        <v>9.0</v>
      </c>
      <c r="J2703" s="39">
        <v>45503.0</v>
      </c>
      <c r="K2703" s="40"/>
      <c r="L2703" s="41">
        <f>+K2703*H2703</f>
        <v>0.0</v>
      </c>
    </row>
    <row r="2704" spans="8:8" ht="18.0" customHeight="1">
      <c r="A2704" s="47" t="s">
        <v>34</v>
      </c>
      <c r="B2704" s="33" t="s">
        <v>5414</v>
      </c>
      <c r="C2704" s="40"/>
      <c r="D2704" s="35">
        <v>7.595265002133E12</v>
      </c>
      <c r="E2704" s="69" t="s">
        <v>5415</v>
      </c>
      <c r="F2704" s="37">
        <v>2.088</v>
      </c>
      <c r="G2704" s="38">
        <v>0.1</v>
      </c>
      <c r="H2704" s="37">
        <f t="shared" si="42"/>
        <v>1.8792</v>
      </c>
      <c r="I2704" s="37">
        <v>13.0</v>
      </c>
      <c r="J2704" s="39">
        <v>45323.0</v>
      </c>
      <c r="K2704" s="40"/>
      <c r="L2704" s="41">
        <f>+K2704*H2704</f>
        <v>0.0</v>
      </c>
    </row>
    <row r="2705" spans="8:8" ht="18.0" customHeight="1">
      <c r="A2705" s="84" t="s">
        <v>151</v>
      </c>
      <c r="B2705" s="33" t="s">
        <v>5416</v>
      </c>
      <c r="C2705" s="40"/>
      <c r="D2705" s="40"/>
      <c r="E2705" s="48" t="s">
        <v>5417</v>
      </c>
      <c r="F2705" s="37">
        <v>0.65</v>
      </c>
      <c r="G2705" s="38">
        <v>0.1</v>
      </c>
      <c r="H2705" s="37">
        <f t="shared" si="42"/>
        <v>0.585</v>
      </c>
      <c r="I2705" s="37">
        <v>94.0</v>
      </c>
      <c r="J2705" s="39">
        <v>45047.0</v>
      </c>
      <c r="K2705" s="40"/>
      <c r="L2705" s="41">
        <f>+K2705*H2705</f>
        <v>0.0</v>
      </c>
    </row>
    <row r="2706" spans="8:8" ht="18.0" customHeight="1">
      <c r="A2706" s="42" t="s">
        <v>16</v>
      </c>
      <c r="B2706" s="33" t="s">
        <v>5418</v>
      </c>
      <c r="C2706" s="40"/>
      <c r="D2706" s="35">
        <v>7.59151900863E12</v>
      </c>
      <c r="E2706" s="86" t="s">
        <v>5419</v>
      </c>
      <c r="F2706" s="37">
        <v>4.48</v>
      </c>
      <c r="G2706" s="38">
        <v>0.1</v>
      </c>
      <c r="H2706" s="37">
        <f t="shared" si="42"/>
        <v>4.032</v>
      </c>
      <c r="I2706" s="37">
        <v>17.0</v>
      </c>
      <c r="J2706" s="39">
        <v>45807.0</v>
      </c>
      <c r="K2706" s="40"/>
      <c r="L2706" s="41">
        <f>+K2706*H2706</f>
        <v>0.0</v>
      </c>
    </row>
    <row r="2707" spans="8:8" ht="18.0" customHeight="1">
      <c r="A2707" s="42" t="s">
        <v>16</v>
      </c>
      <c r="B2707" s="33" t="s">
        <v>5420</v>
      </c>
      <c r="C2707" s="40"/>
      <c r="D2707" s="35">
        <v>7.591519008623E12</v>
      </c>
      <c r="E2707" s="91" t="s">
        <v>5421</v>
      </c>
      <c r="F2707" s="37">
        <v>4.01</v>
      </c>
      <c r="G2707" s="38">
        <v>0.1</v>
      </c>
      <c r="H2707" s="37">
        <f t="shared" si="42"/>
        <v>3.609</v>
      </c>
      <c r="I2707" s="37">
        <v>10.0</v>
      </c>
      <c r="J2707" s="39">
        <v>45901.0</v>
      </c>
      <c r="K2707" s="40"/>
      <c r="L2707" s="41">
        <f>+K2707*H2707</f>
        <v>0.0</v>
      </c>
    </row>
    <row r="2708" spans="8:8" ht="18.0" customHeight="1">
      <c r="A2708" s="65" t="s">
        <v>70</v>
      </c>
      <c r="B2708" s="33" t="s">
        <v>5422</v>
      </c>
      <c r="C2708" s="40"/>
      <c r="D2708" s="35">
        <v>7.591818111055E12</v>
      </c>
      <c r="E2708" s="48" t="s">
        <v>5423</v>
      </c>
      <c r="F2708" s="37">
        <v>4.93</v>
      </c>
      <c r="G2708" s="38">
        <v>0.1</v>
      </c>
      <c r="H2708" s="37">
        <f t="shared" si="42"/>
        <v>4.436999999999999</v>
      </c>
      <c r="I2708" s="37">
        <v>63.0</v>
      </c>
      <c r="J2708" s="39">
        <v>46418.0</v>
      </c>
      <c r="K2708" s="40"/>
      <c r="L2708" s="41">
        <f>+K2708*H2708</f>
        <v>0.0</v>
      </c>
    </row>
    <row r="2709" spans="8:8" ht="18.0" customHeight="1">
      <c r="A2709" s="139" t="s">
        <v>151</v>
      </c>
      <c r="B2709" s="141" t="s">
        <v>5424</v>
      </c>
      <c r="C2709" s="133" t="s">
        <v>24</v>
      </c>
      <c r="D2709" s="134">
        <v>7.707236121549E12</v>
      </c>
      <c r="E2709" s="153" t="s">
        <v>5425</v>
      </c>
      <c r="F2709" s="136">
        <v>6.15</v>
      </c>
      <c r="G2709" s="38">
        <v>0.1</v>
      </c>
      <c r="H2709" s="37">
        <f t="shared" si="42"/>
        <v>5.535</v>
      </c>
      <c r="I2709" s="136">
        <v>300.0</v>
      </c>
      <c r="J2709" s="137">
        <v>45748.0</v>
      </c>
      <c r="K2709" s="138"/>
      <c r="L2709" s="41">
        <f>+K2709*H2709</f>
        <v>0.0</v>
      </c>
    </row>
    <row r="2710" spans="8:8" ht="18.0" customHeight="1">
      <c r="A2710" s="84" t="s">
        <v>151</v>
      </c>
      <c r="B2710" s="50" t="s">
        <v>5426</v>
      </c>
      <c r="C2710" s="40"/>
      <c r="D2710" s="35">
        <v>8.908003460369E12</v>
      </c>
      <c r="E2710" s="49" t="s">
        <v>5427</v>
      </c>
      <c r="F2710" s="37">
        <v>6.5</v>
      </c>
      <c r="G2710" s="38">
        <v>0.1</v>
      </c>
      <c r="H2710" s="37">
        <f t="shared" si="42"/>
        <v>5.85</v>
      </c>
      <c r="I2710" s="37">
        <v>16.0</v>
      </c>
      <c r="J2710" s="39">
        <v>45076.0</v>
      </c>
      <c r="K2710" s="40"/>
      <c r="L2710" s="41">
        <f>+K2710*H2710</f>
        <v>0.0</v>
      </c>
    </row>
    <row r="2711" spans="8:8" ht="18.0" customHeight="1">
      <c r="A2711" s="65" t="s">
        <v>70</v>
      </c>
      <c r="B2711" s="33" t="s">
        <v>5428</v>
      </c>
      <c r="C2711" s="40"/>
      <c r="D2711" s="35">
        <v>7.467217700582E12</v>
      </c>
      <c r="E2711" s="48" t="s">
        <v>5429</v>
      </c>
      <c r="F2711" s="37">
        <v>2.15</v>
      </c>
      <c r="G2711" s="38">
        <v>0.1</v>
      </c>
      <c r="H2711" s="37">
        <f t="shared" si="42"/>
        <v>1.9349999999999998</v>
      </c>
      <c r="I2711" s="37">
        <v>351.0</v>
      </c>
      <c r="J2711" s="39">
        <v>45839.0</v>
      </c>
      <c r="K2711" s="40"/>
      <c r="L2711" s="41">
        <f>+K2711*H2711</f>
        <v>0.0</v>
      </c>
    </row>
    <row r="2712" spans="8:8" ht="18.0" customHeight="1">
      <c r="A2712" s="65" t="s">
        <v>70</v>
      </c>
      <c r="B2712" s="50" t="s">
        <v>5430</v>
      </c>
      <c r="C2712" s="40"/>
      <c r="D2712" s="35">
        <v>7.594000850084E12</v>
      </c>
      <c r="E2712" s="86" t="s">
        <v>5431</v>
      </c>
      <c r="F2712" s="37">
        <v>1.7</v>
      </c>
      <c r="G2712" s="38">
        <v>0.1</v>
      </c>
      <c r="H2712" s="37">
        <f t="shared" si="42"/>
        <v>1.53</v>
      </c>
      <c r="I2712" s="37">
        <v>28.0</v>
      </c>
      <c r="J2712" s="39">
        <v>45566.0</v>
      </c>
      <c r="K2712" s="40"/>
      <c r="L2712" s="41">
        <f>+K2712*H2712</f>
        <v>0.0</v>
      </c>
    </row>
    <row r="2713" spans="8:8" ht="18.0" customHeight="1">
      <c r="A2713" s="42" t="s">
        <v>16</v>
      </c>
      <c r="B2713" s="33" t="s">
        <v>5432</v>
      </c>
      <c r="C2713" s="40"/>
      <c r="D2713" s="35">
        <v>7.592710004094E12</v>
      </c>
      <c r="E2713" s="66" t="s">
        <v>5433</v>
      </c>
      <c r="F2713" s="37">
        <v>3.6</v>
      </c>
      <c r="G2713" s="38">
        <v>0.1</v>
      </c>
      <c r="H2713" s="37">
        <f t="shared" si="42"/>
        <v>3.24</v>
      </c>
      <c r="I2713" s="37">
        <v>17.0</v>
      </c>
      <c r="J2713" s="39">
        <v>45536.0</v>
      </c>
      <c r="K2713" s="40"/>
      <c r="L2713" s="41">
        <f>+K2713*H2713</f>
        <v>0.0</v>
      </c>
    </row>
    <row r="2714" spans="8:8" ht="18.0" customHeight="1">
      <c r="A2714" s="42" t="s">
        <v>16</v>
      </c>
      <c r="B2714" s="33" t="s">
        <v>5434</v>
      </c>
      <c r="C2714" s="40"/>
      <c r="D2714" s="67">
        <v>1.890604759531E13</v>
      </c>
      <c r="E2714" s="45" t="s">
        <v>5435</v>
      </c>
      <c r="F2714" s="37">
        <v>45.0</v>
      </c>
      <c r="G2714" s="38">
        <v>0.1</v>
      </c>
      <c r="H2714" s="37">
        <f t="shared" si="42"/>
        <v>40.5</v>
      </c>
      <c r="I2714" s="37">
        <v>38.0</v>
      </c>
      <c r="J2714" s="39">
        <v>45505.0</v>
      </c>
      <c r="K2714" s="40"/>
      <c r="L2714" s="41">
        <f>+K2714*H2714</f>
        <v>0.0</v>
      </c>
    </row>
    <row r="2715" spans="8:8" ht="18.0" customHeight="1">
      <c r="A2715" s="42" t="s">
        <v>16</v>
      </c>
      <c r="B2715" s="33" t="s">
        <v>5436</v>
      </c>
      <c r="C2715" s="40"/>
      <c r="D2715" s="35">
        <v>7.751128001754E12</v>
      </c>
      <c r="E2715" s="81" t="s">
        <v>5437</v>
      </c>
      <c r="F2715" s="37">
        <v>5.0</v>
      </c>
      <c r="G2715" s="38">
        <v>0.1</v>
      </c>
      <c r="H2715" s="37">
        <f t="shared" si="42"/>
        <v>4.5</v>
      </c>
      <c r="I2715" s="37">
        <v>6.0</v>
      </c>
      <c r="J2715" s="39">
        <v>45383.0</v>
      </c>
      <c r="K2715" s="40"/>
      <c r="L2715" s="41">
        <f>+K2715*H2715</f>
        <v>0.0</v>
      </c>
    </row>
    <row r="2716" spans="8:8" ht="18.0" customHeight="1">
      <c r="A2716" s="84" t="s">
        <v>151</v>
      </c>
      <c r="B2716" s="33" t="s">
        <v>5438</v>
      </c>
      <c r="C2716" s="40"/>
      <c r="D2716" s="35">
        <v>7.501125191114E12</v>
      </c>
      <c r="E2716" s="56" t="s">
        <v>5439</v>
      </c>
      <c r="F2716" s="37">
        <v>13.0</v>
      </c>
      <c r="G2716" s="38">
        <v>0.1</v>
      </c>
      <c r="H2716" s="37">
        <f t="shared" si="42"/>
        <v>11.7</v>
      </c>
      <c r="I2716" s="37">
        <v>2.0</v>
      </c>
      <c r="J2716" s="39">
        <v>45290.0</v>
      </c>
      <c r="K2716" s="40"/>
      <c r="L2716" s="41">
        <f>+K2716*H2716</f>
        <v>0.0</v>
      </c>
    </row>
    <row r="2717" spans="8:8" ht="18.0" customHeight="1">
      <c r="A2717" s="42" t="s">
        <v>16</v>
      </c>
      <c r="B2717" s="33" t="s">
        <v>5440</v>
      </c>
      <c r="C2717" s="40"/>
      <c r="D2717" s="35">
        <v>7.598852000642E12</v>
      </c>
      <c r="E2717" s="78" t="s">
        <v>5441</v>
      </c>
      <c r="F2717" s="37">
        <v>1.25</v>
      </c>
      <c r="G2717" s="38">
        <v>0.1</v>
      </c>
      <c r="H2717" s="37">
        <f t="shared" si="42"/>
        <v>1.125</v>
      </c>
      <c r="I2717" s="37">
        <v>52.0</v>
      </c>
      <c r="J2717" s="39">
        <v>45778.0</v>
      </c>
      <c r="K2717" s="40"/>
      <c r="L2717" s="41">
        <f>+K2717*H2717</f>
        <v>0.0</v>
      </c>
    </row>
    <row r="2718" spans="8:8" ht="18.0" customHeight="1">
      <c r="A2718" s="32" t="s">
        <v>22</v>
      </c>
      <c r="B2718" s="33" t="s">
        <v>5442</v>
      </c>
      <c r="C2718" s="40"/>
      <c r="D2718" s="35">
        <v>7.750215021415E12</v>
      </c>
      <c r="E2718" s="97" t="s">
        <v>5443</v>
      </c>
      <c r="F2718" s="37">
        <v>6.95</v>
      </c>
      <c r="G2718" s="38">
        <v>0.1</v>
      </c>
      <c r="H2718" s="37">
        <f t="shared" si="42"/>
        <v>6.255</v>
      </c>
      <c r="I2718" s="37">
        <v>19.0</v>
      </c>
      <c r="J2718" s="39">
        <v>45503.0</v>
      </c>
      <c r="K2718" s="40"/>
      <c r="L2718" s="41">
        <f>+K2718*H2718</f>
        <v>0.0</v>
      </c>
    </row>
    <row r="2719" spans="8:8" ht="18.0" customHeight="1">
      <c r="A2719" s="65" t="s">
        <v>70</v>
      </c>
      <c r="B2719" s="33" t="s">
        <v>5444</v>
      </c>
      <c r="C2719" s="40"/>
      <c r="D2719" s="35">
        <v>7.501125160639E12</v>
      </c>
      <c r="E2719" s="75" t="s">
        <v>5445</v>
      </c>
      <c r="F2719" s="37">
        <v>7.72</v>
      </c>
      <c r="G2719" s="38">
        <v>0.1</v>
      </c>
      <c r="H2719" s="37">
        <f t="shared" si="42"/>
        <v>6.9479999999999995</v>
      </c>
      <c r="I2719" s="37">
        <v>63.0</v>
      </c>
      <c r="J2719" s="39">
        <v>45199.0</v>
      </c>
      <c r="K2719" s="40"/>
      <c r="L2719" s="41">
        <f>+K2719*H2719</f>
        <v>0.0</v>
      </c>
    </row>
    <row r="2720" spans="8:8" ht="18.0" customHeight="1">
      <c r="A2720" s="65" t="s">
        <v>70</v>
      </c>
      <c r="B2720" s="50" t="s">
        <v>5446</v>
      </c>
      <c r="C2720" s="40"/>
      <c r="D2720" s="35">
        <v>7.59161951794E12</v>
      </c>
      <c r="E2720" s="48" t="s">
        <v>5447</v>
      </c>
      <c r="F2720" s="37">
        <v>5.54</v>
      </c>
      <c r="G2720" s="38">
        <v>0.1</v>
      </c>
      <c r="H2720" s="37">
        <f t="shared" si="42"/>
        <v>4.986</v>
      </c>
      <c r="I2720" s="37">
        <v>25.0</v>
      </c>
      <c r="J2720" s="39">
        <v>45748.0</v>
      </c>
      <c r="K2720" s="40"/>
      <c r="L2720" s="41">
        <f>+K2720*H2720</f>
        <v>0.0</v>
      </c>
    </row>
    <row r="2721" spans="8:8" ht="18.0" customHeight="1">
      <c r="A2721" s="42" t="s">
        <v>16</v>
      </c>
      <c r="B2721" s="50" t="s">
        <v>5448</v>
      </c>
      <c r="C2721" s="40"/>
      <c r="D2721" s="35">
        <v>7.730969306976E12</v>
      </c>
      <c r="E2721" s="61" t="s">
        <v>5449</v>
      </c>
      <c r="F2721" s="37">
        <v>6.35</v>
      </c>
      <c r="G2721" s="38">
        <v>0.1</v>
      </c>
      <c r="H2721" s="37">
        <f t="shared" si="42"/>
        <v>5.715</v>
      </c>
      <c r="I2721" s="37">
        <v>2.0</v>
      </c>
      <c r="J2721" s="39">
        <v>45566.0</v>
      </c>
      <c r="K2721" s="40"/>
      <c r="L2721" s="41">
        <f>+K2721*H2721</f>
        <v>0.0</v>
      </c>
    </row>
    <row r="2722" spans="8:8" ht="18.0" customHeight="1">
      <c r="A2722" s="84" t="s">
        <v>151</v>
      </c>
      <c r="B2722" s="33" t="s">
        <v>5450</v>
      </c>
      <c r="C2722" s="40"/>
      <c r="D2722" s="35">
        <v>7.591619518367E12</v>
      </c>
      <c r="E2722" s="89" t="s">
        <v>5451</v>
      </c>
      <c r="F2722" s="37">
        <v>5.08</v>
      </c>
      <c r="G2722" s="38">
        <v>0.1</v>
      </c>
      <c r="H2722" s="37">
        <f t="shared" si="42"/>
        <v>4.572</v>
      </c>
      <c r="I2722" s="37">
        <v>72.0</v>
      </c>
      <c r="J2722" s="39">
        <v>45778.0</v>
      </c>
      <c r="K2722" s="40"/>
      <c r="L2722" s="41">
        <f>+K2722*H2722</f>
        <v>0.0</v>
      </c>
    </row>
    <row r="2723" spans="8:8" ht="18.0" customHeight="1">
      <c r="A2723" s="65" t="s">
        <v>70</v>
      </c>
      <c r="B2723" s="33" t="s">
        <v>5452</v>
      </c>
      <c r="C2723" s="40"/>
      <c r="D2723" s="35">
        <v>7.795368001761E12</v>
      </c>
      <c r="E2723" s="70" t="s">
        <v>5453</v>
      </c>
      <c r="F2723" s="37">
        <v>6.57</v>
      </c>
      <c r="G2723" s="38">
        <v>0.1</v>
      </c>
      <c r="H2723" s="37">
        <f t="shared" si="42"/>
        <v>5.913</v>
      </c>
      <c r="I2723" s="37">
        <v>4.0</v>
      </c>
      <c r="J2723" s="39">
        <v>45597.0</v>
      </c>
      <c r="K2723" s="40"/>
      <c r="L2723" s="41">
        <f>+K2723*H2723</f>
        <v>0.0</v>
      </c>
    </row>
    <row r="2724" spans="8:8" ht="18.0" customHeight="1">
      <c r="A2724" s="32" t="s">
        <v>22</v>
      </c>
      <c r="B2724" s="33" t="s">
        <v>5454</v>
      </c>
      <c r="C2724" s="40"/>
      <c r="D2724" s="35">
        <v>7.795368001846E12</v>
      </c>
      <c r="E2724" s="81" t="s">
        <v>5455</v>
      </c>
      <c r="F2724" s="37">
        <v>7.08</v>
      </c>
      <c r="G2724" s="38">
        <v>0.1</v>
      </c>
      <c r="H2724" s="37">
        <f t="shared" si="42"/>
        <v>6.372</v>
      </c>
      <c r="I2724" s="37">
        <v>31.0</v>
      </c>
      <c r="J2724" s="39">
        <v>45352.0</v>
      </c>
      <c r="K2724" s="40"/>
      <c r="L2724" s="41">
        <f>+K2724*H2724</f>
        <v>0.0</v>
      </c>
    </row>
    <row r="2725" spans="8:8" ht="18.0" customHeight="1">
      <c r="A2725" s="65" t="s">
        <v>70</v>
      </c>
      <c r="B2725" s="33" t="s">
        <v>5456</v>
      </c>
      <c r="C2725" s="40"/>
      <c r="D2725" s="35">
        <v>7.795368001785E12</v>
      </c>
      <c r="E2725" s="81" t="s">
        <v>5457</v>
      </c>
      <c r="F2725" s="37">
        <v>7.21</v>
      </c>
      <c r="G2725" s="38">
        <v>0.1</v>
      </c>
      <c r="H2725" s="37">
        <f t="shared" si="42"/>
        <v>6.489</v>
      </c>
      <c r="I2725" s="37">
        <v>22.0</v>
      </c>
      <c r="J2725" s="39">
        <v>45290.0</v>
      </c>
      <c r="K2725" s="40"/>
      <c r="L2725" s="41">
        <f>+K2725*H2725</f>
        <v>0.0</v>
      </c>
    </row>
    <row r="2726" spans="8:8" ht="18.0" customHeight="1">
      <c r="A2726" s="42" t="s">
        <v>16</v>
      </c>
      <c r="B2726" s="33" t="s">
        <v>5458</v>
      </c>
      <c r="C2726" s="40"/>
      <c r="D2726" s="35">
        <v>7.592348227025E12</v>
      </c>
      <c r="E2726" s="64" t="s">
        <v>5459</v>
      </c>
      <c r="F2726" s="37">
        <v>1.8</v>
      </c>
      <c r="G2726" s="38">
        <v>0.1</v>
      </c>
      <c r="H2726" s="37">
        <f t="shared" si="42"/>
        <v>1.62</v>
      </c>
      <c r="I2726" s="37">
        <v>92.0</v>
      </c>
      <c r="J2726" s="39">
        <v>45809.0</v>
      </c>
      <c r="K2726" s="40"/>
      <c r="L2726" s="41">
        <f>+K2726*H2726</f>
        <v>0.0</v>
      </c>
    </row>
    <row r="2727" spans="8:8" ht="18.0" customHeight="1">
      <c r="A2727" s="84" t="s">
        <v>151</v>
      </c>
      <c r="B2727" s="50" t="s">
        <v>5462</v>
      </c>
      <c r="C2727" s="40"/>
      <c r="D2727" s="35">
        <v>7.592637001367E12</v>
      </c>
      <c r="E2727" s="74" t="s">
        <v>5463</v>
      </c>
      <c r="F2727" s="37">
        <v>26.0</v>
      </c>
      <c r="G2727" s="38">
        <v>0.1</v>
      </c>
      <c r="H2727" s="37">
        <f t="shared" si="42"/>
        <v>23.4</v>
      </c>
      <c r="I2727" s="37">
        <v>4.0</v>
      </c>
      <c r="J2727" s="39">
        <v>46586.0</v>
      </c>
      <c r="K2727" s="40"/>
      <c r="L2727" s="41">
        <f>+K2727*H2727</f>
        <v>0.0</v>
      </c>
    </row>
    <row r="2728" spans="8:8" ht="18.0" customHeight="1">
      <c r="A2728" s="47" t="s">
        <v>34</v>
      </c>
      <c r="B2728" s="33" t="s">
        <v>5464</v>
      </c>
      <c r="C2728" s="40"/>
      <c r="D2728" s="35">
        <v>7.592348227506E12</v>
      </c>
      <c r="E2728" s="77" t="s">
        <v>5465</v>
      </c>
      <c r="F2728" s="37">
        <v>3.19</v>
      </c>
      <c r="G2728" s="38">
        <v>0.1</v>
      </c>
      <c r="H2728" s="37">
        <f t="shared" si="42"/>
        <v>2.871</v>
      </c>
      <c r="I2728" s="37">
        <v>8.0</v>
      </c>
      <c r="J2728" s="39">
        <v>46569.0</v>
      </c>
      <c r="K2728" s="40"/>
      <c r="L2728" s="41">
        <f>+K2728*H2728</f>
        <v>0.0</v>
      </c>
    </row>
    <row r="2729" spans="8:8" ht="18.0" customHeight="1">
      <c r="A2729" s="47" t="s">
        <v>34</v>
      </c>
      <c r="B2729" s="33" t="s">
        <v>5466</v>
      </c>
      <c r="C2729" s="40"/>
      <c r="D2729" s="35">
        <v>7.592348227513E12</v>
      </c>
      <c r="E2729" s="108" t="s">
        <v>5467</v>
      </c>
      <c r="F2729" s="37">
        <v>7.018</v>
      </c>
      <c r="G2729" s="38">
        <v>0.1</v>
      </c>
      <c r="H2729" s="37">
        <f t="shared" si="42"/>
        <v>6.3162</v>
      </c>
      <c r="I2729" s="37">
        <v>54.0</v>
      </c>
      <c r="J2729" s="39">
        <v>46569.0</v>
      </c>
      <c r="K2729" s="40"/>
      <c r="L2729" s="41">
        <f>+K2729*H2729</f>
        <v>0.0</v>
      </c>
    </row>
    <row r="2730" spans="8:8" ht="18.0" customHeight="1">
      <c r="A2730" s="131" t="s">
        <v>16</v>
      </c>
      <c r="B2730" s="141" t="s">
        <v>5468</v>
      </c>
      <c r="C2730" s="133" t="s">
        <v>24</v>
      </c>
      <c r="D2730" s="134">
        <v>7.898633381961E12</v>
      </c>
      <c r="E2730" s="154" t="s">
        <v>5469</v>
      </c>
      <c r="F2730" s="136">
        <v>2.8</v>
      </c>
      <c r="G2730" s="38">
        <v>0.1</v>
      </c>
      <c r="H2730" s="37">
        <f t="shared" si="42"/>
        <v>2.5199999999999996</v>
      </c>
      <c r="I2730" s="136">
        <v>468.0</v>
      </c>
      <c r="J2730" s="137">
        <v>45352.0</v>
      </c>
      <c r="K2730" s="138"/>
      <c r="L2730" s="41">
        <f>+K2730*H2730</f>
        <v>0.0</v>
      </c>
    </row>
    <row r="2731" spans="8:8" ht="18.0" customHeight="1">
      <c r="A2731" s="65" t="s">
        <v>70</v>
      </c>
      <c r="B2731" s="33" t="s">
        <v>5470</v>
      </c>
      <c r="C2731" s="40"/>
      <c r="D2731" s="35">
        <v>7.898947017365E12</v>
      </c>
      <c r="E2731" s="89" t="s">
        <v>5471</v>
      </c>
      <c r="F2731" s="37">
        <v>3.35</v>
      </c>
      <c r="G2731" s="38">
        <v>0.1</v>
      </c>
      <c r="H2731" s="37">
        <f t="shared" si="42"/>
        <v>3.015</v>
      </c>
      <c r="I2731" s="37">
        <v>32.0</v>
      </c>
      <c r="J2731" s="39">
        <v>45413.0</v>
      </c>
      <c r="K2731" s="40"/>
      <c r="L2731" s="41">
        <f>+K2731*H2731</f>
        <v>0.0</v>
      </c>
    </row>
    <row r="2732" spans="8:8" ht="18.0" customHeight="1">
      <c r="A2732" s="65" t="s">
        <v>70</v>
      </c>
      <c r="B2732" s="33" t="s">
        <v>5472</v>
      </c>
      <c r="C2732" s="40"/>
      <c r="D2732" s="35">
        <v>7.898633381299E12</v>
      </c>
      <c r="E2732" s="89" t="s">
        <v>5473</v>
      </c>
      <c r="F2732" s="37">
        <v>3.35</v>
      </c>
      <c r="G2732" s="38">
        <v>0.1</v>
      </c>
      <c r="H2732" s="37">
        <f t="shared" si="42"/>
        <v>3.015</v>
      </c>
      <c r="I2732" s="37">
        <v>15.0</v>
      </c>
      <c r="J2732" s="39">
        <v>45413.0</v>
      </c>
      <c r="K2732" s="40"/>
      <c r="L2732" s="41">
        <f>+K2732*H2732</f>
        <v>0.0</v>
      </c>
    </row>
    <row r="2733" spans="8:8" ht="18.0" customHeight="1">
      <c r="A2733" s="42" t="s">
        <v>16</v>
      </c>
      <c r="B2733" s="33" t="s">
        <v>5474</v>
      </c>
      <c r="C2733" s="40"/>
      <c r="D2733" s="35">
        <v>7.8986333818E12</v>
      </c>
      <c r="E2733" s="76" t="s">
        <v>5475</v>
      </c>
      <c r="F2733" s="37">
        <v>2.7</v>
      </c>
      <c r="G2733" s="38">
        <v>0.1</v>
      </c>
      <c r="H2733" s="37">
        <f t="shared" si="42"/>
        <v>2.43</v>
      </c>
      <c r="I2733" s="37">
        <v>61.0</v>
      </c>
      <c r="J2733" s="39">
        <v>45442.0</v>
      </c>
      <c r="K2733" s="40"/>
      <c r="L2733" s="41">
        <f>+K2733*H2733</f>
        <v>0.0</v>
      </c>
    </row>
    <row r="2734" spans="8:8" ht="18.0" customHeight="1">
      <c r="A2734" s="65" t="s">
        <v>70</v>
      </c>
      <c r="B2734" s="50" t="s">
        <v>5460</v>
      </c>
      <c r="C2734" s="40"/>
      <c r="D2734" s="35">
        <v>7.591955002278E12</v>
      </c>
      <c r="E2734" s="79" t="s">
        <v>5461</v>
      </c>
      <c r="F2734" s="37">
        <v>5.23</v>
      </c>
      <c r="G2734" s="38">
        <v>0.1</v>
      </c>
      <c r="H2734" s="37">
        <f t="shared" si="42"/>
        <v>4.707000000000001</v>
      </c>
      <c r="I2734" s="37">
        <v>111.0</v>
      </c>
      <c r="J2734" s="39">
        <v>45839.0</v>
      </c>
      <c r="K2734" s="40"/>
      <c r="L2734" s="41">
        <f>+K2734*H2734</f>
        <v>0.0</v>
      </c>
    </row>
    <row r="2735" spans="8:8" ht="18.0" customHeight="1">
      <c r="A2735" s="131" t="s">
        <v>16</v>
      </c>
      <c r="B2735" s="132" t="s">
        <v>5476</v>
      </c>
      <c r="C2735" s="133" t="s">
        <v>24</v>
      </c>
      <c r="D2735" s="134">
        <v>7.899095201316E12</v>
      </c>
      <c r="E2735" s="155" t="s">
        <v>5477</v>
      </c>
      <c r="F2735" s="136">
        <v>0.7</v>
      </c>
      <c r="G2735" s="38">
        <v>0.1</v>
      </c>
      <c r="H2735" s="37">
        <f t="shared" si="42"/>
        <v>0.6299999999999999</v>
      </c>
      <c r="I2735" s="136">
        <v>1800.0</v>
      </c>
      <c r="J2735" s="137">
        <v>45352.0</v>
      </c>
      <c r="K2735" s="138"/>
      <c r="L2735" s="41">
        <f>+K2735*H2735</f>
        <v>0.0</v>
      </c>
    </row>
    <row r="2736" spans="8:8" ht="18.0" customHeight="1">
      <c r="A2736" s="42" t="s">
        <v>19</v>
      </c>
      <c r="B2736" s="33" t="s">
        <v>5478</v>
      </c>
      <c r="C2736" s="40"/>
      <c r="D2736" s="35">
        <v>7.594001451372E12</v>
      </c>
      <c r="E2736" s="88" t="s">
        <v>5479</v>
      </c>
      <c r="F2736" s="37">
        <v>4.814</v>
      </c>
      <c r="G2736" s="38">
        <v>0.1</v>
      </c>
      <c r="H2736" s="37">
        <f t="shared" si="42"/>
        <v>4.3326</v>
      </c>
      <c r="I2736" s="37">
        <v>49.0</v>
      </c>
      <c r="J2736" s="39">
        <v>45839.0</v>
      </c>
      <c r="K2736" s="40"/>
      <c r="L2736" s="41">
        <f>+K2736*H2736</f>
        <v>0.0</v>
      </c>
    </row>
    <row r="2737" spans="8:8" ht="18.0" customHeight="1">
      <c r="A2737" s="47" t="s">
        <v>34</v>
      </c>
      <c r="B2737" s="33" t="s">
        <v>5480</v>
      </c>
      <c r="C2737" s="40"/>
      <c r="D2737" s="67">
        <v>1.12222002257E11</v>
      </c>
      <c r="E2737" s="49" t="s">
        <v>5481</v>
      </c>
      <c r="F2737" s="37">
        <v>2.34</v>
      </c>
      <c r="G2737" s="38">
        <v>0.1</v>
      </c>
      <c r="H2737" s="37">
        <f t="shared" si="42"/>
        <v>2.106</v>
      </c>
      <c r="I2737" s="37">
        <v>12.0</v>
      </c>
      <c r="J2737" s="39">
        <v>45901.0</v>
      </c>
      <c r="K2737" s="40"/>
      <c r="L2737" s="41">
        <f>+K2737*H2737</f>
        <v>0.0</v>
      </c>
    </row>
    <row r="2738" spans="8:8" ht="18.0" customHeight="1">
      <c r="A2738" s="42" t="s">
        <v>19</v>
      </c>
      <c r="B2738" s="33" t="s">
        <v>5482</v>
      </c>
      <c r="C2738" s="40"/>
      <c r="D2738" s="35">
        <v>7.594001451396E12</v>
      </c>
      <c r="E2738" s="86" t="s">
        <v>5483</v>
      </c>
      <c r="F2738" s="37">
        <v>3.8628</v>
      </c>
      <c r="G2738" s="38">
        <v>0.1</v>
      </c>
      <c r="H2738" s="37">
        <f t="shared" si="42"/>
        <v>3.47652</v>
      </c>
      <c r="I2738" s="37">
        <v>22.0</v>
      </c>
      <c r="J2738" s="39">
        <v>45746.0</v>
      </c>
      <c r="K2738" s="40"/>
      <c r="L2738" s="41">
        <f>+K2738*H2738</f>
        <v>0.0</v>
      </c>
    </row>
    <row r="2739" spans="8:8" ht="18.0" customHeight="1">
      <c r="A2739" s="42" t="s">
        <v>19</v>
      </c>
      <c r="B2739" s="33" t="s">
        <v>5484</v>
      </c>
      <c r="C2739" s="40"/>
      <c r="D2739" s="35">
        <v>7.594001451419E12</v>
      </c>
      <c r="E2739" s="51" t="s">
        <v>5485</v>
      </c>
      <c r="F2739" s="37">
        <v>3.6192</v>
      </c>
      <c r="G2739" s="38">
        <v>0.1</v>
      </c>
      <c r="H2739" s="37">
        <f t="shared" si="42"/>
        <v>3.25728</v>
      </c>
      <c r="I2739" s="37">
        <v>4.0</v>
      </c>
      <c r="J2739" s="39">
        <v>45746.0</v>
      </c>
      <c r="K2739" s="40"/>
      <c r="L2739" s="41">
        <f>+K2739*H2739</f>
        <v>0.0</v>
      </c>
    </row>
    <row r="2740" spans="8:8" ht="18.0" customHeight="1">
      <c r="A2740" s="32" t="s">
        <v>22</v>
      </c>
      <c r="B2740" s="33" t="s">
        <v>5486</v>
      </c>
      <c r="C2740" s="40"/>
      <c r="D2740" s="35">
        <v>7.750215998441E12</v>
      </c>
      <c r="E2740" s="74" t="s">
        <v>5487</v>
      </c>
      <c r="F2740" s="37">
        <v>3.0</v>
      </c>
      <c r="G2740" s="38">
        <v>0.1</v>
      </c>
      <c r="H2740" s="37">
        <f t="shared" si="42"/>
        <v>2.7</v>
      </c>
      <c r="I2740" s="37">
        <v>31.0</v>
      </c>
      <c r="J2740" s="39">
        <v>45809.0</v>
      </c>
      <c r="K2740" s="40"/>
      <c r="L2740" s="41">
        <f>+K2740*H2740</f>
        <v>0.0</v>
      </c>
    </row>
    <row r="2741" spans="8:8" ht="18.0" customHeight="1">
      <c r="A2741" s="42" t="s">
        <v>16</v>
      </c>
      <c r="B2741" s="33" t="s">
        <v>5488</v>
      </c>
      <c r="C2741" s="40"/>
      <c r="D2741" s="35">
        <v>7.908020503125E12</v>
      </c>
      <c r="E2741" s="43" t="s">
        <v>5489</v>
      </c>
      <c r="F2741" s="37">
        <v>0.6</v>
      </c>
      <c r="G2741" s="38">
        <v>0.1</v>
      </c>
      <c r="H2741" s="37">
        <f t="shared" si="42"/>
        <v>0.54</v>
      </c>
      <c r="I2741" s="37">
        <v>218.0</v>
      </c>
      <c r="J2741" s="39">
        <v>45323.0</v>
      </c>
      <c r="K2741" s="40"/>
      <c r="L2741" s="41">
        <f>+K2741*H2741</f>
        <v>0.0</v>
      </c>
    </row>
    <row r="2742" spans="8:8" ht="18.0" customHeight="1">
      <c r="A2742" s="101" t="s">
        <v>349</v>
      </c>
      <c r="B2742" s="33" t="s">
        <v>5490</v>
      </c>
      <c r="C2742" s="40"/>
      <c r="D2742" s="35">
        <v>7.59101615508E12</v>
      </c>
      <c r="E2742" s="43" t="s">
        <v>5491</v>
      </c>
      <c r="F2742" s="37">
        <v>13.5256</v>
      </c>
      <c r="G2742" s="38"/>
      <c r="H2742" s="37">
        <f t="shared" si="42"/>
        <v>13.5256</v>
      </c>
      <c r="I2742" s="37">
        <v>1.0</v>
      </c>
      <c r="J2742" s="39">
        <v>44914.0</v>
      </c>
      <c r="K2742" s="40"/>
      <c r="L2742" s="41">
        <f>+K2742*H2742</f>
        <v>0.0</v>
      </c>
    </row>
    <row r="2743" spans="8:8" ht="18.0" customHeight="1">
      <c r="A2743" s="42" t="s">
        <v>16</v>
      </c>
      <c r="B2743" s="33" t="s">
        <v>5492</v>
      </c>
      <c r="C2743" s="40"/>
      <c r="D2743" s="35">
        <v>8.906112610453E12</v>
      </c>
      <c r="E2743" s="44" t="s">
        <v>5493</v>
      </c>
      <c r="F2743" s="37">
        <v>1.4</v>
      </c>
      <c r="G2743" s="38">
        <v>0.1</v>
      </c>
      <c r="H2743" s="37">
        <f t="shared" si="42"/>
        <v>1.2599999999999998</v>
      </c>
      <c r="I2743" s="37">
        <v>48.0</v>
      </c>
      <c r="J2743" s="39">
        <v>45323.0</v>
      </c>
      <c r="K2743" s="40"/>
      <c r="L2743" s="41">
        <f>+K2743*H2743</f>
        <v>0.0</v>
      </c>
    </row>
    <row r="2744" spans="8:8" ht="18.0" customHeight="1">
      <c r="A2744" s="42" t="s">
        <v>16</v>
      </c>
      <c r="B2744" s="33" t="s">
        <v>5494</v>
      </c>
      <c r="C2744" s="40"/>
      <c r="D2744" s="35">
        <v>8.906112610491E12</v>
      </c>
      <c r="E2744" s="78" t="s">
        <v>5495</v>
      </c>
      <c r="F2744" s="37">
        <v>0.9</v>
      </c>
      <c r="G2744" s="38">
        <v>0.1</v>
      </c>
      <c r="H2744" s="37">
        <f t="shared" si="42"/>
        <v>0.81</v>
      </c>
      <c r="I2744" s="37">
        <v>285.0</v>
      </c>
      <c r="J2744" s="39">
        <v>45342.0</v>
      </c>
      <c r="K2744" s="40"/>
      <c r="L2744" s="41">
        <f>+K2744*H2744</f>
        <v>0.0</v>
      </c>
    </row>
    <row r="2745" spans="8:8" ht="18.0" customHeight="1">
      <c r="A2745" s="42" t="s">
        <v>16</v>
      </c>
      <c r="B2745" s="50" t="s">
        <v>5496</v>
      </c>
      <c r="C2745" s="40"/>
      <c r="D2745" s="35">
        <v>7.591243842203E12</v>
      </c>
      <c r="E2745" s="49" t="s">
        <v>5497</v>
      </c>
      <c r="F2745" s="37">
        <v>3.2</v>
      </c>
      <c r="G2745" s="38">
        <v>0.1</v>
      </c>
      <c r="H2745" s="37">
        <f t="shared" si="42"/>
        <v>2.8800000000000003</v>
      </c>
      <c r="I2745" s="37">
        <v>25.0</v>
      </c>
      <c r="J2745" s="39">
        <v>45321.0</v>
      </c>
      <c r="K2745" s="40"/>
      <c r="L2745" s="41">
        <f>+K2745*H2745</f>
        <v>0.0</v>
      </c>
    </row>
    <row r="2746" spans="8:8" ht="18.0" customHeight="1">
      <c r="A2746" s="84" t="s">
        <v>151</v>
      </c>
      <c r="B2746" s="33" t="s">
        <v>5498</v>
      </c>
      <c r="C2746" s="40"/>
      <c r="D2746" s="35">
        <v>8.906112610804E12</v>
      </c>
      <c r="E2746" s="90" t="s">
        <v>5499</v>
      </c>
      <c r="F2746" s="37">
        <v>1.45</v>
      </c>
      <c r="G2746" s="38">
        <v>0.1</v>
      </c>
      <c r="H2746" s="37">
        <f t="shared" si="42"/>
        <v>1.305</v>
      </c>
      <c r="I2746" s="37">
        <v>50.0</v>
      </c>
      <c r="J2746" s="39">
        <v>45139.0</v>
      </c>
      <c r="K2746" s="40"/>
      <c r="L2746" s="41">
        <f>+K2746*H2746</f>
        <v>0.0</v>
      </c>
    </row>
    <row r="2747" spans="8:8" ht="18.0" customHeight="1">
      <c r="A2747" s="84" t="s">
        <v>151</v>
      </c>
      <c r="B2747" s="33" t="s">
        <v>5500</v>
      </c>
      <c r="C2747" s="40"/>
      <c r="D2747" s="35">
        <v>8.906112610712E12</v>
      </c>
      <c r="E2747" s="77" t="s">
        <v>5501</v>
      </c>
      <c r="F2747" s="37">
        <v>3.08</v>
      </c>
      <c r="G2747" s="38">
        <v>0.1</v>
      </c>
      <c r="H2747" s="37">
        <f t="shared" si="42"/>
        <v>2.7720000000000002</v>
      </c>
      <c r="I2747" s="37">
        <v>100.0</v>
      </c>
      <c r="J2747" s="39">
        <v>45168.0</v>
      </c>
      <c r="K2747" s="40"/>
      <c r="L2747" s="41">
        <f>+K2747*H2747</f>
        <v>0.0</v>
      </c>
    </row>
    <row r="2748" spans="8:8" ht="18.0" customHeight="1">
      <c r="A2748" s="42" t="s">
        <v>16</v>
      </c>
      <c r="B2748" s="50" t="s">
        <v>5502</v>
      </c>
      <c r="C2748" s="40"/>
      <c r="D2748" s="35">
        <v>7.59195500067E12</v>
      </c>
      <c r="E2748" s="57" t="s">
        <v>5503</v>
      </c>
      <c r="F2748" s="37">
        <v>6.16</v>
      </c>
      <c r="G2748" s="38">
        <v>0.1</v>
      </c>
      <c r="H2748" s="37">
        <f t="shared" si="42"/>
        <v>5.5440000000000005</v>
      </c>
      <c r="I2748" s="37">
        <v>27.0</v>
      </c>
      <c r="J2748" s="39">
        <v>45505.0</v>
      </c>
      <c r="K2748" s="40"/>
      <c r="L2748" s="41">
        <f>+K2748*H2748</f>
        <v>0.0</v>
      </c>
    </row>
    <row r="2749" spans="8:8" ht="18.0" customHeight="1">
      <c r="A2749" s="65" t="s">
        <v>70</v>
      </c>
      <c r="B2749" s="33" t="s">
        <v>5504</v>
      </c>
      <c r="C2749" s="40"/>
      <c r="D2749" s="35">
        <v>7.406076101895E12</v>
      </c>
      <c r="E2749" s="56" t="s">
        <v>5505</v>
      </c>
      <c r="F2749" s="37">
        <v>8.5</v>
      </c>
      <c r="G2749" s="38">
        <v>0.1</v>
      </c>
      <c r="H2749" s="37">
        <f t="shared" si="42"/>
        <v>7.65</v>
      </c>
      <c r="I2749" s="37">
        <v>115.0</v>
      </c>
      <c r="J2749" s="39">
        <v>45565.0</v>
      </c>
      <c r="K2749" s="40"/>
      <c r="L2749" s="41">
        <f>+K2749*H2749</f>
        <v>0.0</v>
      </c>
    </row>
    <row r="2750" spans="8:8" ht="18.0" customHeight="1">
      <c r="A2750" s="131" t="s">
        <v>16</v>
      </c>
      <c r="B2750" s="141" t="s">
        <v>5506</v>
      </c>
      <c r="C2750" s="133" t="s">
        <v>24</v>
      </c>
      <c r="D2750" s="134">
        <v>7.598127001206E12</v>
      </c>
      <c r="E2750" s="152" t="s">
        <v>5507</v>
      </c>
      <c r="F2750" s="136">
        <v>2.25</v>
      </c>
      <c r="G2750" s="38">
        <v>0.1</v>
      </c>
      <c r="H2750" s="37">
        <f t="shared" si="42"/>
        <v>2.025</v>
      </c>
      <c r="I2750" s="136">
        <v>60.0</v>
      </c>
      <c r="J2750" s="137">
        <v>45323.0</v>
      </c>
      <c r="K2750" s="138"/>
      <c r="L2750" s="41">
        <f>+K2750*H2750</f>
        <v>0.0</v>
      </c>
    </row>
    <row r="2751" spans="8:8" ht="18.0" customHeight="1">
      <c r="A2751" s="42" t="s">
        <v>16</v>
      </c>
      <c r="B2751" s="33" t="s">
        <v>5508</v>
      </c>
      <c r="C2751" s="40"/>
      <c r="D2751" s="35">
        <v>7.598008000618E12</v>
      </c>
      <c r="E2751" s="81" t="s">
        <v>5509</v>
      </c>
      <c r="F2751" s="37">
        <v>7.0</v>
      </c>
      <c r="G2751" s="38">
        <v>0.1</v>
      </c>
      <c r="H2751" s="37">
        <f t="shared" si="42"/>
        <v>6.3</v>
      </c>
      <c r="I2751" s="37">
        <v>9.0</v>
      </c>
      <c r="J2751" s="39">
        <v>45656.0</v>
      </c>
      <c r="K2751" s="40"/>
      <c r="L2751" s="41">
        <f>+K2751*H2751</f>
        <v>0.0</v>
      </c>
    </row>
    <row r="2752" spans="8:8" ht="18.0" customHeight="1">
      <c r="A2752" s="42" t="s">
        <v>16</v>
      </c>
      <c r="B2752" s="33" t="s">
        <v>5510</v>
      </c>
      <c r="C2752" s="40"/>
      <c r="D2752" s="35">
        <v>6.942189211317E12</v>
      </c>
      <c r="E2752" s="87" t="s">
        <v>5511</v>
      </c>
      <c r="F2752" s="37">
        <v>0.65</v>
      </c>
      <c r="G2752" s="38">
        <v>0.1</v>
      </c>
      <c r="H2752" s="37">
        <f t="shared" si="42"/>
        <v>0.585</v>
      </c>
      <c r="I2752" s="37">
        <v>84.0</v>
      </c>
      <c r="J2752" s="39">
        <v>45565.0</v>
      </c>
      <c r="K2752" s="40"/>
      <c r="L2752" s="41">
        <f>+K2752*H2752</f>
        <v>0.0</v>
      </c>
    </row>
    <row r="2753" spans="8:8" ht="18.0" customHeight="1">
      <c r="A2753" s="42" t="s">
        <v>16</v>
      </c>
      <c r="B2753" s="33" t="s">
        <v>5512</v>
      </c>
      <c r="C2753" s="40"/>
      <c r="D2753" s="35">
        <v>7.598668001215E12</v>
      </c>
      <c r="E2753" s="51" t="s">
        <v>5513</v>
      </c>
      <c r="F2753" s="37">
        <v>1.25</v>
      </c>
      <c r="G2753" s="38">
        <v>0.1</v>
      </c>
      <c r="H2753" s="37">
        <f t="shared" si="42"/>
        <v>1.125</v>
      </c>
      <c r="I2753" s="37">
        <v>24.0</v>
      </c>
      <c r="J2753" s="39">
        <v>45505.0</v>
      </c>
      <c r="K2753" s="40"/>
      <c r="L2753" s="41">
        <f>+K2753*H2753</f>
        <v>0.0</v>
      </c>
    </row>
    <row r="2754" spans="8:8" ht="18.0" customHeight="1">
      <c r="A2754" s="42" t="s">
        <v>16</v>
      </c>
      <c r="B2754" s="33" t="s">
        <v>5514</v>
      </c>
      <c r="C2754" s="40"/>
      <c r="D2754" s="35">
        <v>7.750215005705E12</v>
      </c>
      <c r="E2754" s="89" t="s">
        <v>5515</v>
      </c>
      <c r="F2754" s="37">
        <v>27.0</v>
      </c>
      <c r="G2754" s="38">
        <v>0.1</v>
      </c>
      <c r="H2754" s="37">
        <f t="shared" si="42"/>
        <v>24.3</v>
      </c>
      <c r="I2754" s="37">
        <v>24.0</v>
      </c>
      <c r="J2754" s="39">
        <v>45413.0</v>
      </c>
      <c r="K2754" s="40"/>
      <c r="L2754" s="41">
        <f>+K2754*H2754</f>
        <v>0.0</v>
      </c>
    </row>
    <row r="2755" spans="8:8" ht="18.0" customHeight="1">
      <c r="A2755" s="42" t="s">
        <v>16</v>
      </c>
      <c r="B2755" s="50" t="s">
        <v>5516</v>
      </c>
      <c r="C2755" s="40"/>
      <c r="D2755" s="35">
        <v>7.591519001044E12</v>
      </c>
      <c r="E2755" s="80" t="s">
        <v>5517</v>
      </c>
      <c r="F2755" s="37">
        <v>4.2</v>
      </c>
      <c r="G2755" s="38">
        <v>0.1</v>
      </c>
      <c r="H2755" s="37">
        <f t="shared" si="42"/>
        <v>3.7800000000000002</v>
      </c>
      <c r="I2755" s="37">
        <v>269.0</v>
      </c>
      <c r="J2755" s="39">
        <v>46537.0</v>
      </c>
      <c r="K2755" s="40"/>
      <c r="L2755" s="41">
        <f>+K2755*H2755</f>
        <v>0.0</v>
      </c>
    </row>
    <row r="2756" spans="8:8" ht="18.0" customHeight="1">
      <c r="A2756" s="42" t="s">
        <v>16</v>
      </c>
      <c r="B2756" s="33" t="s">
        <v>5518</v>
      </c>
      <c r="C2756" s="40"/>
      <c r="D2756" s="35">
        <v>7.591020007474E12</v>
      </c>
      <c r="E2756" s="77" t="s">
        <v>5519</v>
      </c>
      <c r="F2756" s="37">
        <v>4.42</v>
      </c>
      <c r="G2756" s="38">
        <v>0.1</v>
      </c>
      <c r="H2756" s="37">
        <f t="shared" si="42"/>
        <v>3.9779999999999998</v>
      </c>
      <c r="I2756" s="37">
        <v>65.0</v>
      </c>
      <c r="J2756" s="39">
        <v>46546.0</v>
      </c>
      <c r="K2756" s="40"/>
      <c r="L2756" s="41">
        <f>+K2756*H2756</f>
        <v>0.0</v>
      </c>
    </row>
    <row r="2757" spans="8:8" ht="18.0" customHeight="1">
      <c r="A2757" s="42" t="s">
        <v>16</v>
      </c>
      <c r="B2757" s="33" t="s">
        <v>5520</v>
      </c>
      <c r="C2757" s="40"/>
      <c r="D2757" s="35">
        <v>7.590027002635E12</v>
      </c>
      <c r="E2757" s="87" t="s">
        <v>5521</v>
      </c>
      <c r="F2757" s="37">
        <v>1.8</v>
      </c>
      <c r="G2757" s="38">
        <v>0.1</v>
      </c>
      <c r="H2757" s="37">
        <f t="shared" si="42"/>
        <v>1.62</v>
      </c>
      <c r="I2757" s="37">
        <v>14.0</v>
      </c>
      <c r="J2757" s="39">
        <v>45229.0</v>
      </c>
      <c r="K2757" s="40"/>
      <c r="L2757" s="41">
        <f>+K2757*H2757</f>
        <v>0.0</v>
      </c>
    </row>
    <row r="2758" spans="8:8" ht="18.0" customHeight="1">
      <c r="A2758" s="42" t="s">
        <v>16</v>
      </c>
      <c r="B2758" s="50" t="s">
        <v>5522</v>
      </c>
      <c r="C2758" s="40"/>
      <c r="D2758" s="35">
        <v>7.591020003193E12</v>
      </c>
      <c r="E2758" s="80" t="s">
        <v>5523</v>
      </c>
      <c r="F2758" s="37">
        <v>1.63</v>
      </c>
      <c r="G2758" s="38">
        <v>0.1</v>
      </c>
      <c r="H2758" s="37">
        <f t="shared" si="42"/>
        <v>1.4669999999999999</v>
      </c>
      <c r="I2758" s="37">
        <v>53.0</v>
      </c>
      <c r="J2758" s="39">
        <v>46548.0</v>
      </c>
      <c r="K2758" s="40"/>
      <c r="L2758" s="41">
        <f>+K2758*H2758</f>
        <v>0.0</v>
      </c>
    </row>
    <row r="2759" spans="8:8" ht="18.0" customHeight="1">
      <c r="A2759" s="131" t="s">
        <v>16</v>
      </c>
      <c r="B2759" s="132" t="s">
        <v>5524</v>
      </c>
      <c r="C2759" s="133" t="s">
        <v>24</v>
      </c>
      <c r="D2759" s="134">
        <v>7.597533001718E12</v>
      </c>
      <c r="E2759" s="156" t="s">
        <v>5525</v>
      </c>
      <c r="F2759" s="136">
        <v>0.7</v>
      </c>
      <c r="G2759" s="38">
        <v>0.1</v>
      </c>
      <c r="H2759" s="37">
        <f t="shared" si="42"/>
        <v>0.6299999999999999</v>
      </c>
      <c r="I2759" s="136">
        <v>220.0</v>
      </c>
      <c r="J2759" s="137">
        <v>45595.0</v>
      </c>
      <c r="K2759" s="138"/>
      <c r="L2759" s="41">
        <f>+K2759*H2759</f>
        <v>0.0</v>
      </c>
    </row>
    <row r="2760" spans="8:8" ht="18.0" customHeight="1">
      <c r="A2760" s="42" t="s">
        <v>16</v>
      </c>
      <c r="B2760" s="50" t="s">
        <v>5526</v>
      </c>
      <c r="C2760" s="40"/>
      <c r="D2760" s="35">
        <v>7.591519050806E12</v>
      </c>
      <c r="E2760" s="79" t="s">
        <v>5527</v>
      </c>
      <c r="F2760" s="37">
        <v>2.53</v>
      </c>
      <c r="G2760" s="38">
        <v>0.1</v>
      </c>
      <c r="H2760" s="37">
        <f t="shared" si="42"/>
        <v>2.2769999999999997</v>
      </c>
      <c r="I2760" s="37">
        <v>12.0</v>
      </c>
      <c r="J2760" s="39">
        <v>46539.0</v>
      </c>
      <c r="K2760" s="40"/>
      <c r="L2760" s="41">
        <f>+K2760*H2760</f>
        <v>0.0</v>
      </c>
    </row>
    <row r="2761" spans="8:8" ht="18.0" customHeight="1">
      <c r="A2761" s="65" t="s">
        <v>70</v>
      </c>
      <c r="B2761" s="33" t="s">
        <v>5528</v>
      </c>
      <c r="C2761" s="40"/>
      <c r="D2761" s="35">
        <v>8.906040617265E12</v>
      </c>
      <c r="E2761" s="118" t="s">
        <v>5529</v>
      </c>
      <c r="F2761" s="37">
        <v>5.6</v>
      </c>
      <c r="G2761" s="38">
        <v>0.1</v>
      </c>
      <c r="H2761" s="37">
        <f t="shared" si="42"/>
        <v>5.039999999999999</v>
      </c>
      <c r="I2761" s="37">
        <v>112.0</v>
      </c>
      <c r="J2761" s="39">
        <v>45413.0</v>
      </c>
      <c r="K2761" s="40"/>
      <c r="L2761" s="41">
        <f>+K2761*H2761</f>
        <v>0.0</v>
      </c>
    </row>
    <row r="2762" spans="8:8" ht="18.0" customHeight="1">
      <c r="A2762" s="42" t="s">
        <v>16</v>
      </c>
      <c r="B2762" s="33" t="s">
        <v>5530</v>
      </c>
      <c r="C2762" s="40"/>
      <c r="D2762" s="35">
        <v>8.904330300477E12</v>
      </c>
      <c r="E2762" s="43" t="s">
        <v>5531</v>
      </c>
      <c r="F2762" s="37">
        <v>10.0</v>
      </c>
      <c r="G2762" s="38">
        <v>0.1</v>
      </c>
      <c r="H2762" s="37">
        <f t="shared" si="42"/>
        <v>9.0</v>
      </c>
      <c r="I2762" s="37">
        <v>66.0</v>
      </c>
      <c r="J2762" s="39">
        <v>45505.0</v>
      </c>
      <c r="K2762" s="40"/>
      <c r="L2762" s="41">
        <f>+K2762*H2762</f>
        <v>0.0</v>
      </c>
    </row>
    <row r="2763" spans="8:8" ht="18.0" customHeight="1">
      <c r="A2763" s="32" t="s">
        <v>22</v>
      </c>
      <c r="B2763" s="33" t="s">
        <v>5532</v>
      </c>
      <c r="C2763" s="40"/>
      <c r="D2763" s="40"/>
      <c r="E2763" s="45" t="s">
        <v>5533</v>
      </c>
      <c r="F2763" s="37">
        <v>2.5</v>
      </c>
      <c r="G2763" s="38">
        <v>0.1</v>
      </c>
      <c r="H2763" s="37">
        <f t="shared" si="42"/>
        <v>2.25</v>
      </c>
      <c r="I2763" s="37">
        <v>13.0</v>
      </c>
      <c r="J2763" s="39">
        <v>45658.0</v>
      </c>
      <c r="K2763" s="40"/>
      <c r="L2763" s="41">
        <f>+K2763*H2763</f>
        <v>0.0</v>
      </c>
    </row>
    <row r="2764" spans="8:8" ht="18.0" customHeight="1">
      <c r="A2764" s="42" t="s">
        <v>16</v>
      </c>
      <c r="B2764" s="33" t="s">
        <v>5534</v>
      </c>
      <c r="C2764" s="40"/>
      <c r="D2764" s="35">
        <v>7.591020080996E12</v>
      </c>
      <c r="E2764" s="45" t="s">
        <v>5535</v>
      </c>
      <c r="F2764" s="37">
        <v>5.25</v>
      </c>
      <c r="G2764" s="38">
        <v>0.1</v>
      </c>
      <c r="H2764" s="37">
        <f t="shared" si="43" ref="H2764:H2827">+F2764-F2764*G2764</f>
        <v>4.725</v>
      </c>
      <c r="I2764" s="37">
        <v>42.0</v>
      </c>
      <c r="J2764" s="39">
        <v>45450.0</v>
      </c>
      <c r="K2764" s="40"/>
      <c r="L2764" s="41">
        <f>+K2764*H2764</f>
        <v>0.0</v>
      </c>
    </row>
    <row r="2765" spans="8:8" ht="18.0" customHeight="1">
      <c r="A2765" s="32" t="s">
        <v>22</v>
      </c>
      <c r="B2765" s="33" t="s">
        <v>5536</v>
      </c>
      <c r="C2765" s="40"/>
      <c r="D2765" s="35">
        <v>7.591619520513E12</v>
      </c>
      <c r="E2765" s="46" t="s">
        <v>5537</v>
      </c>
      <c r="F2765" s="37">
        <v>4.03</v>
      </c>
      <c r="G2765" s="38">
        <v>0.1</v>
      </c>
      <c r="H2765" s="37">
        <f t="shared" si="43"/>
        <v>3.6270000000000002</v>
      </c>
      <c r="I2765" s="37">
        <v>9.0</v>
      </c>
      <c r="J2765" s="39">
        <v>45231.0</v>
      </c>
      <c r="K2765" s="40"/>
      <c r="L2765" s="41">
        <f>+K2765*H2765</f>
        <v>0.0</v>
      </c>
    </row>
    <row r="2766" spans="8:8" ht="18.0" customHeight="1">
      <c r="A2766" s="42" t="s">
        <v>16</v>
      </c>
      <c r="B2766" s="33" t="s">
        <v>5538</v>
      </c>
      <c r="C2766" s="40"/>
      <c r="D2766" s="35">
        <v>8.904306502256E12</v>
      </c>
      <c r="E2766" s="60" t="s">
        <v>5539</v>
      </c>
      <c r="F2766" s="37">
        <v>60.0</v>
      </c>
      <c r="G2766" s="38">
        <v>0.1</v>
      </c>
      <c r="H2766" s="37">
        <f t="shared" si="43"/>
        <v>54.0</v>
      </c>
      <c r="I2766" s="37">
        <v>7.0</v>
      </c>
      <c r="J2766" s="39">
        <v>45536.0</v>
      </c>
      <c r="K2766" s="40"/>
      <c r="L2766" s="41">
        <f>+K2766*H2766</f>
        <v>0.0</v>
      </c>
    </row>
    <row r="2767" spans="8:8" ht="18.0" customHeight="1">
      <c r="A2767" s="84" t="s">
        <v>151</v>
      </c>
      <c r="B2767" s="33" t="s">
        <v>5540</v>
      </c>
      <c r="C2767" s="40"/>
      <c r="D2767" s="35">
        <v>8.904306502409E12</v>
      </c>
      <c r="E2767" s="103" t="s">
        <v>5541</v>
      </c>
      <c r="F2767" s="37">
        <v>16.0</v>
      </c>
      <c r="G2767" s="38">
        <v>0.1</v>
      </c>
      <c r="H2767" s="37">
        <f t="shared" si="43"/>
        <v>14.4</v>
      </c>
      <c r="I2767" s="37">
        <v>34.0</v>
      </c>
      <c r="J2767" s="39">
        <v>45503.0</v>
      </c>
      <c r="K2767" s="40"/>
      <c r="L2767" s="41">
        <f>+K2767*H2767</f>
        <v>0.0</v>
      </c>
    </row>
    <row r="2768" spans="8:8" ht="18.0" customHeight="1">
      <c r="A2768" s="42" t="s">
        <v>16</v>
      </c>
      <c r="B2768" s="33" t="s">
        <v>5542</v>
      </c>
      <c r="C2768" s="40"/>
      <c r="D2768" s="35">
        <v>8.904306500993E12</v>
      </c>
      <c r="E2768" s="90" t="s">
        <v>5543</v>
      </c>
      <c r="F2768" s="37">
        <v>19.0</v>
      </c>
      <c r="G2768" s="38">
        <v>0.1</v>
      </c>
      <c r="H2768" s="37">
        <f t="shared" si="43"/>
        <v>17.1</v>
      </c>
      <c r="I2768" s="37">
        <v>1.0</v>
      </c>
      <c r="J2768" s="39">
        <v>45350.0</v>
      </c>
      <c r="K2768" s="40"/>
      <c r="L2768" s="41">
        <f>+K2768*H2768</f>
        <v>0.0</v>
      </c>
    </row>
    <row r="2769" spans="8:8" ht="18.0" customHeight="1">
      <c r="A2769" s="42" t="s">
        <v>16</v>
      </c>
      <c r="B2769" s="33" t="s">
        <v>5544</v>
      </c>
      <c r="C2769" s="40"/>
      <c r="D2769" s="35">
        <v>8.904306501068E12</v>
      </c>
      <c r="E2769" s="111" t="s">
        <v>5545</v>
      </c>
      <c r="F2769" s="37">
        <v>12.0</v>
      </c>
      <c r="G2769" s="38">
        <v>0.1</v>
      </c>
      <c r="H2769" s="37">
        <f t="shared" si="43"/>
        <v>10.8</v>
      </c>
      <c r="I2769" s="37">
        <v>3.0</v>
      </c>
      <c r="J2769" s="39">
        <v>45473.0</v>
      </c>
      <c r="K2769" s="40"/>
      <c r="L2769" s="41">
        <f>+K2769*H2769</f>
        <v>0.0</v>
      </c>
    </row>
    <row r="2770" spans="8:8" ht="18.0" customHeight="1">
      <c r="A2770" s="42" t="s">
        <v>16</v>
      </c>
      <c r="B2770" s="33" t="s">
        <v>5546</v>
      </c>
      <c r="C2770" s="40"/>
      <c r="D2770" s="35">
        <v>8.904306502331E12</v>
      </c>
      <c r="E2770" s="111" t="s">
        <v>5547</v>
      </c>
      <c r="F2770" s="37">
        <v>12.0</v>
      </c>
      <c r="G2770" s="38">
        <v>0.1</v>
      </c>
      <c r="H2770" s="37">
        <f t="shared" si="43"/>
        <v>10.8</v>
      </c>
      <c r="I2770" s="37">
        <v>4.0</v>
      </c>
      <c r="J2770" s="39">
        <v>45503.0</v>
      </c>
      <c r="K2770" s="40"/>
      <c r="L2770" s="41">
        <f>+K2770*H2770</f>
        <v>0.0</v>
      </c>
    </row>
    <row r="2771" spans="8:8" ht="18.0" customHeight="1">
      <c r="A2771" s="42" t="s">
        <v>16</v>
      </c>
      <c r="B2771" s="33" t="s">
        <v>5548</v>
      </c>
      <c r="C2771" s="40"/>
      <c r="D2771" s="35">
        <v>8.904306501136E12</v>
      </c>
      <c r="E2771" s="90" t="s">
        <v>5549</v>
      </c>
      <c r="F2771" s="37">
        <v>30.0</v>
      </c>
      <c r="G2771" s="38">
        <v>0.1</v>
      </c>
      <c r="H2771" s="37">
        <f t="shared" si="43"/>
        <v>27.0</v>
      </c>
      <c r="I2771" s="37">
        <v>9.0</v>
      </c>
      <c r="J2771" s="39">
        <v>45199.0</v>
      </c>
      <c r="K2771" s="40"/>
      <c r="L2771" s="41">
        <f>+K2771*H2771</f>
        <v>0.0</v>
      </c>
    </row>
    <row r="2772" spans="8:8" ht="18.0" customHeight="1">
      <c r="A2772" s="42" t="s">
        <v>16</v>
      </c>
      <c r="B2772" s="33" t="s">
        <v>5550</v>
      </c>
      <c r="C2772" s="40"/>
      <c r="D2772" s="35">
        <v>8.904306501129E12</v>
      </c>
      <c r="E2772" s="60" t="s">
        <v>5551</v>
      </c>
      <c r="F2772" s="37">
        <v>14.5</v>
      </c>
      <c r="G2772" s="38">
        <v>0.1</v>
      </c>
      <c r="H2772" s="37">
        <f t="shared" si="43"/>
        <v>13.05</v>
      </c>
      <c r="I2772" s="37">
        <v>7.0</v>
      </c>
      <c r="J2772" s="39">
        <v>45199.0</v>
      </c>
      <c r="K2772" s="40"/>
      <c r="L2772" s="41">
        <f>+K2772*H2772</f>
        <v>0.0</v>
      </c>
    </row>
    <row r="2773" spans="8:8" ht="18.0" customHeight="1">
      <c r="A2773" s="47" t="s">
        <v>34</v>
      </c>
      <c r="B2773" s="33" t="s">
        <v>5552</v>
      </c>
      <c r="C2773" s="40"/>
      <c r="D2773" s="35">
        <v>7.898495609036E12</v>
      </c>
      <c r="E2773" s="71" t="s">
        <v>5553</v>
      </c>
      <c r="F2773" s="37">
        <v>2.7</v>
      </c>
      <c r="G2773" s="38">
        <v>0.1</v>
      </c>
      <c r="H2773" s="37">
        <f t="shared" si="43"/>
        <v>2.43</v>
      </c>
      <c r="I2773" s="37">
        <v>18.0</v>
      </c>
      <c r="J2773" s="39">
        <v>45107.0</v>
      </c>
      <c r="K2773" s="40"/>
      <c r="L2773" s="41">
        <f>+K2773*H2773</f>
        <v>0.0</v>
      </c>
    </row>
    <row r="2774" spans="8:8" ht="18.0" customHeight="1">
      <c r="A2774" s="42" t="s">
        <v>16</v>
      </c>
      <c r="B2774" s="33" t="s">
        <v>5554</v>
      </c>
      <c r="C2774" s="40"/>
      <c r="D2774" s="35">
        <v>8.904306500948E12</v>
      </c>
      <c r="E2774" s="90" t="s">
        <v>5555</v>
      </c>
      <c r="F2774" s="37">
        <v>13.0</v>
      </c>
      <c r="G2774" s="38">
        <v>0.1</v>
      </c>
      <c r="H2774" s="37">
        <f t="shared" si="43"/>
        <v>11.7</v>
      </c>
      <c r="I2774" s="37">
        <v>9.0</v>
      </c>
      <c r="J2774" s="39">
        <v>45626.0</v>
      </c>
      <c r="K2774" s="40"/>
      <c r="L2774" s="41">
        <f>+K2774*H2774</f>
        <v>0.0</v>
      </c>
    </row>
    <row r="2775" spans="8:8" ht="18.0" customHeight="1">
      <c r="A2775" s="42" t="s">
        <v>16</v>
      </c>
      <c r="B2775" s="33" t="s">
        <v>5556</v>
      </c>
      <c r="C2775" s="40"/>
      <c r="D2775" s="35">
        <v>7.796285271886E12</v>
      </c>
      <c r="E2775" s="79" t="s">
        <v>5557</v>
      </c>
      <c r="F2775" s="37">
        <v>30.45</v>
      </c>
      <c r="G2775" s="38">
        <v>0.1</v>
      </c>
      <c r="H2775" s="37">
        <f t="shared" si="43"/>
        <v>27.405</v>
      </c>
      <c r="I2775" s="37">
        <v>24.0</v>
      </c>
      <c r="J2775" s="39">
        <v>45656.0</v>
      </c>
      <c r="K2775" s="40"/>
      <c r="L2775" s="41">
        <f>+K2775*H2775</f>
        <v>0.0</v>
      </c>
    </row>
    <row r="2776" spans="8:8" ht="18.0" customHeight="1">
      <c r="A2776" s="42" t="s">
        <v>16</v>
      </c>
      <c r="B2776" s="33" t="s">
        <v>5558</v>
      </c>
      <c r="C2776" s="40"/>
      <c r="D2776" s="35">
        <v>8.906069872621E12</v>
      </c>
      <c r="E2776" s="88" t="s">
        <v>5559</v>
      </c>
      <c r="F2776" s="37">
        <v>9.95</v>
      </c>
      <c r="G2776" s="38">
        <v>0.1</v>
      </c>
      <c r="H2776" s="37">
        <f t="shared" si="43"/>
        <v>8.955</v>
      </c>
      <c r="I2776" s="37">
        <v>42.0</v>
      </c>
      <c r="J2776" s="39">
        <v>45412.0</v>
      </c>
      <c r="K2776" s="40"/>
      <c r="L2776" s="41">
        <f>+K2776*H2776</f>
        <v>0.0</v>
      </c>
    </row>
    <row r="2777" spans="8:8" ht="18.0" customHeight="1">
      <c r="A2777" s="42" t="s">
        <v>16</v>
      </c>
      <c r="B2777" s="33" t="s">
        <v>5560</v>
      </c>
      <c r="C2777" s="40"/>
      <c r="D2777" s="35">
        <v>7.598677000117E12</v>
      </c>
      <c r="E2777" s="87" t="s">
        <v>5561</v>
      </c>
      <c r="F2777" s="37">
        <v>12.9</v>
      </c>
      <c r="G2777" s="38">
        <v>0.1</v>
      </c>
      <c r="H2777" s="37">
        <f t="shared" si="43"/>
        <v>11.61</v>
      </c>
      <c r="I2777" s="37">
        <v>27.0</v>
      </c>
      <c r="J2777" s="39">
        <v>45808.0</v>
      </c>
      <c r="K2777" s="40"/>
      <c r="L2777" s="41">
        <f>+K2777*H2777</f>
        <v>0.0</v>
      </c>
    </row>
    <row r="2778" spans="8:8" ht="18.0" customHeight="1">
      <c r="A2778" s="42" t="s">
        <v>16</v>
      </c>
      <c r="B2778" s="33" t="s">
        <v>5562</v>
      </c>
      <c r="C2778" s="40"/>
      <c r="D2778" s="35">
        <v>8.906069872638E12</v>
      </c>
      <c r="E2778" s="88" t="s">
        <v>5563</v>
      </c>
      <c r="F2778" s="37">
        <v>12.5</v>
      </c>
      <c r="G2778" s="38">
        <v>0.1</v>
      </c>
      <c r="H2778" s="37">
        <f t="shared" si="43"/>
        <v>11.25</v>
      </c>
      <c r="I2778" s="37">
        <v>29.0</v>
      </c>
      <c r="J2778" s="39">
        <v>45412.0</v>
      </c>
      <c r="K2778" s="40"/>
      <c r="L2778" s="41">
        <f>+K2778*H2778</f>
        <v>0.0</v>
      </c>
    </row>
    <row r="2779" spans="8:8" ht="18.0" customHeight="1">
      <c r="A2779" s="65" t="s">
        <v>70</v>
      </c>
      <c r="B2779" s="33" t="s">
        <v>5564</v>
      </c>
      <c r="C2779" s="40"/>
      <c r="D2779" s="35">
        <v>7.591519000528E12</v>
      </c>
      <c r="E2779" s="54" t="s">
        <v>5565</v>
      </c>
      <c r="F2779" s="37">
        <v>6.206</v>
      </c>
      <c r="G2779" s="38">
        <v>0.1</v>
      </c>
      <c r="H2779" s="37">
        <f t="shared" si="43"/>
        <v>5.5854</v>
      </c>
      <c r="I2779" s="37">
        <v>22.0</v>
      </c>
      <c r="J2779" s="39">
        <v>45260.0</v>
      </c>
      <c r="K2779" s="40"/>
      <c r="L2779" s="41">
        <f>+K2779*H2779</f>
        <v>0.0</v>
      </c>
    </row>
    <row r="2780" spans="8:8" ht="18.0" customHeight="1">
      <c r="A2780" s="42" t="s">
        <v>16</v>
      </c>
      <c r="B2780" s="33" t="s">
        <v>5566</v>
      </c>
      <c r="C2780" s="40"/>
      <c r="D2780" s="35">
        <v>7.591243843064E12</v>
      </c>
      <c r="E2780" s="52" t="s">
        <v>5567</v>
      </c>
      <c r="F2780" s="37">
        <v>1.7</v>
      </c>
      <c r="G2780" s="38">
        <v>0.1</v>
      </c>
      <c r="H2780" s="37">
        <f t="shared" si="43"/>
        <v>1.53</v>
      </c>
      <c r="I2780" s="37">
        <v>8.0</v>
      </c>
      <c r="J2780" s="39">
        <v>45838.0</v>
      </c>
      <c r="K2780" s="40"/>
      <c r="L2780" s="41">
        <f>+K2780*H2780</f>
        <v>0.0</v>
      </c>
    </row>
    <row r="2781" spans="8:8" ht="18.0" customHeight="1">
      <c r="A2781" s="42" t="s">
        <v>16</v>
      </c>
      <c r="B2781" s="33" t="s">
        <v>5568</v>
      </c>
      <c r="C2781" s="40"/>
      <c r="D2781" s="35">
        <v>7.591243843101E12</v>
      </c>
      <c r="E2781" s="70" t="s">
        <v>5569</v>
      </c>
      <c r="F2781" s="37">
        <v>2.5</v>
      </c>
      <c r="G2781" s="38">
        <v>0.1</v>
      </c>
      <c r="H2781" s="37">
        <f t="shared" si="43"/>
        <v>2.25</v>
      </c>
      <c r="I2781" s="37">
        <v>44.0</v>
      </c>
      <c r="J2781" s="39">
        <v>45626.0</v>
      </c>
      <c r="K2781" s="40"/>
      <c r="L2781" s="41">
        <f>+K2781*H2781</f>
        <v>0.0</v>
      </c>
    </row>
    <row r="2782" spans="8:8" ht="18.0" customHeight="1">
      <c r="A2782" s="42" t="s">
        <v>16</v>
      </c>
      <c r="B2782" s="33" t="s">
        <v>5570</v>
      </c>
      <c r="C2782" s="40"/>
      <c r="D2782" s="35">
        <v>8.904306502355E12</v>
      </c>
      <c r="E2782" s="111" t="s">
        <v>5571</v>
      </c>
      <c r="F2782" s="37">
        <v>12.5</v>
      </c>
      <c r="G2782" s="38">
        <v>0.1</v>
      </c>
      <c r="H2782" s="37">
        <f t="shared" si="43"/>
        <v>11.25</v>
      </c>
      <c r="I2782" s="37">
        <v>3.0</v>
      </c>
      <c r="J2782" s="39">
        <v>45595.0</v>
      </c>
      <c r="K2782" s="40"/>
      <c r="L2782" s="41">
        <f>+K2782*H2782</f>
        <v>0.0</v>
      </c>
    </row>
    <row r="2783" spans="8:8" ht="18.0" customHeight="1">
      <c r="A2783" s="65" t="s">
        <v>70</v>
      </c>
      <c r="B2783" s="50" t="s">
        <v>5572</v>
      </c>
      <c r="C2783" s="40"/>
      <c r="D2783" s="35">
        <v>7.591955001462E12</v>
      </c>
      <c r="E2783" s="86" t="s">
        <v>5573</v>
      </c>
      <c r="F2783" s="37">
        <v>6.31</v>
      </c>
      <c r="G2783" s="38">
        <v>0.1</v>
      </c>
      <c r="H2783" s="37">
        <f t="shared" si="43"/>
        <v>5.678999999999999</v>
      </c>
      <c r="I2783" s="37">
        <v>57.0</v>
      </c>
      <c r="J2783" s="39">
        <v>45231.0</v>
      </c>
      <c r="K2783" s="40"/>
      <c r="L2783" s="41">
        <f>+K2783*H2783</f>
        <v>0.0</v>
      </c>
    </row>
    <row r="2784" spans="8:8" ht="18.0" customHeight="1">
      <c r="A2784" s="147" t="s">
        <v>34</v>
      </c>
      <c r="B2784" s="141" t="s">
        <v>5574</v>
      </c>
      <c r="C2784" s="133" t="s">
        <v>24</v>
      </c>
      <c r="D2784" s="134">
        <v>7.591635910244E12</v>
      </c>
      <c r="E2784" s="157" t="s">
        <v>5575</v>
      </c>
      <c r="F2784" s="136">
        <v>1.682</v>
      </c>
      <c r="G2784" s="38">
        <v>0.1</v>
      </c>
      <c r="H2784" s="37">
        <f t="shared" si="43"/>
        <v>1.5138</v>
      </c>
      <c r="I2784" s="136">
        <v>96.0</v>
      </c>
      <c r="J2784" s="137">
        <v>45536.0</v>
      </c>
      <c r="K2784" s="138"/>
      <c r="L2784" s="41">
        <f>+K2784*H2784</f>
        <v>0.0</v>
      </c>
    </row>
    <row r="2785" spans="8:8" ht="18.0" customHeight="1">
      <c r="A2785" s="147" t="s">
        <v>34</v>
      </c>
      <c r="B2785" s="141" t="s">
        <v>5576</v>
      </c>
      <c r="C2785" s="133" t="s">
        <v>24</v>
      </c>
      <c r="D2785" s="134">
        <v>7.591635910275E12</v>
      </c>
      <c r="E2785" s="135" t="s">
        <v>5577</v>
      </c>
      <c r="F2785" s="136">
        <v>1.682</v>
      </c>
      <c r="G2785" s="38">
        <v>0.1</v>
      </c>
      <c r="H2785" s="37">
        <f t="shared" si="43"/>
        <v>1.5138</v>
      </c>
      <c r="I2785" s="136">
        <v>96.0</v>
      </c>
      <c r="J2785" s="137">
        <v>45505.0</v>
      </c>
      <c r="K2785" s="138"/>
      <c r="L2785" s="41">
        <f>+K2785*H2785</f>
        <v>0.0</v>
      </c>
    </row>
    <row r="2786" spans="8:8" ht="18.0" customHeight="1">
      <c r="A2786" s="147" t="s">
        <v>34</v>
      </c>
      <c r="B2786" s="141" t="s">
        <v>5578</v>
      </c>
      <c r="C2786" s="133" t="s">
        <v>24</v>
      </c>
      <c r="D2786" s="134">
        <v>7.591635910251E12</v>
      </c>
      <c r="E2786" s="153" t="s">
        <v>5579</v>
      </c>
      <c r="F2786" s="136">
        <v>1.682</v>
      </c>
      <c r="G2786" s="38">
        <v>0.1</v>
      </c>
      <c r="H2786" s="37">
        <f t="shared" si="43"/>
        <v>1.5138</v>
      </c>
      <c r="I2786" s="136">
        <v>94.0</v>
      </c>
      <c r="J2786" s="137">
        <v>45566.0</v>
      </c>
      <c r="K2786" s="138"/>
      <c r="L2786" s="41">
        <f>+K2786*H2786</f>
        <v>0.0</v>
      </c>
    </row>
    <row r="2787" spans="8:8" ht="18.0" customHeight="1">
      <c r="A2787" s="147" t="s">
        <v>34</v>
      </c>
      <c r="B2787" s="141" t="s">
        <v>5580</v>
      </c>
      <c r="C2787" s="133" t="s">
        <v>24</v>
      </c>
      <c r="D2787" s="134">
        <v>7.591635910268E12</v>
      </c>
      <c r="E2787" s="142" t="s">
        <v>5581</v>
      </c>
      <c r="F2787" s="136">
        <v>1.682</v>
      </c>
      <c r="G2787" s="38">
        <v>0.1</v>
      </c>
      <c r="H2787" s="37">
        <f t="shared" si="43"/>
        <v>1.5138</v>
      </c>
      <c r="I2787" s="136">
        <v>96.0</v>
      </c>
      <c r="J2787" s="137">
        <v>45536.0</v>
      </c>
      <c r="K2787" s="138"/>
      <c r="L2787" s="41">
        <f>+K2787*H2787</f>
        <v>0.0</v>
      </c>
    </row>
    <row r="2788" spans="8:8" ht="18.0" customHeight="1">
      <c r="A2788" s="147" t="s">
        <v>34</v>
      </c>
      <c r="B2788" s="141" t="s">
        <v>5582</v>
      </c>
      <c r="C2788" s="133" t="s">
        <v>24</v>
      </c>
      <c r="D2788" s="134">
        <v>7.591635910282E12</v>
      </c>
      <c r="E2788" s="142" t="s">
        <v>5583</v>
      </c>
      <c r="F2788" s="136">
        <v>1.682</v>
      </c>
      <c r="G2788" s="38">
        <v>0.1</v>
      </c>
      <c r="H2788" s="37">
        <f t="shared" si="43"/>
        <v>1.5138</v>
      </c>
      <c r="I2788" s="136">
        <v>94.0</v>
      </c>
      <c r="J2788" s="137">
        <v>45536.0</v>
      </c>
      <c r="K2788" s="138"/>
      <c r="L2788" s="41">
        <f>+K2788*H2788</f>
        <v>0.0</v>
      </c>
    </row>
    <row r="2789" spans="8:8" ht="18.0" customHeight="1">
      <c r="A2789" s="47" t="s">
        <v>34</v>
      </c>
      <c r="B2789" s="33" t="s">
        <v>5584</v>
      </c>
      <c r="C2789" s="40"/>
      <c r="D2789" s="55">
        <v>7.5486089757E10</v>
      </c>
      <c r="E2789" s="36" t="s">
        <v>5585</v>
      </c>
      <c r="F2789" s="37">
        <v>12.0176</v>
      </c>
      <c r="G2789" s="38">
        <v>0.1</v>
      </c>
      <c r="H2789" s="37">
        <f t="shared" si="43"/>
        <v>10.81584</v>
      </c>
      <c r="I2789" s="37">
        <v>44.0</v>
      </c>
      <c r="J2789" s="39">
        <v>45017.0</v>
      </c>
      <c r="K2789" s="40"/>
      <c r="L2789" s="41">
        <f>+K2789*H2789</f>
        <v>0.0</v>
      </c>
    </row>
    <row r="2790" spans="8:8" ht="18.0" customHeight="1">
      <c r="A2790" s="47" t="s">
        <v>34</v>
      </c>
      <c r="B2790" s="33" t="s">
        <v>5586</v>
      </c>
      <c r="C2790" s="40"/>
      <c r="D2790" s="55">
        <v>7.5486088637E10</v>
      </c>
      <c r="E2790" s="56" t="s">
        <v>5587</v>
      </c>
      <c r="F2790" s="37">
        <v>12.8528</v>
      </c>
      <c r="G2790" s="38">
        <v>0.1</v>
      </c>
      <c r="H2790" s="37">
        <f t="shared" si="43"/>
        <v>11.56752</v>
      </c>
      <c r="I2790" s="37">
        <v>4.0</v>
      </c>
      <c r="J2790" s="39">
        <v>45717.0</v>
      </c>
      <c r="K2790" s="40"/>
      <c r="L2790" s="41">
        <f>+K2790*H2790</f>
        <v>0.0</v>
      </c>
    </row>
    <row r="2791" spans="8:8" ht="18.0" customHeight="1">
      <c r="A2791" s="47" t="s">
        <v>34</v>
      </c>
      <c r="B2791" s="33" t="s">
        <v>5588</v>
      </c>
      <c r="C2791" s="40"/>
      <c r="D2791" s="35">
        <v>7.591353515608E12</v>
      </c>
      <c r="E2791" s="56" t="s">
        <v>5589</v>
      </c>
      <c r="F2791" s="37">
        <v>22.562</v>
      </c>
      <c r="G2791" s="38">
        <v>0.1</v>
      </c>
      <c r="H2791" s="37">
        <f t="shared" si="43"/>
        <v>20.3058</v>
      </c>
      <c r="I2791" s="37">
        <v>7.0</v>
      </c>
      <c r="J2791" s="39">
        <v>45536.0</v>
      </c>
      <c r="K2791" s="40"/>
      <c r="L2791" s="41">
        <f>+K2791*H2791</f>
        <v>0.0</v>
      </c>
    </row>
    <row r="2792" spans="8:8" ht="18.0" customHeight="1">
      <c r="A2792" s="47" t="s">
        <v>34</v>
      </c>
      <c r="B2792" s="33" t="s">
        <v>5590</v>
      </c>
      <c r="C2792" s="40"/>
      <c r="D2792" s="35">
        <v>7.50043512584E12</v>
      </c>
      <c r="E2792" s="89" t="s">
        <v>5591</v>
      </c>
      <c r="F2792" s="37">
        <v>3.19</v>
      </c>
      <c r="G2792" s="38">
        <v>0.1</v>
      </c>
      <c r="H2792" s="37">
        <f t="shared" si="43"/>
        <v>2.871</v>
      </c>
      <c r="I2792" s="37">
        <v>8.0</v>
      </c>
      <c r="J2792" s="39">
        <v>45290.0</v>
      </c>
      <c r="K2792" s="40"/>
      <c r="L2792" s="41">
        <f>+K2792*H2792</f>
        <v>0.0</v>
      </c>
    </row>
    <row r="2793" spans="8:8" ht="18.0" customHeight="1">
      <c r="A2793" s="47" t="s">
        <v>34</v>
      </c>
      <c r="B2793" s="33" t="s">
        <v>5592</v>
      </c>
      <c r="C2793" s="40"/>
      <c r="D2793" s="35">
        <v>7.591353701391E12</v>
      </c>
      <c r="E2793" s="66" t="s">
        <v>5593</v>
      </c>
      <c r="F2793" s="37">
        <v>21.5992</v>
      </c>
      <c r="G2793" s="38">
        <v>0.1</v>
      </c>
      <c r="H2793" s="37">
        <f t="shared" si="43"/>
        <v>19.43928</v>
      </c>
      <c r="I2793" s="37">
        <v>13.0</v>
      </c>
      <c r="J2793" s="39">
        <v>45503.0</v>
      </c>
      <c r="K2793" s="40"/>
      <c r="L2793" s="41">
        <f>+K2793*H2793</f>
        <v>0.0</v>
      </c>
    </row>
    <row r="2794" spans="8:8" ht="18.0" customHeight="1">
      <c r="A2794" s="47" t="s">
        <v>34</v>
      </c>
      <c r="B2794" s="33" t="s">
        <v>5594</v>
      </c>
      <c r="C2794" s="40"/>
      <c r="D2794" s="35">
        <v>7.59135370149E12</v>
      </c>
      <c r="E2794" s="66" t="s">
        <v>5595</v>
      </c>
      <c r="F2794" s="37">
        <v>21.054</v>
      </c>
      <c r="G2794" s="38">
        <v>0.1</v>
      </c>
      <c r="H2794" s="37">
        <f t="shared" si="43"/>
        <v>18.9486</v>
      </c>
      <c r="I2794" s="37">
        <v>1.0</v>
      </c>
      <c r="J2794" s="39">
        <v>45566.0</v>
      </c>
      <c r="K2794" s="40"/>
      <c r="L2794" s="41">
        <f>+K2794*H2794</f>
        <v>0.0</v>
      </c>
    </row>
    <row r="2795" spans="8:8" ht="18.0" customHeight="1">
      <c r="A2795" s="47" t="s">
        <v>34</v>
      </c>
      <c r="B2795" s="33" t="s">
        <v>5596</v>
      </c>
      <c r="C2795" s="40"/>
      <c r="D2795" s="35">
        <v>7.591353701506E12</v>
      </c>
      <c r="E2795" s="76" t="s">
        <v>5597</v>
      </c>
      <c r="F2795" s="37">
        <v>17.7248</v>
      </c>
      <c r="G2795" s="38">
        <v>0.1</v>
      </c>
      <c r="H2795" s="37">
        <f t="shared" si="43"/>
        <v>15.952319999999999</v>
      </c>
      <c r="I2795" s="37">
        <v>3.0</v>
      </c>
      <c r="J2795" s="39">
        <v>45474.0</v>
      </c>
      <c r="K2795" s="40"/>
      <c r="L2795" s="41">
        <f>+K2795*H2795</f>
        <v>0.0</v>
      </c>
    </row>
    <row r="2796" spans="8:8" ht="18.0" customHeight="1">
      <c r="A2796" s="47" t="s">
        <v>34</v>
      </c>
      <c r="B2796" s="33" t="s">
        <v>5598</v>
      </c>
      <c r="C2796" s="40"/>
      <c r="D2796" s="35">
        <v>7.702425807549E12</v>
      </c>
      <c r="E2796" s="78" t="s">
        <v>5599</v>
      </c>
      <c r="F2796" s="37">
        <v>1.102</v>
      </c>
      <c r="G2796" s="38">
        <v>0.1</v>
      </c>
      <c r="H2796" s="37">
        <f t="shared" si="43"/>
        <v>0.9918000000000001</v>
      </c>
      <c r="I2796" s="37">
        <v>132.0</v>
      </c>
      <c r="J2796" s="39">
        <v>45455.0</v>
      </c>
      <c r="K2796" s="40"/>
      <c r="L2796" s="41">
        <f>+K2796*H2796</f>
        <v>0.0</v>
      </c>
    </row>
    <row r="2797" spans="8:8" ht="18.0" customHeight="1">
      <c r="A2797" s="47" t="s">
        <v>34</v>
      </c>
      <c r="B2797" s="33" t="s">
        <v>5600</v>
      </c>
      <c r="C2797" s="40"/>
      <c r="D2797" s="35">
        <v>7.702425809758E12</v>
      </c>
      <c r="E2797" s="78" t="s">
        <v>5601</v>
      </c>
      <c r="F2797" s="37">
        <v>3.132</v>
      </c>
      <c r="G2797" s="38">
        <v>0.1</v>
      </c>
      <c r="H2797" s="37">
        <f t="shared" si="43"/>
        <v>2.8188</v>
      </c>
      <c r="I2797" s="37">
        <v>53.0</v>
      </c>
      <c r="J2797" s="39">
        <v>45451.0</v>
      </c>
      <c r="K2797" s="40"/>
      <c r="L2797" s="41">
        <f>+K2797*H2797</f>
        <v>0.0</v>
      </c>
    </row>
    <row r="2798" spans="8:8" ht="18.0" customHeight="1">
      <c r="A2798" s="47" t="s">
        <v>34</v>
      </c>
      <c r="B2798" s="33" t="s">
        <v>5602</v>
      </c>
      <c r="C2798" s="40"/>
      <c r="D2798" s="35">
        <v>7.702425809765E12</v>
      </c>
      <c r="E2798" s="45" t="s">
        <v>5603</v>
      </c>
      <c r="F2798" s="37">
        <v>3.016</v>
      </c>
      <c r="G2798" s="38">
        <v>0.1</v>
      </c>
      <c r="H2798" s="37">
        <f t="shared" si="43"/>
        <v>2.7144</v>
      </c>
      <c r="I2798" s="37">
        <v>152.0</v>
      </c>
      <c r="J2798" s="39">
        <v>45355.0</v>
      </c>
      <c r="K2798" s="40"/>
      <c r="L2798" s="41">
        <f>+K2798*H2798</f>
        <v>0.0</v>
      </c>
    </row>
    <row r="2799" spans="8:8" ht="18.0" customHeight="1">
      <c r="A2799" s="47" t="s">
        <v>34</v>
      </c>
      <c r="B2799" s="33" t="s">
        <v>5604</v>
      </c>
      <c r="C2799" s="40"/>
      <c r="D2799" s="35">
        <v>7.70242581086E12</v>
      </c>
      <c r="E2799" s="68" t="s">
        <v>5605</v>
      </c>
      <c r="F2799" s="37">
        <v>3.306</v>
      </c>
      <c r="G2799" s="38">
        <v>0.1</v>
      </c>
      <c r="H2799" s="37">
        <f t="shared" si="43"/>
        <v>2.9754</v>
      </c>
      <c r="I2799" s="37">
        <v>2.0</v>
      </c>
      <c r="J2799" s="39">
        <v>45222.0</v>
      </c>
      <c r="K2799" s="40"/>
      <c r="L2799" s="41">
        <f>+K2799*H2799</f>
        <v>0.0</v>
      </c>
    </row>
    <row r="2800" spans="8:8" ht="18.0" customHeight="1">
      <c r="A2800" s="47" t="s">
        <v>34</v>
      </c>
      <c r="B2800" s="33" t="s">
        <v>5606</v>
      </c>
      <c r="C2800" s="40"/>
      <c r="D2800" s="35">
        <v>7.702425804814E12</v>
      </c>
      <c r="E2800" s="68" t="s">
        <v>5607</v>
      </c>
      <c r="F2800" s="37">
        <v>1.16</v>
      </c>
      <c r="G2800" s="38">
        <v>0.1</v>
      </c>
      <c r="H2800" s="37">
        <f t="shared" si="43"/>
        <v>1.0439999999999998</v>
      </c>
      <c r="I2800" s="37">
        <v>231.0</v>
      </c>
      <c r="J2800" s="39">
        <v>45460.0</v>
      </c>
      <c r="K2800" s="40"/>
      <c r="L2800" s="41">
        <f>+K2800*H2800</f>
        <v>0.0</v>
      </c>
    </row>
    <row r="2801" spans="8:8" ht="18.0" customHeight="1">
      <c r="A2801" s="47" t="s">
        <v>34</v>
      </c>
      <c r="B2801" s="33" t="s">
        <v>5608</v>
      </c>
      <c r="C2801" s="40"/>
      <c r="D2801" s="35">
        <v>7.702425544932E12</v>
      </c>
      <c r="E2801" s="52" t="s">
        <v>5609</v>
      </c>
      <c r="F2801" s="37">
        <v>1.044</v>
      </c>
      <c r="G2801" s="38">
        <v>0.1</v>
      </c>
      <c r="H2801" s="37">
        <f t="shared" si="43"/>
        <v>0.9396</v>
      </c>
      <c r="I2801" s="37">
        <v>105.0</v>
      </c>
      <c r="J2801" s="39">
        <v>45365.0</v>
      </c>
      <c r="K2801" s="40"/>
      <c r="L2801" s="41">
        <f>+K2801*H2801</f>
        <v>0.0</v>
      </c>
    </row>
    <row r="2802" spans="8:8" ht="18.0" customHeight="1">
      <c r="A2802" s="47" t="s">
        <v>34</v>
      </c>
      <c r="B2802" s="33" t="s">
        <v>5610</v>
      </c>
      <c r="C2802" s="40"/>
      <c r="D2802" s="35">
        <v>7.702027444654E12</v>
      </c>
      <c r="E2802" s="111" t="s">
        <v>5611</v>
      </c>
      <c r="F2802" s="37">
        <v>9.396</v>
      </c>
      <c r="G2802" s="38">
        <v>0.1</v>
      </c>
      <c r="H2802" s="37">
        <f t="shared" si="43"/>
        <v>8.4564</v>
      </c>
      <c r="I2802" s="37">
        <v>16.0</v>
      </c>
      <c r="J2802" s="39">
        <v>45901.0</v>
      </c>
      <c r="K2802" s="40"/>
      <c r="L2802" s="41">
        <f>+K2802*H2802</f>
        <v>0.0</v>
      </c>
    </row>
    <row r="2803" spans="8:8" ht="18.0" customHeight="1">
      <c r="A2803" s="47" t="s">
        <v>34</v>
      </c>
      <c r="B2803" s="33" t="s">
        <v>5612</v>
      </c>
      <c r="C2803" s="40"/>
      <c r="D2803" s="35">
        <v>7.702027044199E12</v>
      </c>
      <c r="E2803" s="66" t="s">
        <v>5613</v>
      </c>
      <c r="F2803" s="37">
        <v>7.83</v>
      </c>
      <c r="G2803" s="38">
        <v>0.1</v>
      </c>
      <c r="H2803" s="37">
        <f t="shared" si="43"/>
        <v>7.047</v>
      </c>
      <c r="I2803" s="37">
        <v>14.0</v>
      </c>
      <c r="J2803" s="39">
        <v>45901.0</v>
      </c>
      <c r="K2803" s="40"/>
      <c r="L2803" s="41">
        <f>+K2803*H2803</f>
        <v>0.0</v>
      </c>
    </row>
    <row r="2804" spans="8:8" ht="18.0" customHeight="1">
      <c r="A2804" s="47" t="s">
        <v>34</v>
      </c>
      <c r="B2804" s="33" t="s">
        <v>5614</v>
      </c>
      <c r="C2804" s="40"/>
      <c r="D2804" s="35">
        <v>7.702027440922E12</v>
      </c>
      <c r="E2804" s="100" t="s">
        <v>5615</v>
      </c>
      <c r="F2804" s="37">
        <v>1.102</v>
      </c>
      <c r="G2804" s="38">
        <v>0.1</v>
      </c>
      <c r="H2804" s="37">
        <f t="shared" si="43"/>
        <v>0.9918000000000001</v>
      </c>
      <c r="I2804" s="37">
        <v>4.0</v>
      </c>
      <c r="J2804" s="39">
        <v>45901.0</v>
      </c>
      <c r="K2804" s="40"/>
      <c r="L2804" s="41">
        <f>+K2804*H2804</f>
        <v>0.0</v>
      </c>
    </row>
    <row r="2805" spans="8:8" ht="18.0" customHeight="1">
      <c r="A2805" s="42" t="s">
        <v>16</v>
      </c>
      <c r="B2805" s="33" t="s">
        <v>5616</v>
      </c>
      <c r="C2805" s="40"/>
      <c r="D2805" s="35">
        <v>8.904306502294E12</v>
      </c>
      <c r="E2805" s="111" t="s">
        <v>5617</v>
      </c>
      <c r="F2805" s="37">
        <v>5.0</v>
      </c>
      <c r="G2805" s="38">
        <v>0.1</v>
      </c>
      <c r="H2805" s="37">
        <f t="shared" si="43"/>
        <v>4.5</v>
      </c>
      <c r="I2805" s="37">
        <v>322.0</v>
      </c>
      <c r="J2805" s="39">
        <v>45503.0</v>
      </c>
      <c r="K2805" s="40"/>
      <c r="L2805" s="41">
        <f>+K2805*H2805</f>
        <v>0.0</v>
      </c>
    </row>
    <row r="2806" spans="8:8" ht="18.0" customHeight="1">
      <c r="A2806" s="32" t="s">
        <v>22</v>
      </c>
      <c r="B2806" s="33" t="s">
        <v>5618</v>
      </c>
      <c r="C2806" s="40"/>
      <c r="D2806" s="35">
        <v>7.591955001486E12</v>
      </c>
      <c r="E2806" s="63" t="s">
        <v>5619</v>
      </c>
      <c r="F2806" s="37">
        <v>5.7</v>
      </c>
      <c r="G2806" s="38">
        <v>0.1</v>
      </c>
      <c r="H2806" s="37">
        <f t="shared" si="43"/>
        <v>5.13</v>
      </c>
      <c r="I2806" s="37">
        <v>42.0</v>
      </c>
      <c r="J2806" s="39">
        <v>45200.0</v>
      </c>
      <c r="K2806" s="40"/>
      <c r="L2806" s="41">
        <f>+K2806*H2806</f>
        <v>0.0</v>
      </c>
    </row>
    <row r="2807" spans="8:8" ht="18.0" customHeight="1">
      <c r="A2807" s="42" t="s">
        <v>16</v>
      </c>
      <c r="B2807" s="33" t="s">
        <v>5620</v>
      </c>
      <c r="C2807" s="40"/>
      <c r="D2807" s="35">
        <v>8.904306502379E12</v>
      </c>
      <c r="E2807" s="51" t="s">
        <v>5621</v>
      </c>
      <c r="F2807" s="37">
        <v>1.6</v>
      </c>
      <c r="G2807" s="38">
        <v>0.1</v>
      </c>
      <c r="H2807" s="37">
        <f t="shared" si="43"/>
        <v>1.4400000000000002</v>
      </c>
      <c r="I2807" s="37">
        <v>28.0</v>
      </c>
      <c r="J2807" s="39">
        <v>45503.0</v>
      </c>
      <c r="K2807" s="40"/>
      <c r="L2807" s="41">
        <f>+K2807*H2807</f>
        <v>0.0</v>
      </c>
    </row>
    <row r="2808" spans="8:8" ht="18.0" customHeight="1">
      <c r="A2808" s="65" t="s">
        <v>70</v>
      </c>
      <c r="B2808" s="33" t="s">
        <v>5622</v>
      </c>
      <c r="C2808" s="40"/>
      <c r="D2808" s="35">
        <v>7.591062010814E12</v>
      </c>
      <c r="E2808" s="68" t="s">
        <v>5623</v>
      </c>
      <c r="F2808" s="37">
        <v>7.95</v>
      </c>
      <c r="G2808" s="38">
        <v>0.1</v>
      </c>
      <c r="H2808" s="37">
        <f t="shared" si="43"/>
        <v>7.155</v>
      </c>
      <c r="I2808" s="37">
        <v>583.0</v>
      </c>
      <c r="J2808" s="39">
        <v>45912.0</v>
      </c>
      <c r="K2808" s="40"/>
      <c r="L2808" s="41">
        <f>+K2808*H2808</f>
        <v>0.0</v>
      </c>
    </row>
    <row r="2809" spans="8:8" ht="18.0" customHeight="1">
      <c r="A2809" s="42" t="s">
        <v>16</v>
      </c>
      <c r="B2809" s="33" t="s">
        <v>5624</v>
      </c>
      <c r="C2809" s="40"/>
      <c r="D2809" s="35">
        <v>7.594001100164E12</v>
      </c>
      <c r="E2809" s="51" t="s">
        <v>5625</v>
      </c>
      <c r="F2809" s="37">
        <v>2.97</v>
      </c>
      <c r="G2809" s="38">
        <v>0.1</v>
      </c>
      <c r="H2809" s="37">
        <f t="shared" si="43"/>
        <v>2.673</v>
      </c>
      <c r="I2809" s="37">
        <v>62.0</v>
      </c>
      <c r="J2809" s="39">
        <v>45503.0</v>
      </c>
      <c r="K2809" s="40"/>
      <c r="L2809" s="41">
        <f>+K2809*H2809</f>
        <v>0.0</v>
      </c>
    </row>
    <row r="2810" spans="8:8" ht="18.0" customHeight="1">
      <c r="A2810" s="42" t="s">
        <v>16</v>
      </c>
      <c r="B2810" s="33" t="s">
        <v>5626</v>
      </c>
      <c r="C2810" s="40"/>
      <c r="D2810" s="35">
        <v>7.598852001076E12</v>
      </c>
      <c r="E2810" s="63" t="s">
        <v>5627</v>
      </c>
      <c r="F2810" s="37">
        <v>8.4</v>
      </c>
      <c r="G2810" s="38">
        <v>0.1</v>
      </c>
      <c r="H2810" s="37">
        <f t="shared" si="43"/>
        <v>7.5600000000000005</v>
      </c>
      <c r="I2810" s="37">
        <v>7.0</v>
      </c>
      <c r="J2810" s="39">
        <v>45746.0</v>
      </c>
      <c r="K2810" s="40"/>
      <c r="L2810" s="41">
        <f>+K2810*H2810</f>
        <v>0.0</v>
      </c>
    </row>
    <row r="2811" spans="8:8" ht="18.0" customHeight="1">
      <c r="A2811" s="42" t="s">
        <v>16</v>
      </c>
      <c r="B2811" s="33" t="s">
        <v>5628</v>
      </c>
      <c r="C2811" s="40"/>
      <c r="D2811" s="35">
        <v>7.598852001069E12</v>
      </c>
      <c r="E2811" s="69" t="s">
        <v>5629</v>
      </c>
      <c r="F2811" s="37">
        <v>5.6</v>
      </c>
      <c r="G2811" s="38">
        <v>0.1</v>
      </c>
      <c r="H2811" s="37">
        <f t="shared" si="43"/>
        <v>5.039999999999999</v>
      </c>
      <c r="I2811" s="37">
        <v>16.0</v>
      </c>
      <c r="J2811" s="39">
        <v>45746.0</v>
      </c>
      <c r="K2811" s="40"/>
      <c r="L2811" s="41">
        <f>+K2811*H2811</f>
        <v>0.0</v>
      </c>
    </row>
    <row r="2812" spans="8:8" ht="18.0" customHeight="1">
      <c r="A2812" s="32" t="s">
        <v>22</v>
      </c>
      <c r="B2812" s="33" t="s">
        <v>5630</v>
      </c>
      <c r="C2812" s="40"/>
      <c r="D2812" s="35">
        <v>7.460840417254E12</v>
      </c>
      <c r="E2812" s="97" t="s">
        <v>5631</v>
      </c>
      <c r="F2812" s="37">
        <v>8.5</v>
      </c>
      <c r="G2812" s="38">
        <v>0.1</v>
      </c>
      <c r="H2812" s="37">
        <f t="shared" si="43"/>
        <v>7.65</v>
      </c>
      <c r="I2812" s="37">
        <v>31.0</v>
      </c>
      <c r="J2812" s="39">
        <v>45746.0</v>
      </c>
      <c r="K2812" s="40"/>
      <c r="L2812" s="41">
        <f>+K2812*H2812</f>
        <v>0.0</v>
      </c>
    </row>
    <row r="2813" spans="8:8" ht="18.0" customHeight="1">
      <c r="A2813" s="32" t="s">
        <v>22</v>
      </c>
      <c r="B2813" s="33" t="s">
        <v>5632</v>
      </c>
      <c r="C2813" s="40"/>
      <c r="D2813" s="35">
        <v>7.460840417247E12</v>
      </c>
      <c r="E2813" s="110" t="s">
        <v>5633</v>
      </c>
      <c r="F2813" s="37">
        <v>8.5</v>
      </c>
      <c r="G2813" s="38">
        <v>0.1</v>
      </c>
      <c r="H2813" s="37">
        <f t="shared" si="43"/>
        <v>7.65</v>
      </c>
      <c r="I2813" s="37">
        <v>31.0</v>
      </c>
      <c r="J2813" s="39">
        <v>45868.0</v>
      </c>
      <c r="K2813" s="40"/>
      <c r="L2813" s="41">
        <f>+K2813*H2813</f>
        <v>0.0</v>
      </c>
    </row>
    <row r="2814" spans="8:8" ht="18.0" customHeight="1">
      <c r="A2814" s="32" t="s">
        <v>22</v>
      </c>
      <c r="B2814" s="33" t="s">
        <v>5634</v>
      </c>
      <c r="C2814" s="40"/>
      <c r="D2814" s="35">
        <v>8.90600155101E12</v>
      </c>
      <c r="E2814" s="94" t="s">
        <v>5635</v>
      </c>
      <c r="F2814" s="37">
        <v>3.7</v>
      </c>
      <c r="G2814" s="38">
        <v>0.1</v>
      </c>
      <c r="H2814" s="37">
        <f t="shared" si="43"/>
        <v>3.33</v>
      </c>
      <c r="I2814" s="37">
        <v>13.0</v>
      </c>
      <c r="J2814" s="39">
        <v>45778.0</v>
      </c>
      <c r="K2814" s="40"/>
      <c r="L2814" s="41">
        <f>+K2814*H2814</f>
        <v>0.0</v>
      </c>
    </row>
    <row r="2815" spans="8:8" ht="18.0" customHeight="1">
      <c r="A2815" s="143" t="s">
        <v>70</v>
      </c>
      <c r="B2815" s="132" t="s">
        <v>5636</v>
      </c>
      <c r="C2815" s="133" t="s">
        <v>24</v>
      </c>
      <c r="D2815" s="134">
        <v>7.707355054995E12</v>
      </c>
      <c r="E2815" s="158" t="s">
        <v>5637</v>
      </c>
      <c r="F2815" s="136">
        <v>3.7</v>
      </c>
      <c r="G2815" s="38">
        <v>0.1</v>
      </c>
      <c r="H2815" s="37">
        <f t="shared" si="43"/>
        <v>3.33</v>
      </c>
      <c r="I2815" s="136">
        <v>50.0</v>
      </c>
      <c r="J2815" s="137">
        <v>45412.0</v>
      </c>
      <c r="K2815" s="138"/>
      <c r="L2815" s="41">
        <f>+K2815*H2815</f>
        <v>0.0</v>
      </c>
    </row>
    <row r="2816" spans="8:8" ht="18.0" customHeight="1">
      <c r="A2816" s="151" t="s">
        <v>22</v>
      </c>
      <c r="B2816" s="141" t="s">
        <v>5638</v>
      </c>
      <c r="C2816" s="133" t="s">
        <v>24</v>
      </c>
      <c r="D2816" s="134">
        <v>7.898158691576E12</v>
      </c>
      <c r="E2816" s="159" t="s">
        <v>5639</v>
      </c>
      <c r="F2816" s="136">
        <v>2.6</v>
      </c>
      <c r="G2816" s="38">
        <v>0.1</v>
      </c>
      <c r="H2816" s="37">
        <f t="shared" si="43"/>
        <v>2.34</v>
      </c>
      <c r="I2816" s="136">
        <v>100.0</v>
      </c>
      <c r="J2816" s="137">
        <v>45108.0</v>
      </c>
      <c r="K2816" s="138"/>
      <c r="L2816" s="41">
        <f>+K2816*H2816</f>
        <v>0.0</v>
      </c>
    </row>
    <row r="2817" spans="8:8" ht="18.0" customHeight="1">
      <c r="A2817" s="42" t="s">
        <v>16</v>
      </c>
      <c r="B2817" s="33" t="s">
        <v>5640</v>
      </c>
      <c r="C2817" s="40"/>
      <c r="D2817" s="35">
        <v>7.707355052588E12</v>
      </c>
      <c r="E2817" s="81" t="s">
        <v>5641</v>
      </c>
      <c r="F2817" s="37">
        <v>6.1</v>
      </c>
      <c r="G2817" s="38">
        <v>0.1</v>
      </c>
      <c r="H2817" s="37">
        <f t="shared" si="43"/>
        <v>5.489999999999999</v>
      </c>
      <c r="I2817" s="37">
        <v>56.0</v>
      </c>
      <c r="J2817" s="39">
        <v>45291.0</v>
      </c>
      <c r="K2817" s="40"/>
      <c r="L2817" s="41">
        <f>+K2817*H2817</f>
        <v>0.0</v>
      </c>
    </row>
    <row r="2818" spans="8:8" ht="18.0" customHeight="1">
      <c r="A2818" s="42" t="s">
        <v>16</v>
      </c>
      <c r="B2818" s="33" t="s">
        <v>5642</v>
      </c>
      <c r="C2818" s="40"/>
      <c r="D2818" s="67">
        <v>1.8906047595549E13</v>
      </c>
      <c r="E2818" s="43" t="s">
        <v>5643</v>
      </c>
      <c r="F2818" s="37">
        <v>12.5</v>
      </c>
      <c r="G2818" s="38">
        <v>0.1</v>
      </c>
      <c r="H2818" s="37">
        <f t="shared" si="43"/>
        <v>11.25</v>
      </c>
      <c r="I2818" s="37">
        <v>5.0</v>
      </c>
      <c r="J2818" s="39">
        <v>45597.0</v>
      </c>
      <c r="K2818" s="40"/>
      <c r="L2818" s="41">
        <f>+K2818*H2818</f>
        <v>0.0</v>
      </c>
    </row>
    <row r="2819" spans="8:8" ht="18.0" customHeight="1">
      <c r="A2819" s="42" t="s">
        <v>16</v>
      </c>
      <c r="B2819" s="33" t="s">
        <v>5644</v>
      </c>
      <c r="C2819" s="40"/>
      <c r="D2819" s="35">
        <v>7.598677000049E12</v>
      </c>
      <c r="E2819" s="80" t="s">
        <v>5645</v>
      </c>
      <c r="F2819" s="37">
        <v>7.85</v>
      </c>
      <c r="G2819" s="38">
        <v>0.1</v>
      </c>
      <c r="H2819" s="37">
        <f t="shared" si="43"/>
        <v>7.0649999999999995</v>
      </c>
      <c r="I2819" s="37">
        <v>41.0</v>
      </c>
      <c r="J2819" s="39">
        <v>45504.0</v>
      </c>
      <c r="K2819" s="40"/>
      <c r="L2819" s="41">
        <f>+K2819*H2819</f>
        <v>0.0</v>
      </c>
    </row>
    <row r="2820" spans="8:8" ht="18.0" customHeight="1">
      <c r="A2820" s="42" t="s">
        <v>16</v>
      </c>
      <c r="B2820" s="33" t="s">
        <v>5646</v>
      </c>
      <c r="C2820" s="40"/>
      <c r="D2820" s="35">
        <v>7.590027002673E12</v>
      </c>
      <c r="E2820" s="77" t="s">
        <v>5647</v>
      </c>
      <c r="F2820" s="37">
        <v>2.9</v>
      </c>
      <c r="G2820" s="38">
        <v>0.1</v>
      </c>
      <c r="H2820" s="37">
        <f t="shared" si="43"/>
        <v>2.61</v>
      </c>
      <c r="I2820" s="37">
        <v>43.0</v>
      </c>
      <c r="J2820" s="39">
        <v>45534.0</v>
      </c>
      <c r="K2820" s="40"/>
      <c r="L2820" s="41">
        <f>+K2820*H2820</f>
        <v>0.0</v>
      </c>
    </row>
    <row r="2821" spans="8:8" ht="18.0" customHeight="1">
      <c r="A2821" s="42" t="s">
        <v>16</v>
      </c>
      <c r="B2821" s="50" t="s">
        <v>5648</v>
      </c>
      <c r="C2821" s="40"/>
      <c r="D2821" s="35">
        <v>6.921875010885E12</v>
      </c>
      <c r="E2821" s="77" t="s">
        <v>5649</v>
      </c>
      <c r="F2821" s="37">
        <v>2.2</v>
      </c>
      <c r="G2821" s="38">
        <v>0.1</v>
      </c>
      <c r="H2821" s="37">
        <f t="shared" si="43"/>
        <v>1.9800000000000002</v>
      </c>
      <c r="I2821" s="37">
        <v>120.0</v>
      </c>
      <c r="J2821" s="39">
        <v>45412.0</v>
      </c>
      <c r="K2821" s="40"/>
      <c r="L2821" s="41">
        <f>+K2821*H2821</f>
        <v>0.0</v>
      </c>
    </row>
    <row r="2822" spans="8:8" ht="18.0" customHeight="1">
      <c r="A2822" s="42" t="s">
        <v>16</v>
      </c>
      <c r="B2822" s="33" t="s">
        <v>5650</v>
      </c>
      <c r="C2822" s="40"/>
      <c r="D2822" s="35">
        <v>7.592710004117E12</v>
      </c>
      <c r="E2822" s="60" t="s">
        <v>5651</v>
      </c>
      <c r="F2822" s="37">
        <v>2.6</v>
      </c>
      <c r="G2822" s="38">
        <v>0.1</v>
      </c>
      <c r="H2822" s="37">
        <f t="shared" si="43"/>
        <v>2.34</v>
      </c>
      <c r="I2822" s="37">
        <v>24.0</v>
      </c>
      <c r="J2822" s="39">
        <v>45901.0</v>
      </c>
      <c r="K2822" s="40"/>
      <c r="L2822" s="41">
        <f>+K2822*H2822</f>
        <v>0.0</v>
      </c>
    </row>
    <row r="2823" spans="8:8" ht="18.0" customHeight="1">
      <c r="A2823" s="84" t="s">
        <v>151</v>
      </c>
      <c r="B2823" s="33" t="s">
        <v>5652</v>
      </c>
      <c r="C2823" s="40"/>
      <c r="D2823" s="35">
        <v>7.591196002273E12</v>
      </c>
      <c r="E2823" s="110" t="s">
        <v>5653</v>
      </c>
      <c r="F2823" s="37">
        <v>5.04</v>
      </c>
      <c r="G2823" s="38">
        <v>0.1</v>
      </c>
      <c r="H2823" s="37">
        <f t="shared" si="43"/>
        <v>4.536</v>
      </c>
      <c r="I2823" s="37">
        <v>93.0</v>
      </c>
      <c r="J2823" s="39">
        <v>45472.0</v>
      </c>
      <c r="K2823" s="40"/>
      <c r="L2823" s="41">
        <f>+K2823*H2823</f>
        <v>0.0</v>
      </c>
    </row>
    <row r="2824" spans="8:8" ht="18.0" customHeight="1">
      <c r="A2824" s="65" t="s">
        <v>70</v>
      </c>
      <c r="B2824" s="33" t="s">
        <v>5654</v>
      </c>
      <c r="C2824" s="40"/>
      <c r="D2824" s="35">
        <v>7.591196000439E12</v>
      </c>
      <c r="E2824" s="45" t="s">
        <v>5655</v>
      </c>
      <c r="F2824" s="37">
        <v>4.27</v>
      </c>
      <c r="G2824" s="38">
        <v>0.1</v>
      </c>
      <c r="H2824" s="37">
        <f t="shared" si="43"/>
        <v>3.8429999999999995</v>
      </c>
      <c r="I2824" s="37">
        <v>61.0</v>
      </c>
      <c r="J2824" s="39">
        <v>45439.0</v>
      </c>
      <c r="K2824" s="40"/>
      <c r="L2824" s="41">
        <f>+K2824*H2824</f>
        <v>0.0</v>
      </c>
    </row>
    <row r="2825" spans="8:8" ht="18.0" customHeight="1">
      <c r="A2825" s="65" t="s">
        <v>70</v>
      </c>
      <c r="B2825" s="33" t="s">
        <v>5656</v>
      </c>
      <c r="C2825" s="40"/>
      <c r="D2825" s="35">
        <v>7.591196003416E12</v>
      </c>
      <c r="E2825" s="66" t="s">
        <v>5657</v>
      </c>
      <c r="F2825" s="37">
        <v>5.02</v>
      </c>
      <c r="G2825" s="38">
        <v>0.1</v>
      </c>
      <c r="H2825" s="37">
        <f t="shared" si="43"/>
        <v>4.518</v>
      </c>
      <c r="I2825" s="37">
        <v>115.0</v>
      </c>
      <c r="J2825" s="39">
        <v>45480.0</v>
      </c>
      <c r="K2825" s="40"/>
      <c r="L2825" s="41">
        <f>+K2825*H2825</f>
        <v>0.0</v>
      </c>
    </row>
    <row r="2826" spans="8:8" ht="18.0" customHeight="1">
      <c r="A2826" s="65" t="s">
        <v>70</v>
      </c>
      <c r="B2826" s="50" t="s">
        <v>5658</v>
      </c>
      <c r="C2826" s="40"/>
      <c r="D2826" s="35">
        <v>7.591196006288E12</v>
      </c>
      <c r="E2826" s="43" t="s">
        <v>5659</v>
      </c>
      <c r="F2826" s="37">
        <v>4.94</v>
      </c>
      <c r="G2826" s="38">
        <v>0.1</v>
      </c>
      <c r="H2826" s="37">
        <f t="shared" si="43"/>
        <v>4.446000000000001</v>
      </c>
      <c r="I2826" s="37">
        <v>22.0</v>
      </c>
      <c r="J2826" s="39">
        <v>45474.0</v>
      </c>
      <c r="K2826" s="40"/>
      <c r="L2826" s="41">
        <f>+K2826*H2826</f>
        <v>0.0</v>
      </c>
    </row>
    <row r="2827" spans="8:8" ht="18.0" customHeight="1">
      <c r="A2827" s="47" t="s">
        <v>34</v>
      </c>
      <c r="B2827" s="50" t="s">
        <v>5660</v>
      </c>
      <c r="C2827" s="40"/>
      <c r="D2827" s="35">
        <v>7.599028000503E12</v>
      </c>
      <c r="E2827" s="121" t="s">
        <v>5661</v>
      </c>
      <c r="F2827" s="37">
        <v>2.4</v>
      </c>
      <c r="G2827" s="38">
        <v>0.1</v>
      </c>
      <c r="H2827" s="37">
        <f t="shared" si="43"/>
        <v>2.16</v>
      </c>
      <c r="I2827" s="37">
        <v>65.0</v>
      </c>
      <c r="J2827" s="39">
        <v>45870.0</v>
      </c>
      <c r="K2827" s="40"/>
      <c r="L2827" s="41">
        <f>+K2827*H2827</f>
        <v>0.0</v>
      </c>
    </row>
    <row r="2828" spans="8:8" ht="18.0" customHeight="1">
      <c r="A2828" s="139" t="s">
        <v>151</v>
      </c>
      <c r="B2828" s="141" t="s">
        <v>5662</v>
      </c>
      <c r="C2828" s="133" t="s">
        <v>24</v>
      </c>
      <c r="D2828" s="134">
        <v>7.59842900143E12</v>
      </c>
      <c r="E2828" s="160" t="s">
        <v>5663</v>
      </c>
      <c r="F2828" s="136">
        <v>3.5</v>
      </c>
      <c r="G2828" s="38">
        <v>0.1</v>
      </c>
      <c r="H2828" s="37">
        <f t="shared" si="44" ref="H2828:H2891">+F2828-F2828*G2828</f>
        <v>3.15</v>
      </c>
      <c r="I2828" s="136">
        <v>136.0</v>
      </c>
      <c r="J2828" s="137">
        <v>45474.0</v>
      </c>
      <c r="K2828" s="138"/>
      <c r="L2828" s="41">
        <f>+K2828*H2828</f>
        <v>0.0</v>
      </c>
    </row>
    <row r="2829" spans="8:8" ht="18.0" customHeight="1">
      <c r="A2829" s="65" t="s">
        <v>70</v>
      </c>
      <c r="B2829" s="33" t="s">
        <v>5664</v>
      </c>
      <c r="C2829" s="40"/>
      <c r="D2829" s="67">
        <v>1.8906047594276E13</v>
      </c>
      <c r="E2829" s="52" t="s">
        <v>5665</v>
      </c>
      <c r="F2829" s="37">
        <v>5.4</v>
      </c>
      <c r="G2829" s="38">
        <v>0.1</v>
      </c>
      <c r="H2829" s="37">
        <f t="shared" si="44"/>
        <v>4.86</v>
      </c>
      <c r="I2829" s="37">
        <v>537.0</v>
      </c>
      <c r="J2829" s="39">
        <v>45231.0</v>
      </c>
      <c r="K2829" s="40"/>
      <c r="L2829" s="41">
        <f>+K2829*H2829</f>
        <v>0.0</v>
      </c>
    </row>
    <row r="2830" spans="8:8" ht="18.0" customHeight="1">
      <c r="A2830" s="42" t="s">
        <v>16</v>
      </c>
      <c r="B2830" s="50" t="s">
        <v>5666</v>
      </c>
      <c r="C2830" s="40"/>
      <c r="D2830" s="35">
        <v>7.899620914278E12</v>
      </c>
      <c r="E2830" s="48" t="s">
        <v>5667</v>
      </c>
      <c r="F2830" s="37">
        <v>3.3</v>
      </c>
      <c r="G2830" s="38">
        <v>0.1</v>
      </c>
      <c r="H2830" s="37">
        <f t="shared" si="44"/>
        <v>2.9699999999999998</v>
      </c>
      <c r="I2830" s="37">
        <v>651.0</v>
      </c>
      <c r="J2830" s="39">
        <v>45199.0</v>
      </c>
      <c r="K2830" s="40"/>
      <c r="L2830" s="41">
        <f>+K2830*H2830</f>
        <v>0.0</v>
      </c>
    </row>
    <row r="2831" spans="8:8" ht="18.0" customHeight="1">
      <c r="A2831" s="98" t="s">
        <v>260</v>
      </c>
      <c r="B2831" s="33" t="s">
        <v>5668</v>
      </c>
      <c r="C2831" s="40"/>
      <c r="D2831" s="40"/>
      <c r="E2831" s="48" t="s">
        <v>5669</v>
      </c>
      <c r="F2831" s="37">
        <v>4.002</v>
      </c>
      <c r="G2831" s="38">
        <v>0.1</v>
      </c>
      <c r="H2831" s="37">
        <f t="shared" si="44"/>
        <v>3.6018</v>
      </c>
      <c r="I2831" s="37">
        <v>12.0</v>
      </c>
      <c r="J2831" s="39"/>
      <c r="K2831" s="40"/>
      <c r="L2831" s="41">
        <f>+K2831*H2831</f>
        <v>0.0</v>
      </c>
    </row>
    <row r="2832" spans="8:8" ht="18.0" customHeight="1">
      <c r="A2832" s="98" t="s">
        <v>260</v>
      </c>
      <c r="B2832" s="33" t="s">
        <v>5670</v>
      </c>
      <c r="C2832" s="40"/>
      <c r="D2832" s="40"/>
      <c r="E2832" s="48" t="s">
        <v>5671</v>
      </c>
      <c r="F2832" s="37">
        <v>6.612</v>
      </c>
      <c r="G2832" s="38">
        <v>0.1</v>
      </c>
      <c r="H2832" s="37">
        <f t="shared" si="44"/>
        <v>5.9508</v>
      </c>
      <c r="I2832" s="37">
        <v>185.0</v>
      </c>
      <c r="J2832" s="39"/>
      <c r="K2832" s="40"/>
      <c r="L2832" s="41">
        <f>+K2832*H2832</f>
        <v>0.0</v>
      </c>
    </row>
    <row r="2833" spans="8:8" ht="18.0" customHeight="1">
      <c r="A2833" s="98" t="s">
        <v>260</v>
      </c>
      <c r="B2833" s="33" t="s">
        <v>5672</v>
      </c>
      <c r="C2833" s="40"/>
      <c r="D2833" s="40"/>
      <c r="E2833" s="86" t="s">
        <v>5673</v>
      </c>
      <c r="F2833" s="37">
        <v>4.64</v>
      </c>
      <c r="G2833" s="38">
        <v>0.1</v>
      </c>
      <c r="H2833" s="37">
        <f t="shared" si="44"/>
        <v>4.175999999999999</v>
      </c>
      <c r="I2833" s="37">
        <v>28.0</v>
      </c>
      <c r="J2833" s="39"/>
      <c r="K2833" s="40"/>
      <c r="L2833" s="41">
        <f>+K2833*H2833</f>
        <v>0.0</v>
      </c>
    </row>
    <row r="2834" spans="8:8" ht="18.0" customHeight="1">
      <c r="A2834" s="98" t="s">
        <v>260</v>
      </c>
      <c r="B2834" s="33" t="s">
        <v>5674</v>
      </c>
      <c r="C2834" s="40"/>
      <c r="D2834" s="40"/>
      <c r="E2834" s="86" t="s">
        <v>5675</v>
      </c>
      <c r="F2834" s="37">
        <v>6.612</v>
      </c>
      <c r="G2834" s="38">
        <v>0.1</v>
      </c>
      <c r="H2834" s="37">
        <f t="shared" si="44"/>
        <v>5.9508</v>
      </c>
      <c r="I2834" s="37">
        <v>2.0</v>
      </c>
      <c r="J2834" s="39"/>
      <c r="K2834" s="40"/>
      <c r="L2834" s="41">
        <f>+K2834*H2834</f>
        <v>0.0</v>
      </c>
    </row>
    <row r="2835" spans="8:8" ht="18.0" customHeight="1">
      <c r="A2835" s="84" t="s">
        <v>151</v>
      </c>
      <c r="B2835" s="33" t="s">
        <v>5676</v>
      </c>
      <c r="C2835" s="40"/>
      <c r="D2835" s="35">
        <v>8.90604061693E12</v>
      </c>
      <c r="E2835" s="106" t="s">
        <v>5677</v>
      </c>
      <c r="F2835" s="37">
        <v>6.15</v>
      </c>
      <c r="G2835" s="38">
        <v>0.1</v>
      </c>
      <c r="H2835" s="37">
        <f t="shared" si="44"/>
        <v>5.535</v>
      </c>
      <c r="I2835" s="37">
        <v>145.0</v>
      </c>
      <c r="J2835" s="39">
        <v>45168.0</v>
      </c>
      <c r="K2835" s="40"/>
      <c r="L2835" s="41">
        <f>+K2835*H2835</f>
        <v>0.0</v>
      </c>
    </row>
    <row r="2836" spans="8:8" ht="18.0" customHeight="1">
      <c r="A2836" s="32" t="s">
        <v>22</v>
      </c>
      <c r="B2836" s="33" t="s">
        <v>5678</v>
      </c>
      <c r="C2836" s="40"/>
      <c r="D2836" s="35">
        <v>3.499320002141E12</v>
      </c>
      <c r="E2836" s="78" t="s">
        <v>5679</v>
      </c>
      <c r="F2836" s="37">
        <v>25.5</v>
      </c>
      <c r="G2836" s="38">
        <v>0.1</v>
      </c>
      <c r="H2836" s="37">
        <f t="shared" si="44"/>
        <v>22.95</v>
      </c>
      <c r="I2836" s="37">
        <v>4.0</v>
      </c>
      <c r="J2836" s="39">
        <v>45716.0</v>
      </c>
      <c r="K2836" s="40"/>
      <c r="L2836" s="41">
        <f>+K2836*H2836</f>
        <v>0.0</v>
      </c>
    </row>
    <row r="2837" spans="8:8" ht="18.0" customHeight="1">
      <c r="A2837" s="42" t="s">
        <v>16</v>
      </c>
      <c r="B2837" s="33" t="s">
        <v>5680</v>
      </c>
      <c r="C2837" s="40"/>
      <c r="D2837" s="40"/>
      <c r="E2837" s="36" t="s">
        <v>5681</v>
      </c>
      <c r="F2837" s="37">
        <v>3.0</v>
      </c>
      <c r="G2837" s="38">
        <v>0.1</v>
      </c>
      <c r="H2837" s="37">
        <f t="shared" si="44"/>
        <v>2.7</v>
      </c>
      <c r="I2837" s="37">
        <v>69.0</v>
      </c>
      <c r="J2837" s="39">
        <v>45627.0</v>
      </c>
      <c r="K2837" s="40"/>
      <c r="L2837" s="41">
        <f>+K2837*H2837</f>
        <v>0.0</v>
      </c>
    </row>
    <row r="2838" spans="8:8" ht="18.0" customHeight="1">
      <c r="A2838" s="42" t="s">
        <v>16</v>
      </c>
      <c r="B2838" s="33" t="s">
        <v>5682</v>
      </c>
      <c r="C2838" s="40"/>
      <c r="D2838" s="35">
        <v>7.591818116067E12</v>
      </c>
      <c r="E2838" s="48" t="s">
        <v>5683</v>
      </c>
      <c r="F2838" s="37">
        <v>5.1</v>
      </c>
      <c r="G2838" s="38">
        <v>0.1</v>
      </c>
      <c r="H2838" s="37">
        <f t="shared" si="44"/>
        <v>4.59</v>
      </c>
      <c r="I2838" s="37">
        <v>47.0</v>
      </c>
      <c r="J2838" s="39">
        <v>45504.0</v>
      </c>
      <c r="K2838" s="40"/>
      <c r="L2838" s="41">
        <f>+K2838*H2838</f>
        <v>0.0</v>
      </c>
    </row>
    <row r="2839" spans="8:8" ht="18.0" customHeight="1">
      <c r="A2839" s="42" t="s">
        <v>16</v>
      </c>
      <c r="B2839" s="33" t="s">
        <v>5684</v>
      </c>
      <c r="C2839" s="40"/>
      <c r="D2839" s="35">
        <v>7.592637397149E12</v>
      </c>
      <c r="E2839" s="77" t="s">
        <v>5685</v>
      </c>
      <c r="F2839" s="37">
        <v>9.0</v>
      </c>
      <c r="G2839" s="38">
        <v>0.1</v>
      </c>
      <c r="H2839" s="37">
        <f t="shared" si="44"/>
        <v>8.1</v>
      </c>
      <c r="I2839" s="37">
        <v>31.0</v>
      </c>
      <c r="J2839" s="39">
        <v>45748.0</v>
      </c>
      <c r="K2839" s="40"/>
      <c r="L2839" s="41">
        <f>+K2839*H2839</f>
        <v>0.0</v>
      </c>
    </row>
    <row r="2840" spans="8:8" ht="18.0" customHeight="1">
      <c r="A2840" s="65" t="s">
        <v>70</v>
      </c>
      <c r="B2840" s="33" t="s">
        <v>5686</v>
      </c>
      <c r="C2840" s="40"/>
      <c r="D2840" s="35">
        <v>7.591651722937E12</v>
      </c>
      <c r="E2840" s="99" t="s">
        <v>5687</v>
      </c>
      <c r="F2840" s="37">
        <v>9.37</v>
      </c>
      <c r="G2840" s="38">
        <v>0.1</v>
      </c>
      <c r="H2840" s="37">
        <f t="shared" si="44"/>
        <v>8.433</v>
      </c>
      <c r="I2840" s="37">
        <v>117.0</v>
      </c>
      <c r="J2840" s="39">
        <v>45444.0</v>
      </c>
      <c r="K2840" s="40"/>
      <c r="L2840" s="41">
        <f>+K2840*H2840</f>
        <v>0.0</v>
      </c>
    </row>
    <row r="2841" spans="8:8" ht="18.0" customHeight="1">
      <c r="A2841" s="65" t="s">
        <v>70</v>
      </c>
      <c r="B2841" s="50" t="s">
        <v>5688</v>
      </c>
      <c r="C2841" s="40"/>
      <c r="D2841" s="35">
        <v>7.592637398535E12</v>
      </c>
      <c r="E2841" s="69" t="s">
        <v>5689</v>
      </c>
      <c r="F2841" s="37">
        <v>4.2</v>
      </c>
      <c r="G2841" s="38">
        <v>0.1</v>
      </c>
      <c r="H2841" s="37">
        <f t="shared" si="44"/>
        <v>3.7800000000000002</v>
      </c>
      <c r="I2841" s="37">
        <v>112.0</v>
      </c>
      <c r="J2841" s="39">
        <v>45487.0</v>
      </c>
      <c r="K2841" s="40"/>
      <c r="L2841" s="41">
        <f>+K2841*H2841</f>
        <v>0.0</v>
      </c>
    </row>
    <row r="2842" spans="8:8" ht="18.0" customHeight="1">
      <c r="A2842" s="65" t="s">
        <v>70</v>
      </c>
      <c r="B2842" s="50" t="s">
        <v>5690</v>
      </c>
      <c r="C2842" s="40"/>
      <c r="D2842" s="35">
        <v>7.592637397415E12</v>
      </c>
      <c r="E2842" s="81" t="s">
        <v>5691</v>
      </c>
      <c r="F2842" s="37">
        <v>4.2</v>
      </c>
      <c r="G2842" s="38">
        <v>0.1</v>
      </c>
      <c r="H2842" s="37">
        <f t="shared" si="44"/>
        <v>3.7800000000000002</v>
      </c>
      <c r="I2842" s="37">
        <v>54.0</v>
      </c>
      <c r="J2842" s="39">
        <v>45442.0</v>
      </c>
      <c r="K2842" s="40"/>
      <c r="L2842" s="41">
        <f>+K2842*H2842</f>
        <v>0.0</v>
      </c>
    </row>
    <row r="2843" spans="8:8" ht="18.0" customHeight="1">
      <c r="A2843" s="65" t="s">
        <v>70</v>
      </c>
      <c r="B2843" s="50" t="s">
        <v>5692</v>
      </c>
      <c r="C2843" s="40"/>
      <c r="D2843" s="35">
        <v>7.592637398528E12</v>
      </c>
      <c r="E2843" s="68" t="s">
        <v>5693</v>
      </c>
      <c r="F2843" s="37">
        <v>4.55</v>
      </c>
      <c r="G2843" s="38">
        <v>0.1</v>
      </c>
      <c r="H2843" s="37">
        <f t="shared" si="44"/>
        <v>4.095</v>
      </c>
      <c r="I2843" s="37">
        <v>115.0</v>
      </c>
      <c r="J2843" s="39">
        <v>45474.0</v>
      </c>
      <c r="K2843" s="40"/>
      <c r="L2843" s="41">
        <f>+K2843*H2843</f>
        <v>0.0</v>
      </c>
    </row>
    <row r="2844" spans="8:8" ht="18.0" customHeight="1">
      <c r="A2844" s="65" t="s">
        <v>70</v>
      </c>
      <c r="B2844" s="50" t="s">
        <v>5694</v>
      </c>
      <c r="C2844" s="40"/>
      <c r="D2844" s="35">
        <v>7.592637398443E12</v>
      </c>
      <c r="E2844" s="61" t="s">
        <v>5695</v>
      </c>
      <c r="F2844" s="37">
        <v>4.2</v>
      </c>
      <c r="G2844" s="38">
        <v>0.1</v>
      </c>
      <c r="H2844" s="37">
        <f t="shared" si="44"/>
        <v>3.7800000000000002</v>
      </c>
      <c r="I2844" s="37">
        <v>39.0</v>
      </c>
      <c r="J2844" s="39">
        <v>45541.0</v>
      </c>
      <c r="K2844" s="40"/>
      <c r="L2844" s="41">
        <f>+K2844*H2844</f>
        <v>0.0</v>
      </c>
    </row>
    <row r="2845" spans="8:8" ht="18.0" customHeight="1">
      <c r="A2845" s="42" t="s">
        <v>16</v>
      </c>
      <c r="B2845" s="33" t="s">
        <v>5696</v>
      </c>
      <c r="C2845" s="40"/>
      <c r="D2845" s="55">
        <v>7.88070698623E11</v>
      </c>
      <c r="E2845" s="71" t="s">
        <v>5697</v>
      </c>
      <c r="F2845" s="37">
        <v>11.0</v>
      </c>
      <c r="G2845" s="38">
        <v>0.1</v>
      </c>
      <c r="H2845" s="37">
        <f t="shared" si="44"/>
        <v>9.9</v>
      </c>
      <c r="I2845" s="37">
        <v>83.0</v>
      </c>
      <c r="J2845" s="39">
        <v>45535.0</v>
      </c>
      <c r="K2845" s="40"/>
      <c r="L2845" s="41">
        <f>+K2845*H2845</f>
        <v>0.0</v>
      </c>
    </row>
    <row r="2846" spans="8:8" ht="18.0" customHeight="1">
      <c r="A2846" s="84" t="s">
        <v>151</v>
      </c>
      <c r="B2846" s="33" t="s">
        <v>5698</v>
      </c>
      <c r="C2846" s="40"/>
      <c r="D2846" s="40"/>
      <c r="E2846" s="51" t="s">
        <v>5699</v>
      </c>
      <c r="F2846" s="37">
        <v>20.0</v>
      </c>
      <c r="G2846" s="38">
        <v>0.1</v>
      </c>
      <c r="H2846" s="37">
        <f t="shared" si="44"/>
        <v>18.0</v>
      </c>
      <c r="I2846" s="37">
        <v>29.0</v>
      </c>
      <c r="J2846" s="39">
        <v>45199.0</v>
      </c>
      <c r="K2846" s="40"/>
      <c r="L2846" s="41">
        <f>+K2846*H2846</f>
        <v>0.0</v>
      </c>
    </row>
    <row r="2847" spans="8:8" ht="18.0" customHeight="1">
      <c r="A2847" s="147" t="s">
        <v>34</v>
      </c>
      <c r="B2847" s="141" t="s">
        <v>5700</v>
      </c>
      <c r="C2847" s="133" t="s">
        <v>24</v>
      </c>
      <c r="D2847" s="134">
        <v>7.591635000211E12</v>
      </c>
      <c r="E2847" s="161" t="s">
        <v>5701</v>
      </c>
      <c r="F2847" s="136">
        <v>3.712</v>
      </c>
      <c r="G2847" s="38">
        <v>0.1</v>
      </c>
      <c r="H2847" s="37">
        <f t="shared" si="44"/>
        <v>3.3408</v>
      </c>
      <c r="I2847" s="136">
        <v>11.0</v>
      </c>
      <c r="J2847" s="137">
        <v>45566.0</v>
      </c>
      <c r="K2847" s="138"/>
      <c r="L2847" s="41">
        <f>+K2847*H2847</f>
        <v>0.0</v>
      </c>
    </row>
    <row r="2848" spans="8:8" ht="18.0" customHeight="1">
      <c r="A2848" s="147" t="s">
        <v>34</v>
      </c>
      <c r="B2848" s="141" t="s">
        <v>5702</v>
      </c>
      <c r="C2848" s="133" t="s">
        <v>24</v>
      </c>
      <c r="D2848" s="134">
        <v>7.591635000228E12</v>
      </c>
      <c r="E2848" s="161" t="s">
        <v>5703</v>
      </c>
      <c r="F2848" s="136">
        <v>4.176</v>
      </c>
      <c r="G2848" s="38">
        <v>0.1</v>
      </c>
      <c r="H2848" s="37">
        <f t="shared" si="44"/>
        <v>3.7584</v>
      </c>
      <c r="I2848" s="136">
        <v>12.0</v>
      </c>
      <c r="J2848" s="137">
        <v>45536.0</v>
      </c>
      <c r="K2848" s="138"/>
      <c r="L2848" s="41">
        <f>+K2848*H2848</f>
        <v>0.0</v>
      </c>
    </row>
    <row r="2849" spans="8:8" ht="18.0" customHeight="1">
      <c r="A2849" s="147" t="s">
        <v>34</v>
      </c>
      <c r="B2849" s="141" t="s">
        <v>5704</v>
      </c>
      <c r="C2849" s="133" t="s">
        <v>24</v>
      </c>
      <c r="D2849" s="134">
        <v>7.591635000198E12</v>
      </c>
      <c r="E2849" s="157" t="s">
        <v>5705</v>
      </c>
      <c r="F2849" s="136">
        <v>2.204</v>
      </c>
      <c r="G2849" s="38">
        <v>0.1</v>
      </c>
      <c r="H2849" s="37">
        <f t="shared" si="44"/>
        <v>1.9836000000000003</v>
      </c>
      <c r="I2849" s="136">
        <v>36.0</v>
      </c>
      <c r="J2849" s="137">
        <v>45566.0</v>
      </c>
      <c r="K2849" s="138"/>
      <c r="L2849" s="41">
        <f>+K2849*H2849</f>
        <v>0.0</v>
      </c>
    </row>
    <row r="2850" spans="8:8" ht="18.0" customHeight="1">
      <c r="A2850" s="151" t="s">
        <v>22</v>
      </c>
      <c r="B2850" s="141" t="s">
        <v>5706</v>
      </c>
      <c r="C2850" s="133" t="s">
        <v>24</v>
      </c>
      <c r="D2850" s="134">
        <v>7.591635000204E12</v>
      </c>
      <c r="E2850" s="153" t="s">
        <v>5707</v>
      </c>
      <c r="F2850" s="136">
        <v>2.552</v>
      </c>
      <c r="G2850" s="38">
        <v>0.1</v>
      </c>
      <c r="H2850" s="37">
        <f t="shared" si="44"/>
        <v>2.2968</v>
      </c>
      <c r="I2850" s="136">
        <v>8.0</v>
      </c>
      <c r="J2850" s="137">
        <v>45536.0</v>
      </c>
      <c r="K2850" s="138"/>
      <c r="L2850" s="41">
        <f>+K2850*H2850</f>
        <v>0.0</v>
      </c>
    </row>
    <row r="2851" spans="8:8" ht="18.0" customHeight="1">
      <c r="A2851" s="42" t="s">
        <v>16</v>
      </c>
      <c r="B2851" s="33" t="s">
        <v>5708</v>
      </c>
      <c r="C2851" s="40"/>
      <c r="D2851" s="35">
        <v>7.598055000517E12</v>
      </c>
      <c r="E2851" s="86" t="s">
        <v>5709</v>
      </c>
      <c r="F2851" s="37">
        <v>1.41</v>
      </c>
      <c r="G2851" s="38">
        <v>0.1</v>
      </c>
      <c r="H2851" s="37">
        <f t="shared" si="44"/>
        <v>1.269</v>
      </c>
      <c r="I2851" s="37">
        <v>164.0</v>
      </c>
      <c r="J2851" s="39">
        <v>45350.0</v>
      </c>
      <c r="K2851" s="40"/>
      <c r="L2851" s="41">
        <f>+K2851*H2851</f>
        <v>0.0</v>
      </c>
    </row>
    <row r="2852" spans="8:8" ht="18.0" customHeight="1">
      <c r="A2852" s="47" t="s">
        <v>34</v>
      </c>
      <c r="B2852" s="33" t="s">
        <v>5710</v>
      </c>
      <c r="C2852" s="40"/>
      <c r="D2852" s="35">
        <v>7.593434000164E12</v>
      </c>
      <c r="E2852" s="89" t="s">
        <v>5711</v>
      </c>
      <c r="F2852" s="37">
        <v>2.378</v>
      </c>
      <c r="G2852" s="38">
        <v>0.1</v>
      </c>
      <c r="H2852" s="37">
        <f t="shared" si="44"/>
        <v>2.1402</v>
      </c>
      <c r="I2852" s="37">
        <v>87.0</v>
      </c>
      <c r="J2852" s="39">
        <v>45838.0</v>
      </c>
      <c r="K2852" s="40"/>
      <c r="L2852" s="41">
        <f>+K2852*H2852</f>
        <v>0.0</v>
      </c>
    </row>
    <row r="2853" spans="8:8" ht="18.0" customHeight="1">
      <c r="A2853" s="47" t="s">
        <v>34</v>
      </c>
      <c r="B2853" s="33" t="s">
        <v>5712</v>
      </c>
      <c r="C2853" s="40"/>
      <c r="D2853" s="35">
        <v>7.59343400014E12</v>
      </c>
      <c r="E2853" s="44" t="s">
        <v>5713</v>
      </c>
      <c r="F2853" s="37">
        <v>4.176</v>
      </c>
      <c r="G2853" s="38">
        <v>0.1</v>
      </c>
      <c r="H2853" s="37">
        <f t="shared" si="44"/>
        <v>3.7584</v>
      </c>
      <c r="I2853" s="37">
        <v>133.0</v>
      </c>
      <c r="J2853" s="39">
        <v>45809.0</v>
      </c>
      <c r="K2853" s="40"/>
      <c r="L2853" s="41">
        <f>+K2853*H2853</f>
        <v>0.0</v>
      </c>
    </row>
    <row r="2854" spans="8:8" ht="18.0" customHeight="1">
      <c r="A2854" s="47" t="s">
        <v>34</v>
      </c>
      <c r="B2854" s="33" t="s">
        <v>5714</v>
      </c>
      <c r="C2854" s="40"/>
      <c r="D2854" s="35">
        <v>7.593434000096E12</v>
      </c>
      <c r="E2854" s="90" t="s">
        <v>5715</v>
      </c>
      <c r="F2854" s="37">
        <v>2.146</v>
      </c>
      <c r="G2854" s="38">
        <v>0.1</v>
      </c>
      <c r="H2854" s="37">
        <f t="shared" si="44"/>
        <v>1.9314</v>
      </c>
      <c r="I2854" s="37">
        <v>72.0</v>
      </c>
      <c r="J2854" s="39">
        <v>45838.0</v>
      </c>
      <c r="K2854" s="40"/>
      <c r="L2854" s="41">
        <f>+K2854*H2854</f>
        <v>0.0</v>
      </c>
    </row>
    <row r="2855" spans="8:8" ht="18.0" customHeight="1">
      <c r="A2855" s="47" t="s">
        <v>34</v>
      </c>
      <c r="B2855" s="33" t="s">
        <v>5716</v>
      </c>
      <c r="C2855" s="40"/>
      <c r="D2855" s="35">
        <v>7.593434001444E12</v>
      </c>
      <c r="E2855" s="87" t="s">
        <v>5717</v>
      </c>
      <c r="F2855" s="37">
        <v>2.784</v>
      </c>
      <c r="G2855" s="38">
        <v>0.1</v>
      </c>
      <c r="H2855" s="37">
        <f t="shared" si="44"/>
        <v>2.5056</v>
      </c>
      <c r="I2855" s="37">
        <v>150.0</v>
      </c>
      <c r="J2855" s="39">
        <v>45868.0</v>
      </c>
      <c r="K2855" s="40"/>
      <c r="L2855" s="41">
        <f>+K2855*H2855</f>
        <v>0.0</v>
      </c>
    </row>
    <row r="2856" spans="8:8" ht="18.0" customHeight="1">
      <c r="A2856" s="47" t="s">
        <v>34</v>
      </c>
      <c r="B2856" s="33" t="s">
        <v>5718</v>
      </c>
      <c r="C2856" s="40"/>
      <c r="D2856" s="35">
        <v>7.593434002625E12</v>
      </c>
      <c r="E2856" s="71" t="s">
        <v>5719</v>
      </c>
      <c r="F2856" s="37">
        <v>2.784</v>
      </c>
      <c r="G2856" s="38">
        <v>0.1</v>
      </c>
      <c r="H2856" s="37">
        <f t="shared" si="44"/>
        <v>2.5056</v>
      </c>
      <c r="I2856" s="37">
        <v>105.0</v>
      </c>
      <c r="J2856" s="39">
        <v>45809.0</v>
      </c>
      <c r="K2856" s="40"/>
      <c r="L2856" s="41">
        <f>+K2856*H2856</f>
        <v>0.0</v>
      </c>
    </row>
    <row r="2857" spans="8:8" ht="18.0" customHeight="1">
      <c r="A2857" s="47" t="s">
        <v>34</v>
      </c>
      <c r="B2857" s="33" t="s">
        <v>5720</v>
      </c>
      <c r="C2857" s="40"/>
      <c r="D2857" s="35">
        <v>7.59343400043E12</v>
      </c>
      <c r="E2857" s="64" t="s">
        <v>5721</v>
      </c>
      <c r="F2857" s="37">
        <v>2.784</v>
      </c>
      <c r="G2857" s="38">
        <v>0.1</v>
      </c>
      <c r="H2857" s="37">
        <f t="shared" si="44"/>
        <v>2.5056</v>
      </c>
      <c r="I2857" s="37">
        <v>93.0</v>
      </c>
      <c r="J2857" s="39">
        <v>45930.0</v>
      </c>
      <c r="K2857" s="40"/>
      <c r="L2857" s="41">
        <f>+K2857*H2857</f>
        <v>0.0</v>
      </c>
    </row>
    <row r="2858" spans="8:8" ht="18.0" customHeight="1">
      <c r="A2858" s="32" t="s">
        <v>22</v>
      </c>
      <c r="B2858" s="33" t="s">
        <v>5722</v>
      </c>
      <c r="C2858" s="40"/>
      <c r="D2858" s="35">
        <v>7.593434000508E12</v>
      </c>
      <c r="E2858" s="76" t="s">
        <v>5723</v>
      </c>
      <c r="F2858" s="37">
        <v>4.176</v>
      </c>
      <c r="G2858" s="38">
        <v>0.1</v>
      </c>
      <c r="H2858" s="37">
        <f t="shared" si="44"/>
        <v>3.7584</v>
      </c>
      <c r="I2858" s="37">
        <v>75.0</v>
      </c>
      <c r="J2858" s="39">
        <v>45960.0</v>
      </c>
      <c r="K2858" s="40"/>
      <c r="L2858" s="41">
        <f>+K2858*H2858</f>
        <v>0.0</v>
      </c>
    </row>
    <row r="2859" spans="8:8" ht="18.0" customHeight="1">
      <c r="A2859" s="47" t="s">
        <v>34</v>
      </c>
      <c r="B2859" s="33" t="s">
        <v>5724</v>
      </c>
      <c r="C2859" s="40"/>
      <c r="D2859" s="35">
        <v>7.593434000812E12</v>
      </c>
      <c r="E2859" s="66" t="s">
        <v>5725</v>
      </c>
      <c r="F2859" s="37">
        <v>4.176</v>
      </c>
      <c r="G2859" s="38">
        <v>0.1</v>
      </c>
      <c r="H2859" s="37">
        <f t="shared" si="44"/>
        <v>3.7584</v>
      </c>
      <c r="I2859" s="37">
        <v>67.0</v>
      </c>
      <c r="J2859" s="39">
        <v>45838.0</v>
      </c>
      <c r="K2859" s="40"/>
      <c r="L2859" s="41">
        <f>+K2859*H2859</f>
        <v>0.0</v>
      </c>
    </row>
    <row r="2860" spans="8:8" ht="18.0" customHeight="1">
      <c r="A2860" s="42" t="s">
        <v>16</v>
      </c>
      <c r="B2860" s="33" t="s">
        <v>5726</v>
      </c>
      <c r="C2860" s="40"/>
      <c r="D2860" s="35">
        <v>7.594000491669E12</v>
      </c>
      <c r="E2860" s="91" t="s">
        <v>5727</v>
      </c>
      <c r="F2860" s="37">
        <v>4.17</v>
      </c>
      <c r="G2860" s="38">
        <v>0.1</v>
      </c>
      <c r="H2860" s="37">
        <f t="shared" si="44"/>
        <v>3.753</v>
      </c>
      <c r="I2860" s="37">
        <v>36.0</v>
      </c>
      <c r="J2860" s="39">
        <v>45870.0</v>
      </c>
      <c r="K2860" s="40"/>
      <c r="L2860" s="41">
        <f>+K2860*H2860</f>
        <v>0.0</v>
      </c>
    </row>
    <row r="2861" spans="8:8" ht="18.0" customHeight="1">
      <c r="A2861" s="42" t="s">
        <v>16</v>
      </c>
      <c r="B2861" s="33" t="s">
        <v>5728</v>
      </c>
      <c r="C2861" s="40"/>
      <c r="D2861" s="35">
        <v>7.594000490617E12</v>
      </c>
      <c r="E2861" s="91" t="s">
        <v>5729</v>
      </c>
      <c r="F2861" s="37">
        <v>4.77</v>
      </c>
      <c r="G2861" s="38">
        <v>0.1</v>
      </c>
      <c r="H2861" s="37">
        <f t="shared" si="44"/>
        <v>4.292999999999999</v>
      </c>
      <c r="I2861" s="37">
        <v>22.0</v>
      </c>
      <c r="J2861" s="39">
        <v>46113.0</v>
      </c>
      <c r="K2861" s="40"/>
      <c r="L2861" s="41">
        <f>+K2861*H2861</f>
        <v>0.0</v>
      </c>
    </row>
    <row r="2862" spans="8:8" ht="18.0" customHeight="1">
      <c r="A2862" s="42" t="s">
        <v>16</v>
      </c>
      <c r="B2862" s="33" t="s">
        <v>5730</v>
      </c>
      <c r="C2862" s="40"/>
      <c r="D2862" s="35">
        <v>7.594000490624E12</v>
      </c>
      <c r="E2862" s="91" t="s">
        <v>5731</v>
      </c>
      <c r="F2862" s="37">
        <v>6.61</v>
      </c>
      <c r="G2862" s="38">
        <v>0.1</v>
      </c>
      <c r="H2862" s="37">
        <f t="shared" si="44"/>
        <v>5.949</v>
      </c>
      <c r="I2862" s="37">
        <v>44.0</v>
      </c>
      <c r="J2862" s="39">
        <v>45689.0</v>
      </c>
      <c r="K2862" s="40"/>
      <c r="L2862" s="41">
        <f>+K2862*H2862</f>
        <v>0.0</v>
      </c>
    </row>
    <row r="2863" spans="8:8" ht="18.0" customHeight="1">
      <c r="A2863" s="42" t="s">
        <v>16</v>
      </c>
      <c r="B2863" s="33" t="s">
        <v>5732</v>
      </c>
      <c r="C2863" s="40"/>
      <c r="D2863" s="35">
        <v>7.591243845105E12</v>
      </c>
      <c r="E2863" s="70" t="s">
        <v>5733</v>
      </c>
      <c r="F2863" s="37">
        <v>2.35</v>
      </c>
      <c r="G2863" s="38">
        <v>0.1</v>
      </c>
      <c r="H2863" s="37">
        <f t="shared" si="44"/>
        <v>2.115</v>
      </c>
      <c r="I2863" s="37">
        <v>67.0</v>
      </c>
      <c r="J2863" s="39">
        <v>45412.0</v>
      </c>
      <c r="K2863" s="40"/>
      <c r="L2863" s="41">
        <f>+K2863*H2863</f>
        <v>0.0</v>
      </c>
    </row>
    <row r="2864" spans="8:8" ht="18.0" customHeight="1">
      <c r="A2864" s="42" t="s">
        <v>16</v>
      </c>
      <c r="B2864" s="33" t="s">
        <v>5752</v>
      </c>
      <c r="C2864" s="40"/>
      <c r="D2864" s="35">
        <v>7.592710004148E12</v>
      </c>
      <c r="E2864" s="63" t="s">
        <v>5753</v>
      </c>
      <c r="F2864" s="37">
        <v>4.36</v>
      </c>
      <c r="G2864" s="38">
        <v>0.1</v>
      </c>
      <c r="H2864" s="37">
        <f t="shared" si="44"/>
        <v>3.9240000000000004</v>
      </c>
      <c r="I2864" s="37">
        <v>1.0</v>
      </c>
      <c r="J2864" s="39">
        <v>45931.0</v>
      </c>
      <c r="K2864" s="40"/>
      <c r="L2864" s="41">
        <f>+K2864*H2864</f>
        <v>0.0</v>
      </c>
    </row>
    <row r="2865" spans="8:8" ht="18.0" customHeight="1">
      <c r="A2865" s="42" t="s">
        <v>16</v>
      </c>
      <c r="B2865" s="33" t="s">
        <v>5734</v>
      </c>
      <c r="C2865" s="40"/>
      <c r="D2865" s="35">
        <v>7.591619518565E12</v>
      </c>
      <c r="E2865" s="87" t="s">
        <v>5735</v>
      </c>
      <c r="F2865" s="37">
        <v>5.05</v>
      </c>
      <c r="G2865" s="38">
        <v>0.1</v>
      </c>
      <c r="H2865" s="37">
        <f t="shared" si="44"/>
        <v>4.545</v>
      </c>
      <c r="I2865" s="37">
        <v>15.0</v>
      </c>
      <c r="J2865" s="39">
        <v>45868.0</v>
      </c>
      <c r="K2865" s="40"/>
      <c r="L2865" s="41">
        <f>+K2865*H2865</f>
        <v>0.0</v>
      </c>
    </row>
    <row r="2866" spans="8:8" ht="18.0" customHeight="1">
      <c r="A2866" s="42" t="s">
        <v>16</v>
      </c>
      <c r="B2866" s="33" t="s">
        <v>5736</v>
      </c>
      <c r="C2866" s="40"/>
      <c r="D2866" s="35">
        <v>7.591619518589E12</v>
      </c>
      <c r="E2866" s="43" t="s">
        <v>5737</v>
      </c>
      <c r="F2866" s="37">
        <v>5.85</v>
      </c>
      <c r="G2866" s="38">
        <v>0.1</v>
      </c>
      <c r="H2866" s="37">
        <f t="shared" si="44"/>
        <v>5.265</v>
      </c>
      <c r="I2866" s="37">
        <v>18.0</v>
      </c>
      <c r="J2866" s="39">
        <v>45870.0</v>
      </c>
      <c r="K2866" s="40"/>
      <c r="L2866" s="41">
        <f>+K2866*H2866</f>
        <v>0.0</v>
      </c>
    </row>
    <row r="2867" spans="8:8" ht="18.0" customHeight="1">
      <c r="A2867" s="42" t="s">
        <v>16</v>
      </c>
      <c r="B2867" s="33" t="s">
        <v>5738</v>
      </c>
      <c r="C2867" s="40"/>
      <c r="D2867" s="35">
        <v>8.906005117304E12</v>
      </c>
      <c r="E2867" s="68" t="s">
        <v>5739</v>
      </c>
      <c r="F2867" s="37">
        <v>5.5</v>
      </c>
      <c r="G2867" s="38">
        <v>0.1</v>
      </c>
      <c r="H2867" s="37">
        <f t="shared" si="44"/>
        <v>4.95</v>
      </c>
      <c r="I2867" s="37">
        <v>5.0</v>
      </c>
      <c r="J2867" s="39">
        <v>45290.0</v>
      </c>
      <c r="K2867" s="40"/>
      <c r="L2867" s="41">
        <f>+K2867*H2867</f>
        <v>0.0</v>
      </c>
    </row>
    <row r="2868" spans="8:8" ht="18.0" customHeight="1">
      <c r="A2868" s="42" t="s">
        <v>16</v>
      </c>
      <c r="B2868" s="50" t="s">
        <v>5740</v>
      </c>
      <c r="C2868" s="40"/>
      <c r="D2868" s="35">
        <v>7.591519009255E12</v>
      </c>
      <c r="E2868" s="80" t="s">
        <v>5741</v>
      </c>
      <c r="F2868" s="37">
        <v>3.33</v>
      </c>
      <c r="G2868" s="38">
        <v>0.1</v>
      </c>
      <c r="H2868" s="37">
        <f t="shared" si="44"/>
        <v>2.997</v>
      </c>
      <c r="I2868" s="37">
        <v>33.0</v>
      </c>
      <c r="J2868" s="39">
        <v>45444.0</v>
      </c>
      <c r="K2868" s="40"/>
      <c r="L2868" s="41">
        <f>+K2868*H2868</f>
        <v>0.0</v>
      </c>
    </row>
    <row r="2869" spans="8:8" ht="18.0" customHeight="1">
      <c r="A2869" s="42" t="s">
        <v>16</v>
      </c>
      <c r="B2869" s="33" t="s">
        <v>5742</v>
      </c>
      <c r="C2869" s="40"/>
      <c r="D2869" s="67">
        <v>1.8906047598809E13</v>
      </c>
      <c r="E2869" s="61" t="s">
        <v>5743</v>
      </c>
      <c r="F2869" s="37">
        <v>25.0</v>
      </c>
      <c r="G2869" s="38">
        <v>0.1</v>
      </c>
      <c r="H2869" s="37">
        <f t="shared" si="44"/>
        <v>22.5</v>
      </c>
      <c r="I2869" s="37">
        <v>6.0</v>
      </c>
      <c r="J2869" s="39">
        <v>45413.0</v>
      </c>
      <c r="K2869" s="40"/>
      <c r="L2869" s="41">
        <f>+K2869*H2869</f>
        <v>0.0</v>
      </c>
    </row>
    <row r="2870" spans="8:8" ht="18.0" customHeight="1">
      <c r="A2870" s="42" t="s">
        <v>16</v>
      </c>
      <c r="B2870" s="33" t="s">
        <v>5746</v>
      </c>
      <c r="C2870" s="40"/>
      <c r="D2870" s="35">
        <v>8.906131870012E12</v>
      </c>
      <c r="E2870" s="52" t="s">
        <v>5747</v>
      </c>
      <c r="F2870" s="37">
        <v>4.3</v>
      </c>
      <c r="G2870" s="38">
        <v>0.1</v>
      </c>
      <c r="H2870" s="37">
        <f t="shared" si="44"/>
        <v>3.8699999999999997</v>
      </c>
      <c r="I2870" s="37">
        <v>3.0</v>
      </c>
      <c r="J2870" s="39">
        <v>45200.0</v>
      </c>
      <c r="K2870" s="40"/>
      <c r="L2870" s="41">
        <f>+K2870*H2870</f>
        <v>0.0</v>
      </c>
    </row>
    <row r="2871" spans="8:8" ht="18.0" customHeight="1">
      <c r="A2871" s="42" t="s">
        <v>16</v>
      </c>
      <c r="B2871" s="33" t="s">
        <v>5744</v>
      </c>
      <c r="C2871" s="40"/>
      <c r="D2871" s="35">
        <v>7.590027002727E12</v>
      </c>
      <c r="E2871" s="88" t="s">
        <v>5745</v>
      </c>
      <c r="F2871" s="37">
        <v>3.85</v>
      </c>
      <c r="G2871" s="38">
        <v>0.1</v>
      </c>
      <c r="H2871" s="37">
        <f t="shared" si="44"/>
        <v>3.465</v>
      </c>
      <c r="I2871" s="37">
        <v>102.0</v>
      </c>
      <c r="J2871" s="39">
        <v>45381.0</v>
      </c>
      <c r="K2871" s="40"/>
      <c r="L2871" s="41">
        <f>+K2871*H2871</f>
        <v>0.0</v>
      </c>
    </row>
    <row r="2872" spans="8:8" ht="18.0" customHeight="1">
      <c r="A2872" s="65" t="s">
        <v>70</v>
      </c>
      <c r="B2872" s="33" t="s">
        <v>5748</v>
      </c>
      <c r="C2872" s="40"/>
      <c r="D2872" s="35">
        <v>7.703763638208E12</v>
      </c>
      <c r="E2872" s="111" t="s">
        <v>5749</v>
      </c>
      <c r="F2872" s="37">
        <v>13.9</v>
      </c>
      <c r="G2872" s="38">
        <v>0.1</v>
      </c>
      <c r="H2872" s="37">
        <f t="shared" si="44"/>
        <v>12.51</v>
      </c>
      <c r="I2872" s="37">
        <v>32.0</v>
      </c>
      <c r="J2872" s="39">
        <v>45423.0</v>
      </c>
      <c r="K2872" s="40"/>
      <c r="L2872" s="41">
        <f>+K2872*H2872</f>
        <v>0.0</v>
      </c>
    </row>
    <row r="2873" spans="8:8" ht="18.0" customHeight="1">
      <c r="A2873" s="42" t="s">
        <v>16</v>
      </c>
      <c r="B2873" s="33" t="s">
        <v>5750</v>
      </c>
      <c r="C2873" s="40"/>
      <c r="D2873" s="35">
        <v>7.70376330664E12</v>
      </c>
      <c r="E2873" s="43" t="s">
        <v>5751</v>
      </c>
      <c r="F2873" s="37">
        <v>14.7</v>
      </c>
      <c r="G2873" s="38">
        <v>0.1</v>
      </c>
      <c r="H2873" s="37">
        <f t="shared" si="44"/>
        <v>13.229999999999999</v>
      </c>
      <c r="I2873" s="37">
        <v>151.0</v>
      </c>
      <c r="J2873" s="39">
        <v>45253.0</v>
      </c>
      <c r="K2873" s="40"/>
      <c r="L2873" s="41">
        <f>+K2873*H2873</f>
        <v>0.0</v>
      </c>
    </row>
    <row r="2874" spans="8:8" ht="18.0" customHeight="1">
      <c r="A2874" s="143" t="s">
        <v>70</v>
      </c>
      <c r="B2874" s="141" t="s">
        <v>5754</v>
      </c>
      <c r="C2874" s="133" t="s">
        <v>24</v>
      </c>
      <c r="D2874" s="134">
        <v>7.592806121063E12</v>
      </c>
      <c r="E2874" s="162" t="s">
        <v>5755</v>
      </c>
      <c r="F2874" s="136">
        <v>3.8</v>
      </c>
      <c r="G2874" s="38">
        <v>0.1</v>
      </c>
      <c r="H2874" s="37">
        <f t="shared" si="44"/>
        <v>3.42</v>
      </c>
      <c r="I2874" s="136">
        <v>306.0</v>
      </c>
      <c r="J2874" s="137">
        <v>45961.0</v>
      </c>
      <c r="K2874" s="138"/>
      <c r="L2874" s="41">
        <f>+K2874*H2874</f>
        <v>0.0</v>
      </c>
    </row>
    <row r="2875" spans="8:8" ht="18.0" customHeight="1">
      <c r="A2875" s="98" t="s">
        <v>260</v>
      </c>
      <c r="B2875" s="33" t="s">
        <v>5756</v>
      </c>
      <c r="C2875" s="40"/>
      <c r="D2875" s="35">
        <v>7.594001084846E12</v>
      </c>
      <c r="E2875" s="76" t="s">
        <v>5757</v>
      </c>
      <c r="F2875" s="37">
        <v>74.356</v>
      </c>
      <c r="G2875" s="38">
        <v>0.1</v>
      </c>
      <c r="H2875" s="37">
        <f t="shared" si="44"/>
        <v>66.9204</v>
      </c>
      <c r="I2875" s="37">
        <v>5.0</v>
      </c>
      <c r="J2875" s="39"/>
      <c r="K2875" s="40"/>
      <c r="L2875" s="41">
        <f>+K2875*H2875</f>
        <v>0.0</v>
      </c>
    </row>
    <row r="2876" spans="8:8" ht="18.0" customHeight="1">
      <c r="A2876" s="98" t="s">
        <v>260</v>
      </c>
      <c r="B2876" s="33" t="s">
        <v>5758</v>
      </c>
      <c r="C2876" s="40"/>
      <c r="D2876" s="35">
        <v>7.594001086161E12</v>
      </c>
      <c r="E2876" s="51" t="s">
        <v>5759</v>
      </c>
      <c r="F2876" s="37">
        <v>66.932</v>
      </c>
      <c r="G2876" s="38">
        <v>0.1</v>
      </c>
      <c r="H2876" s="37">
        <f t="shared" si="44"/>
        <v>60.238800000000005</v>
      </c>
      <c r="I2876" s="37">
        <v>9.0</v>
      </c>
      <c r="J2876" s="39"/>
      <c r="K2876" s="40"/>
      <c r="L2876" s="41">
        <f>+K2876*H2876</f>
        <v>0.0</v>
      </c>
    </row>
    <row r="2877" spans="8:8" ht="18.0" customHeight="1">
      <c r="A2877" s="98" t="s">
        <v>260</v>
      </c>
      <c r="B2877" s="33" t="s">
        <v>5760</v>
      </c>
      <c r="C2877" s="40"/>
      <c r="D2877" s="35">
        <v>7.594001080633E12</v>
      </c>
      <c r="E2877" s="81" t="s">
        <v>5761</v>
      </c>
      <c r="F2877" s="37">
        <v>23.142</v>
      </c>
      <c r="G2877" s="38">
        <v>0.1</v>
      </c>
      <c r="H2877" s="37">
        <f t="shared" si="44"/>
        <v>20.8278</v>
      </c>
      <c r="I2877" s="37">
        <v>10.0</v>
      </c>
      <c r="J2877" s="39"/>
      <c r="K2877" s="40"/>
      <c r="L2877" s="41">
        <f>+K2877*H2877</f>
        <v>0.0</v>
      </c>
    </row>
    <row r="2878" spans="8:8" ht="18.0" customHeight="1">
      <c r="A2878" s="98" t="s">
        <v>260</v>
      </c>
      <c r="B2878" s="33" t="s">
        <v>5762</v>
      </c>
      <c r="C2878" s="40"/>
      <c r="D2878" s="35">
        <v>7.594001080626E12</v>
      </c>
      <c r="E2878" s="81" t="s">
        <v>5763</v>
      </c>
      <c r="F2878" s="37">
        <v>21.866</v>
      </c>
      <c r="G2878" s="38">
        <v>0.1</v>
      </c>
      <c r="H2878" s="37">
        <f t="shared" si="44"/>
        <v>19.6794</v>
      </c>
      <c r="I2878" s="37">
        <v>7.0</v>
      </c>
      <c r="J2878" s="39"/>
      <c r="K2878" s="40"/>
      <c r="L2878" s="41">
        <f>+K2878*H2878</f>
        <v>0.0</v>
      </c>
    </row>
    <row r="2879" spans="8:8" ht="18.0" customHeight="1">
      <c r="A2879" s="98" t="s">
        <v>260</v>
      </c>
      <c r="B2879" s="33" t="s">
        <v>5764</v>
      </c>
      <c r="C2879" s="40"/>
      <c r="D2879" s="35">
        <v>7.594001080619E12</v>
      </c>
      <c r="E2879" s="81" t="s">
        <v>5765</v>
      </c>
      <c r="F2879" s="37">
        <v>20.938</v>
      </c>
      <c r="G2879" s="38">
        <v>0.1</v>
      </c>
      <c r="H2879" s="37">
        <f t="shared" si="44"/>
        <v>18.8442</v>
      </c>
      <c r="I2879" s="37">
        <v>16.0</v>
      </c>
      <c r="J2879" s="39"/>
      <c r="K2879" s="40"/>
      <c r="L2879" s="41">
        <f>+K2879*H2879</f>
        <v>0.0</v>
      </c>
    </row>
    <row r="2880" spans="8:8" ht="18.0" customHeight="1">
      <c r="A2880" s="42" t="s">
        <v>16</v>
      </c>
      <c r="B2880" s="33" t="s">
        <v>5766</v>
      </c>
      <c r="C2880" s="40"/>
      <c r="D2880" s="35">
        <v>5.06056091147E12</v>
      </c>
      <c r="E2880" s="36" t="s">
        <v>5767</v>
      </c>
      <c r="F2880" s="37">
        <v>3.5</v>
      </c>
      <c r="G2880" s="38">
        <v>0.1</v>
      </c>
      <c r="H2880" s="37">
        <f t="shared" si="44"/>
        <v>3.15</v>
      </c>
      <c r="I2880" s="37">
        <v>15.0</v>
      </c>
      <c r="J2880" s="39">
        <v>45748.0</v>
      </c>
      <c r="K2880" s="40"/>
      <c r="L2880" s="41">
        <f>+K2880*H2880</f>
        <v>0.0</v>
      </c>
    </row>
    <row r="2881" spans="8:8" ht="18.0" customHeight="1">
      <c r="A2881" s="84" t="s">
        <v>151</v>
      </c>
      <c r="B2881" s="33" t="s">
        <v>5768</v>
      </c>
      <c r="C2881" s="40"/>
      <c r="D2881" s="35">
        <v>8.902009040136E12</v>
      </c>
      <c r="E2881" s="106" t="s">
        <v>5769</v>
      </c>
      <c r="F2881" s="37">
        <v>4.0</v>
      </c>
      <c r="G2881" s="38">
        <v>0.1</v>
      </c>
      <c r="H2881" s="37">
        <f t="shared" si="44"/>
        <v>3.6</v>
      </c>
      <c r="I2881" s="37">
        <v>14.0</v>
      </c>
      <c r="J2881" s="39">
        <v>45717.0</v>
      </c>
      <c r="K2881" s="40"/>
      <c r="L2881" s="41">
        <f>+K2881*H2881</f>
        <v>0.0</v>
      </c>
    </row>
    <row r="2882" spans="8:8" ht="18.0" customHeight="1">
      <c r="A2882" s="42" t="s">
        <v>16</v>
      </c>
      <c r="B2882" s="33" t="s">
        <v>5770</v>
      </c>
      <c r="C2882" s="40"/>
      <c r="D2882" s="35">
        <v>7.592806131116E12</v>
      </c>
      <c r="E2882" s="49" t="s">
        <v>5771</v>
      </c>
      <c r="F2882" s="37">
        <v>2.33</v>
      </c>
      <c r="G2882" s="38">
        <v>0.1</v>
      </c>
      <c r="H2882" s="37">
        <f t="shared" si="44"/>
        <v>2.097</v>
      </c>
      <c r="I2882" s="37">
        <v>65.0</v>
      </c>
      <c r="J2882" s="39">
        <v>45260.0</v>
      </c>
      <c r="K2882" s="40"/>
      <c r="L2882" s="41">
        <f>+K2882*H2882</f>
        <v>0.0</v>
      </c>
    </row>
    <row r="2883" spans="8:8" ht="18.0" customHeight="1">
      <c r="A2883" s="42" t="s">
        <v>16</v>
      </c>
      <c r="B2883" s="33" t="s">
        <v>5772</v>
      </c>
      <c r="C2883" s="40"/>
      <c r="D2883" s="35">
        <v>7.598429001034E12</v>
      </c>
      <c r="E2883" s="64" t="s">
        <v>5773</v>
      </c>
      <c r="F2883" s="37">
        <v>0.98</v>
      </c>
      <c r="G2883" s="38">
        <v>0.1</v>
      </c>
      <c r="H2883" s="37">
        <f t="shared" si="44"/>
        <v>0.882</v>
      </c>
      <c r="I2883" s="37">
        <v>21.0</v>
      </c>
      <c r="J2883" s="39">
        <v>45413.0</v>
      </c>
      <c r="K2883" s="40"/>
      <c r="L2883" s="41">
        <f>+K2883*H2883</f>
        <v>0.0</v>
      </c>
    </row>
    <row r="2884" spans="8:8" ht="18.0" customHeight="1">
      <c r="A2884" s="42" t="s">
        <v>16</v>
      </c>
      <c r="B2884" s="33" t="s">
        <v>5774</v>
      </c>
      <c r="C2884" s="40"/>
      <c r="D2884" s="67">
        <v>1.8906043090567E13</v>
      </c>
      <c r="E2884" s="68" t="s">
        <v>5775</v>
      </c>
      <c r="F2884" s="37">
        <v>8.0</v>
      </c>
      <c r="G2884" s="38">
        <v>0.1</v>
      </c>
      <c r="H2884" s="37">
        <f t="shared" si="44"/>
        <v>7.2</v>
      </c>
      <c r="I2884" s="37">
        <v>7.0</v>
      </c>
      <c r="J2884" s="39">
        <v>45565.0</v>
      </c>
      <c r="K2884" s="40"/>
      <c r="L2884" s="41">
        <f>+K2884*H2884</f>
        <v>0.0</v>
      </c>
    </row>
    <row r="2885" spans="8:8" ht="18.0" customHeight="1">
      <c r="A2885" s="42" t="s">
        <v>16</v>
      </c>
      <c r="B2885" s="33" t="s">
        <v>5776</v>
      </c>
      <c r="C2885" s="40"/>
      <c r="D2885" s="35">
        <v>7.59161951819E12</v>
      </c>
      <c r="E2885" s="78" t="s">
        <v>5777</v>
      </c>
      <c r="F2885" s="37">
        <v>7.0</v>
      </c>
      <c r="G2885" s="38">
        <v>0.1</v>
      </c>
      <c r="H2885" s="37">
        <f t="shared" si="44"/>
        <v>6.3</v>
      </c>
      <c r="I2885" s="37">
        <v>6.0</v>
      </c>
      <c r="J2885" s="39">
        <v>45595.0</v>
      </c>
      <c r="K2885" s="40"/>
      <c r="L2885" s="41">
        <f>+K2885*H2885</f>
        <v>0.0</v>
      </c>
    </row>
    <row r="2886" spans="8:8" ht="18.0" customHeight="1">
      <c r="A2886" s="42" t="s">
        <v>16</v>
      </c>
      <c r="B2886" s="33" t="s">
        <v>5778</v>
      </c>
      <c r="C2886" s="40"/>
      <c r="D2886" s="35">
        <v>7.591619000626E12</v>
      </c>
      <c r="E2886" s="48" t="s">
        <v>5779</v>
      </c>
      <c r="F2886" s="37">
        <v>2.16</v>
      </c>
      <c r="G2886" s="38">
        <v>0.1</v>
      </c>
      <c r="H2886" s="37">
        <f t="shared" si="44"/>
        <v>1.9440000000000002</v>
      </c>
      <c r="I2886" s="37">
        <v>9.0</v>
      </c>
      <c r="J2886" s="39">
        <v>45474.0</v>
      </c>
      <c r="K2886" s="40"/>
      <c r="L2886" s="41">
        <f>+K2886*H2886</f>
        <v>0.0</v>
      </c>
    </row>
    <row r="2887" spans="8:8" ht="18.0" customHeight="1">
      <c r="A2887" s="42" t="s">
        <v>16</v>
      </c>
      <c r="B2887" s="33" t="s">
        <v>5780</v>
      </c>
      <c r="C2887" s="40"/>
      <c r="D2887" s="35">
        <v>7.591619000602E12</v>
      </c>
      <c r="E2887" s="43" t="s">
        <v>5781</v>
      </c>
      <c r="F2887" s="37">
        <v>1.44</v>
      </c>
      <c r="G2887" s="38">
        <v>0.1</v>
      </c>
      <c r="H2887" s="37">
        <f t="shared" si="44"/>
        <v>1.296</v>
      </c>
      <c r="I2887" s="37">
        <v>48.0</v>
      </c>
      <c r="J2887" s="39">
        <v>45474.0</v>
      </c>
      <c r="K2887" s="40"/>
      <c r="L2887" s="41">
        <f>+K2887*H2887</f>
        <v>0.0</v>
      </c>
    </row>
    <row r="2888" spans="8:8" ht="18.0" customHeight="1">
      <c r="A2888" s="42" t="s">
        <v>16</v>
      </c>
      <c r="B2888" s="33" t="s">
        <v>5782</v>
      </c>
      <c r="C2888" s="40"/>
      <c r="D2888" s="35">
        <v>7.591619000619E12</v>
      </c>
      <c r="E2888" s="61" t="s">
        <v>5783</v>
      </c>
      <c r="F2888" s="37">
        <v>2.0</v>
      </c>
      <c r="G2888" s="38">
        <v>0.1</v>
      </c>
      <c r="H2888" s="37">
        <f t="shared" si="44"/>
        <v>1.8</v>
      </c>
      <c r="I2888" s="37">
        <v>22.0</v>
      </c>
      <c r="J2888" s="39">
        <v>45748.0</v>
      </c>
      <c r="K2888" s="40"/>
      <c r="L2888" s="41">
        <f>+K2888*H2888</f>
        <v>0.0</v>
      </c>
    </row>
    <row r="2889" spans="8:8" ht="18.0" customHeight="1">
      <c r="A2889" s="42" t="s">
        <v>16</v>
      </c>
      <c r="B2889" s="33" t="s">
        <v>5784</v>
      </c>
      <c r="C2889" s="40"/>
      <c r="D2889" s="35">
        <v>7.593089000069E12</v>
      </c>
      <c r="E2889" s="110" t="s">
        <v>5785</v>
      </c>
      <c r="F2889" s="37">
        <v>6.15</v>
      </c>
      <c r="G2889" s="38">
        <v>0.1</v>
      </c>
      <c r="H2889" s="37">
        <f t="shared" si="44"/>
        <v>5.535</v>
      </c>
      <c r="I2889" s="37">
        <v>18.0</v>
      </c>
      <c r="J2889" s="39">
        <v>45565.0</v>
      </c>
      <c r="K2889" s="40"/>
      <c r="L2889" s="41">
        <f>+K2889*H2889</f>
        <v>0.0</v>
      </c>
    </row>
    <row r="2890" spans="8:8" ht="18.0" customHeight="1">
      <c r="A2890" s="65" t="s">
        <v>70</v>
      </c>
      <c r="B2890" s="50" t="s">
        <v>5786</v>
      </c>
      <c r="C2890" s="40"/>
      <c r="D2890" s="35">
        <v>7.596139000033E12</v>
      </c>
      <c r="E2890" s="77" t="s">
        <v>5787</v>
      </c>
      <c r="F2890" s="37">
        <v>3.7</v>
      </c>
      <c r="G2890" s="38">
        <v>0.1</v>
      </c>
      <c r="H2890" s="37">
        <f t="shared" si="44"/>
        <v>3.33</v>
      </c>
      <c r="I2890" s="37">
        <v>24.0</v>
      </c>
      <c r="J2890" s="39">
        <v>45473.0</v>
      </c>
      <c r="K2890" s="40"/>
      <c r="L2890" s="41">
        <f>+K2890*H2890</f>
        <v>0.0</v>
      </c>
    </row>
    <row r="2891" spans="8:8" ht="18.0" customHeight="1">
      <c r="A2891" s="42" t="s">
        <v>16</v>
      </c>
      <c r="B2891" s="33" t="s">
        <v>5788</v>
      </c>
      <c r="C2891" s="40"/>
      <c r="D2891" s="35">
        <v>7.597134000707E12</v>
      </c>
      <c r="E2891" s="100" t="s">
        <v>5789</v>
      </c>
      <c r="F2891" s="37">
        <v>5.95</v>
      </c>
      <c r="G2891" s="38">
        <v>0.1</v>
      </c>
      <c r="H2891" s="37">
        <f t="shared" si="44"/>
        <v>5.355</v>
      </c>
      <c r="I2891" s="37">
        <v>7.0</v>
      </c>
      <c r="J2891" s="39">
        <v>45381.0</v>
      </c>
      <c r="K2891" s="40"/>
      <c r="L2891" s="41">
        <f>+K2891*H2891</f>
        <v>0.0</v>
      </c>
    </row>
    <row r="2892" spans="8:8" ht="18.0" customHeight="1">
      <c r="A2892" s="84" t="s">
        <v>151</v>
      </c>
      <c r="B2892" s="33" t="s">
        <v>5790</v>
      </c>
      <c r="C2892" s="40"/>
      <c r="D2892" s="35">
        <v>8.904305500123E12</v>
      </c>
      <c r="E2892" s="75" t="s">
        <v>5791</v>
      </c>
      <c r="F2892" s="37">
        <v>13.25</v>
      </c>
      <c r="G2892" s="38">
        <v>0.1</v>
      </c>
      <c r="H2892" s="37">
        <f t="shared" si="45" ref="H2892:H2955">+F2892-F2892*G2892</f>
        <v>11.925</v>
      </c>
      <c r="I2892" s="37">
        <v>43.0</v>
      </c>
      <c r="J2892" s="39">
        <v>45169.0</v>
      </c>
      <c r="K2892" s="40"/>
      <c r="L2892" s="41">
        <f>+K2892*H2892</f>
        <v>0.0</v>
      </c>
    </row>
    <row r="2893" spans="8:8" ht="18.0" customHeight="1">
      <c r="A2893" s="65" t="s">
        <v>70</v>
      </c>
      <c r="B2893" s="33" t="s">
        <v>5792</v>
      </c>
      <c r="C2893" s="40"/>
      <c r="D2893" s="35">
        <v>7.707274721206E12</v>
      </c>
      <c r="E2893" s="69" t="s">
        <v>5793</v>
      </c>
      <c r="F2893" s="37">
        <v>3.7</v>
      </c>
      <c r="G2893" s="38">
        <v>0.1</v>
      </c>
      <c r="H2893" s="37">
        <f t="shared" si="45"/>
        <v>3.33</v>
      </c>
      <c r="I2893" s="37">
        <v>138.0</v>
      </c>
      <c r="J2893" s="39">
        <v>45716.0</v>
      </c>
      <c r="K2893" s="40"/>
      <c r="L2893" s="41">
        <f>+K2893*H2893</f>
        <v>0.0</v>
      </c>
    </row>
    <row r="2894" spans="8:8" ht="18.0" customHeight="1">
      <c r="A2894" s="42" t="s">
        <v>19</v>
      </c>
      <c r="B2894" s="33" t="s">
        <v>5794</v>
      </c>
      <c r="C2894" s="40"/>
      <c r="D2894" s="40"/>
      <c r="E2894" s="71" t="s">
        <v>5795</v>
      </c>
      <c r="F2894" s="37">
        <v>0.65</v>
      </c>
      <c r="G2894" s="38">
        <v>0.1</v>
      </c>
      <c r="H2894" s="37">
        <f t="shared" si="45"/>
        <v>0.585</v>
      </c>
      <c r="I2894" s="37">
        <v>14.0</v>
      </c>
      <c r="J2894" s="39">
        <v>45901.0</v>
      </c>
      <c r="K2894" s="40"/>
      <c r="L2894" s="41">
        <f>+K2894*H2894</f>
        <v>0.0</v>
      </c>
    </row>
    <row r="2895" spans="8:8" ht="18.0" customHeight="1">
      <c r="A2895" s="42" t="s">
        <v>19</v>
      </c>
      <c r="B2895" s="33" t="s">
        <v>5796</v>
      </c>
      <c r="C2895" s="40"/>
      <c r="D2895" s="35">
        <v>7.599028000565E12</v>
      </c>
      <c r="E2895" s="79" t="s">
        <v>5797</v>
      </c>
      <c r="F2895" s="37">
        <v>2.21</v>
      </c>
      <c r="G2895" s="38">
        <v>0.1</v>
      </c>
      <c r="H2895" s="37">
        <f t="shared" si="45"/>
        <v>1.9889999999999999</v>
      </c>
      <c r="I2895" s="37">
        <v>60.0</v>
      </c>
      <c r="J2895" s="39">
        <v>45901.0</v>
      </c>
      <c r="K2895" s="40"/>
      <c r="L2895" s="41">
        <f>+K2895*H2895</f>
        <v>0.0</v>
      </c>
    </row>
    <row r="2896" spans="8:8" ht="18.0" customHeight="1">
      <c r="A2896" s="42" t="s">
        <v>19</v>
      </c>
      <c r="B2896" s="33" t="s">
        <v>5798</v>
      </c>
      <c r="C2896" s="40"/>
      <c r="D2896" s="35">
        <v>7.599028000749E12</v>
      </c>
      <c r="E2896" s="53" t="s">
        <v>5799</v>
      </c>
      <c r="F2896" s="37">
        <v>2.1</v>
      </c>
      <c r="G2896" s="38">
        <v>0.1</v>
      </c>
      <c r="H2896" s="37">
        <f t="shared" si="45"/>
        <v>1.8900000000000001</v>
      </c>
      <c r="I2896" s="37">
        <v>31.0</v>
      </c>
      <c r="J2896" s="39">
        <v>45870.0</v>
      </c>
      <c r="K2896" s="40"/>
      <c r="L2896" s="41">
        <f>+K2896*H2896</f>
        <v>0.0</v>
      </c>
    </row>
    <row r="2897" spans="8:8" ht="18.0" customHeight="1">
      <c r="A2897" s="42" t="s">
        <v>19</v>
      </c>
      <c r="B2897" s="33" t="s">
        <v>5800</v>
      </c>
      <c r="C2897" s="40"/>
      <c r="D2897" s="40"/>
      <c r="E2897" s="91" t="s">
        <v>5801</v>
      </c>
      <c r="F2897" s="37">
        <v>0.5</v>
      </c>
      <c r="G2897" s="38">
        <v>0.1</v>
      </c>
      <c r="H2897" s="37">
        <f t="shared" si="45"/>
        <v>0.45</v>
      </c>
      <c r="I2897" s="37">
        <v>36.0</v>
      </c>
      <c r="J2897" s="39">
        <v>45901.0</v>
      </c>
      <c r="K2897" s="40"/>
      <c r="L2897" s="41">
        <f>+K2897*H2897</f>
        <v>0.0</v>
      </c>
    </row>
    <row r="2898" spans="8:8" ht="18.0" customHeight="1">
      <c r="A2898" s="65" t="s">
        <v>70</v>
      </c>
      <c r="B2898" s="33" t="s">
        <v>5802</v>
      </c>
      <c r="C2898" s="40"/>
      <c r="D2898" s="35">
        <v>7.591020001625E12</v>
      </c>
      <c r="E2898" s="52" t="s">
        <v>5803</v>
      </c>
      <c r="F2898" s="37">
        <v>5.65</v>
      </c>
      <c r="G2898" s="38">
        <v>0.1</v>
      </c>
      <c r="H2898" s="37">
        <f t="shared" si="45"/>
        <v>5.085000000000001</v>
      </c>
      <c r="I2898" s="37">
        <v>54.0</v>
      </c>
      <c r="J2898" s="39">
        <v>45531.0</v>
      </c>
      <c r="K2898" s="40"/>
      <c r="L2898" s="41">
        <f>+K2898*H2898</f>
        <v>0.0</v>
      </c>
    </row>
    <row r="2899" spans="8:8" ht="18.0" customHeight="1">
      <c r="A2899" s="65" t="s">
        <v>70</v>
      </c>
      <c r="B2899" s="33" t="s">
        <v>5804</v>
      </c>
      <c r="C2899" s="40"/>
      <c r="D2899" s="35">
        <v>7.598429001591E12</v>
      </c>
      <c r="E2899" s="49" t="s">
        <v>5805</v>
      </c>
      <c r="F2899" s="37">
        <v>3.5</v>
      </c>
      <c r="G2899" s="38">
        <v>0.1</v>
      </c>
      <c r="H2899" s="37">
        <f t="shared" si="45"/>
        <v>3.15</v>
      </c>
      <c r="I2899" s="37">
        <v>1.0</v>
      </c>
      <c r="J2899" s="39">
        <v>45292.0</v>
      </c>
      <c r="K2899" s="40"/>
      <c r="L2899" s="41">
        <f>+K2899*H2899</f>
        <v>0.0</v>
      </c>
    </row>
    <row r="2900" spans="8:8" ht="18.0" customHeight="1">
      <c r="A2900" s="65" t="s">
        <v>70</v>
      </c>
      <c r="B2900" s="33" t="s">
        <v>5806</v>
      </c>
      <c r="C2900" s="40"/>
      <c r="D2900" s="35">
        <v>7.591196000019E12</v>
      </c>
      <c r="E2900" s="90" t="s">
        <v>5807</v>
      </c>
      <c r="F2900" s="37">
        <v>8.1</v>
      </c>
      <c r="G2900" s="38">
        <v>0.1</v>
      </c>
      <c r="H2900" s="37">
        <f t="shared" si="45"/>
        <v>7.289999999999999</v>
      </c>
      <c r="I2900" s="37">
        <v>183.0</v>
      </c>
      <c r="J2900" s="39">
        <v>45534.0</v>
      </c>
      <c r="K2900" s="40"/>
      <c r="L2900" s="41">
        <f>+K2900*H2900</f>
        <v>0.0</v>
      </c>
    </row>
    <row r="2901" spans="8:8" ht="18.0" customHeight="1">
      <c r="A2901" s="65" t="s">
        <v>70</v>
      </c>
      <c r="B2901" s="50" t="s">
        <v>5808</v>
      </c>
      <c r="C2901" s="40"/>
      <c r="D2901" s="35">
        <v>7.591196002303E12</v>
      </c>
      <c r="E2901" s="64" t="s">
        <v>5809</v>
      </c>
      <c r="F2901" s="37">
        <v>5.9</v>
      </c>
      <c r="G2901" s="38">
        <v>0.1</v>
      </c>
      <c r="H2901" s="37">
        <f t="shared" si="45"/>
        <v>5.3100000000000005</v>
      </c>
      <c r="I2901" s="37">
        <v>189.0</v>
      </c>
      <c r="J2901" s="39">
        <v>45853.0</v>
      </c>
      <c r="K2901" s="40"/>
      <c r="L2901" s="41">
        <f>+K2901*H2901</f>
        <v>0.0</v>
      </c>
    </row>
    <row r="2902" spans="8:8" ht="18.0" customHeight="1">
      <c r="A2902" s="42" t="s">
        <v>16</v>
      </c>
      <c r="B2902" s="33" t="s">
        <v>5810</v>
      </c>
      <c r="C2902" s="40"/>
      <c r="D2902" s="40"/>
      <c r="E2902" s="81" t="s">
        <v>5811</v>
      </c>
      <c r="F2902" s="37">
        <v>6.0</v>
      </c>
      <c r="G2902" s="38">
        <v>0.1</v>
      </c>
      <c r="H2902" s="37">
        <f t="shared" si="45"/>
        <v>5.4</v>
      </c>
      <c r="I2902" s="37">
        <v>9.0</v>
      </c>
      <c r="J2902" s="39">
        <v>45689.0</v>
      </c>
      <c r="K2902" s="40"/>
      <c r="L2902" s="41">
        <f>+K2902*H2902</f>
        <v>0.0</v>
      </c>
    </row>
    <row r="2903" spans="8:8" ht="18.0" customHeight="1">
      <c r="A2903" s="32" t="s">
        <v>22</v>
      </c>
      <c r="B2903" s="33" t="s">
        <v>5812</v>
      </c>
      <c r="C2903" s="40"/>
      <c r="D2903" s="35">
        <v>7.597072001194E12</v>
      </c>
      <c r="E2903" s="45" t="s">
        <v>5813</v>
      </c>
      <c r="F2903" s="37">
        <v>1.91</v>
      </c>
      <c r="G2903" s="38">
        <v>0.1</v>
      </c>
      <c r="H2903" s="37">
        <f t="shared" si="45"/>
        <v>1.7189999999999999</v>
      </c>
      <c r="I2903" s="37">
        <v>3.0</v>
      </c>
      <c r="J2903" s="39">
        <v>45504.0</v>
      </c>
      <c r="K2903" s="40"/>
      <c r="L2903" s="41">
        <f>+K2903*H2903</f>
        <v>0.0</v>
      </c>
    </row>
    <row r="2904" spans="8:8" ht="18.0" customHeight="1">
      <c r="A2904" s="65" t="s">
        <v>70</v>
      </c>
      <c r="B2904" s="33" t="s">
        <v>5814</v>
      </c>
      <c r="C2904" s="40"/>
      <c r="D2904" s="35">
        <v>8.908010870298E12</v>
      </c>
      <c r="E2904" s="56" t="s">
        <v>5815</v>
      </c>
      <c r="F2904" s="37">
        <v>11.5</v>
      </c>
      <c r="G2904" s="38">
        <v>0.1</v>
      </c>
      <c r="H2904" s="37">
        <f t="shared" si="45"/>
        <v>10.35</v>
      </c>
      <c r="I2904" s="37">
        <v>15.0</v>
      </c>
      <c r="J2904" s="39">
        <v>45015.0</v>
      </c>
      <c r="K2904" s="40"/>
      <c r="L2904" s="41">
        <f>+K2904*H2904</f>
        <v>0.0</v>
      </c>
    </row>
    <row r="2905" spans="8:8" ht="18.0" customHeight="1">
      <c r="A2905" s="65" t="s">
        <v>70</v>
      </c>
      <c r="B2905" s="33" t="s">
        <v>5816</v>
      </c>
      <c r="C2905" s="40"/>
      <c r="D2905" s="35">
        <v>8.699525528148E12</v>
      </c>
      <c r="E2905" s="89" t="s">
        <v>5817</v>
      </c>
      <c r="F2905" s="37">
        <v>5.4</v>
      </c>
      <c r="G2905" s="38">
        <v>0.1</v>
      </c>
      <c r="H2905" s="37">
        <f t="shared" si="45"/>
        <v>4.86</v>
      </c>
      <c r="I2905" s="37">
        <v>39.0</v>
      </c>
      <c r="J2905" s="39">
        <v>45292.0</v>
      </c>
      <c r="K2905" s="40"/>
      <c r="L2905" s="41">
        <f>+K2905*H2905</f>
        <v>0.0</v>
      </c>
    </row>
    <row r="2906" spans="8:8" ht="18.0" customHeight="1">
      <c r="A2906" s="101" t="s">
        <v>349</v>
      </c>
      <c r="B2906" s="33" t="s">
        <v>5818</v>
      </c>
      <c r="C2906" s="40"/>
      <c r="D2906" s="35">
        <v>7.591016173473E12</v>
      </c>
      <c r="E2906" s="78" t="s">
        <v>5819</v>
      </c>
      <c r="F2906" s="37">
        <v>9.6976</v>
      </c>
      <c r="G2906" s="38"/>
      <c r="H2906" s="37">
        <f t="shared" si="45"/>
        <v>9.6976</v>
      </c>
      <c r="I2906" s="37">
        <v>10.0</v>
      </c>
      <c r="J2906" s="39">
        <v>45008.0</v>
      </c>
      <c r="K2906" s="40"/>
      <c r="L2906" s="41">
        <f>+K2906*H2906</f>
        <v>0.0</v>
      </c>
    </row>
    <row r="2907" spans="8:8" ht="18.0" customHeight="1">
      <c r="A2907" s="151" t="s">
        <v>22</v>
      </c>
      <c r="B2907" s="141" t="s">
        <v>5820</v>
      </c>
      <c r="C2907" s="133" t="s">
        <v>24</v>
      </c>
      <c r="D2907" s="134">
        <v>7.598127001091E12</v>
      </c>
      <c r="E2907" s="163" t="s">
        <v>5821</v>
      </c>
      <c r="F2907" s="136">
        <v>2.6</v>
      </c>
      <c r="G2907" s="38">
        <v>0.1</v>
      </c>
      <c r="H2907" s="37">
        <f t="shared" si="45"/>
        <v>2.34</v>
      </c>
      <c r="I2907" s="136">
        <v>456.0</v>
      </c>
      <c r="J2907" s="137">
        <v>45566.0</v>
      </c>
      <c r="K2907" s="138"/>
      <c r="L2907" s="41">
        <f>+K2907*H2907</f>
        <v>0.0</v>
      </c>
    </row>
    <row r="2908" spans="8:8" ht="18.0" customHeight="1">
      <c r="A2908" s="147" t="s">
        <v>34</v>
      </c>
      <c r="B2908" s="141" t="s">
        <v>5822</v>
      </c>
      <c r="C2908" s="133" t="s">
        <v>24</v>
      </c>
      <c r="D2908" s="134">
        <v>7.591138073323E12</v>
      </c>
      <c r="E2908" s="164" t="s">
        <v>5823</v>
      </c>
      <c r="F2908" s="136">
        <v>2.146</v>
      </c>
      <c r="G2908" s="38">
        <v>0.1</v>
      </c>
      <c r="H2908" s="37">
        <f t="shared" si="45"/>
        <v>1.9314</v>
      </c>
      <c r="I2908" s="136">
        <v>101.0</v>
      </c>
      <c r="J2908" s="137"/>
      <c r="K2908" s="138"/>
      <c r="L2908" s="41">
        <f>+K2908*H2908</f>
        <v>0.0</v>
      </c>
    </row>
    <row r="2909" spans="8:8" ht="18.0" customHeight="1">
      <c r="A2909" s="42" t="s">
        <v>16</v>
      </c>
      <c r="B2909" s="33" t="s">
        <v>5824</v>
      </c>
      <c r="C2909" s="40"/>
      <c r="D2909" s="35">
        <v>7.592806134032E12</v>
      </c>
      <c r="E2909" s="36" t="s">
        <v>5825</v>
      </c>
      <c r="F2909" s="37">
        <v>5.57</v>
      </c>
      <c r="G2909" s="38">
        <v>0.1</v>
      </c>
      <c r="H2909" s="37">
        <f t="shared" si="45"/>
        <v>5.013</v>
      </c>
      <c r="I2909" s="37">
        <v>13.0</v>
      </c>
      <c r="J2909" s="39">
        <v>45350.0</v>
      </c>
      <c r="K2909" s="40"/>
      <c r="L2909" s="41">
        <f>+K2909*H2909</f>
        <v>0.0</v>
      </c>
    </row>
    <row r="2910" spans="8:8" ht="18.0" customHeight="1">
      <c r="A2910" s="131" t="s">
        <v>16</v>
      </c>
      <c r="B2910" s="141" t="s">
        <v>5826</v>
      </c>
      <c r="C2910" s="133" t="s">
        <v>24</v>
      </c>
      <c r="D2910" s="134">
        <v>7.59106201021E12</v>
      </c>
      <c r="E2910" s="157" t="s">
        <v>5827</v>
      </c>
      <c r="F2910" s="136">
        <v>2.95</v>
      </c>
      <c r="G2910" s="38">
        <v>0.1</v>
      </c>
      <c r="H2910" s="37">
        <f t="shared" si="45"/>
        <v>2.6550000000000002</v>
      </c>
      <c r="I2910" s="136">
        <v>254.0</v>
      </c>
      <c r="J2910" s="137">
        <v>45782.0</v>
      </c>
      <c r="K2910" s="138"/>
      <c r="L2910" s="41">
        <f>+K2910*H2910</f>
        <v>0.0</v>
      </c>
    </row>
    <row r="2911" spans="8:8" ht="18.0" customHeight="1">
      <c r="A2911" s="84" t="s">
        <v>151</v>
      </c>
      <c r="B2911" s="50" t="s">
        <v>5828</v>
      </c>
      <c r="C2911" s="40"/>
      <c r="D2911" s="35">
        <v>7.591241846609E12</v>
      </c>
      <c r="E2911" s="76" t="s">
        <v>5829</v>
      </c>
      <c r="F2911" s="37">
        <v>3.3</v>
      </c>
      <c r="G2911" s="38">
        <v>0.1</v>
      </c>
      <c r="H2911" s="37">
        <f t="shared" si="45"/>
        <v>2.9699999999999998</v>
      </c>
      <c r="I2911" s="37">
        <v>12.0</v>
      </c>
      <c r="J2911" s="39">
        <v>45899.0</v>
      </c>
      <c r="K2911" s="40"/>
      <c r="L2911" s="41">
        <f>+K2911*H2911</f>
        <v>0.0</v>
      </c>
    </row>
    <row r="2912" spans="8:8" ht="18.0" customHeight="1">
      <c r="A2912" s="98" t="s">
        <v>260</v>
      </c>
      <c r="B2912" s="50" t="s">
        <v>5830</v>
      </c>
      <c r="C2912" s="40"/>
      <c r="D2912" s="55">
        <v>7.07273544209E11</v>
      </c>
      <c r="E2912" s="165" t="s">
        <v>5831</v>
      </c>
      <c r="F2912" s="37">
        <v>0.08</v>
      </c>
      <c r="G2912" s="38">
        <v>0.1</v>
      </c>
      <c r="H2912" s="37">
        <f t="shared" si="45"/>
        <v>0.07200000000000001</v>
      </c>
      <c r="I2912" s="37">
        <v>1574.0</v>
      </c>
      <c r="J2912" s="39">
        <v>45104.0</v>
      </c>
      <c r="K2912" s="40"/>
      <c r="L2912" s="41">
        <f>+K2912*H2912</f>
        <v>0.0</v>
      </c>
    </row>
    <row r="2913" spans="8:8" ht="18.0" customHeight="1">
      <c r="A2913" s="98" t="s">
        <v>260</v>
      </c>
      <c r="B2913" s="33" t="s">
        <v>5832</v>
      </c>
      <c r="C2913" s="40"/>
      <c r="D2913" s="35">
        <v>7.597478000234E12</v>
      </c>
      <c r="E2913" s="51" t="s">
        <v>5833</v>
      </c>
      <c r="F2913" s="37">
        <v>0.11</v>
      </c>
      <c r="G2913" s="38">
        <v>0.1</v>
      </c>
      <c r="H2913" s="37">
        <f t="shared" si="45"/>
        <v>0.099</v>
      </c>
      <c r="I2913" s="37">
        <v>2.0</v>
      </c>
      <c r="J2913" s="39">
        <v>46419.0</v>
      </c>
      <c r="K2913" s="40"/>
      <c r="L2913" s="41">
        <f>+K2913*H2913</f>
        <v>0.0</v>
      </c>
    </row>
    <row r="2914" spans="8:8" ht="18.0" customHeight="1">
      <c r="A2914" s="42" t="s">
        <v>16</v>
      </c>
      <c r="B2914" s="50" t="s">
        <v>5834</v>
      </c>
      <c r="C2914" s="40"/>
      <c r="D2914" s="35">
        <v>7.592616471013E12</v>
      </c>
      <c r="E2914" s="87" t="s">
        <v>5835</v>
      </c>
      <c r="F2914" s="37">
        <v>1.52</v>
      </c>
      <c r="G2914" s="38">
        <v>0.1</v>
      </c>
      <c r="H2914" s="37">
        <f t="shared" si="45"/>
        <v>1.368</v>
      </c>
      <c r="I2914" s="37">
        <v>17.0</v>
      </c>
      <c r="J2914" s="39">
        <v>45527.0</v>
      </c>
      <c r="K2914" s="40"/>
      <c r="L2914" s="41">
        <f>+K2914*H2914</f>
        <v>0.0</v>
      </c>
    </row>
    <row r="2915" spans="8:8" ht="18.0" customHeight="1">
      <c r="A2915" s="65" t="s">
        <v>70</v>
      </c>
      <c r="B2915" s="33" t="s">
        <v>5836</v>
      </c>
      <c r="C2915" s="40"/>
      <c r="D2915" s="67">
        <v>1.890179069965E13</v>
      </c>
      <c r="E2915" s="90" t="s">
        <v>5837</v>
      </c>
      <c r="F2915" s="37">
        <v>4.5</v>
      </c>
      <c r="G2915" s="38">
        <v>0.1</v>
      </c>
      <c r="H2915" s="37">
        <f t="shared" si="45"/>
        <v>4.05</v>
      </c>
      <c r="I2915" s="37">
        <v>16.0</v>
      </c>
      <c r="J2915" s="39">
        <v>45566.0</v>
      </c>
      <c r="K2915" s="40"/>
      <c r="L2915" s="41">
        <f>+K2915*H2915</f>
        <v>0.0</v>
      </c>
    </row>
    <row r="2916" spans="8:8" ht="18.0" customHeight="1">
      <c r="A2916" s="42" t="s">
        <v>16</v>
      </c>
      <c r="B2916" s="33" t="s">
        <v>5838</v>
      </c>
      <c r="C2916" s="40"/>
      <c r="D2916" s="35">
        <v>7.591818136126E12</v>
      </c>
      <c r="E2916" s="87" t="s">
        <v>5839</v>
      </c>
      <c r="F2916" s="37">
        <v>1.1</v>
      </c>
      <c r="G2916" s="38">
        <v>0.1</v>
      </c>
      <c r="H2916" s="37">
        <f t="shared" si="45"/>
        <v>0.9900000000000001</v>
      </c>
      <c r="I2916" s="37">
        <v>15323.0</v>
      </c>
      <c r="J2916" s="39">
        <v>45838.0</v>
      </c>
      <c r="K2916" s="40"/>
      <c r="L2916" s="41">
        <f>+K2916*H2916</f>
        <v>0.0</v>
      </c>
    </row>
    <row r="2917" spans="8:8" ht="18.0" customHeight="1">
      <c r="A2917" s="42" t="s">
        <v>16</v>
      </c>
      <c r="B2917" s="50" t="s">
        <v>5840</v>
      </c>
      <c r="C2917" s="40"/>
      <c r="D2917" s="35">
        <v>7.594001101475E12</v>
      </c>
      <c r="E2917" s="77" t="s">
        <v>5841</v>
      </c>
      <c r="F2917" s="37">
        <v>1.27</v>
      </c>
      <c r="G2917" s="38">
        <v>0.1</v>
      </c>
      <c r="H2917" s="37">
        <f t="shared" si="45"/>
        <v>1.143</v>
      </c>
      <c r="I2917" s="37">
        <v>173.0</v>
      </c>
      <c r="J2917" s="39">
        <v>46629.0</v>
      </c>
      <c r="K2917" s="40"/>
      <c r="L2917" s="41">
        <f>+K2917*H2917</f>
        <v>0.0</v>
      </c>
    </row>
    <row r="2918" spans="8:8" ht="18.0" customHeight="1">
      <c r="A2918" s="98" t="s">
        <v>260</v>
      </c>
      <c r="B2918" s="50" t="s">
        <v>5842</v>
      </c>
      <c r="C2918" s="40"/>
      <c r="D2918" s="35">
        <v>7.591353515707E12</v>
      </c>
      <c r="E2918" s="66" t="s">
        <v>5843</v>
      </c>
      <c r="F2918" s="37">
        <v>5.626</v>
      </c>
      <c r="G2918" s="38">
        <v>0.1</v>
      </c>
      <c r="H2918" s="37">
        <f t="shared" si="45"/>
        <v>5.063400000000001</v>
      </c>
      <c r="I2918" s="37">
        <v>133.0</v>
      </c>
      <c r="J2918" s="39">
        <v>45536.0</v>
      </c>
      <c r="K2918" s="40"/>
      <c r="L2918" s="41">
        <f>+K2918*H2918</f>
        <v>0.0</v>
      </c>
    </row>
    <row r="2919" spans="8:8" ht="18.0" customHeight="1">
      <c r="A2919" s="84" t="s">
        <v>151</v>
      </c>
      <c r="B2919" s="33" t="s">
        <v>5844</v>
      </c>
      <c r="C2919" s="40"/>
      <c r="D2919" s="35">
        <v>7.592637398689E12</v>
      </c>
      <c r="E2919" s="59" t="s">
        <v>5845</v>
      </c>
      <c r="F2919" s="37">
        <v>6.7</v>
      </c>
      <c r="G2919" s="38">
        <v>0.1</v>
      </c>
      <c r="H2919" s="37">
        <f t="shared" si="45"/>
        <v>6.03</v>
      </c>
      <c r="I2919" s="37">
        <v>5.0</v>
      </c>
      <c r="J2919" s="39">
        <v>45256.0</v>
      </c>
      <c r="K2919" s="40"/>
      <c r="L2919" s="41">
        <f>+K2919*H2919</f>
        <v>0.0</v>
      </c>
    </row>
    <row r="2920" spans="8:8" ht="18.0" customHeight="1">
      <c r="A2920" s="131" t="s">
        <v>16</v>
      </c>
      <c r="B2920" s="141" t="s">
        <v>5846</v>
      </c>
      <c r="C2920" s="133" t="s">
        <v>24</v>
      </c>
      <c r="D2920" s="134">
        <v>6.93016970836E12</v>
      </c>
      <c r="E2920" s="158" t="s">
        <v>5847</v>
      </c>
      <c r="F2920" s="136">
        <v>4.0</v>
      </c>
      <c r="G2920" s="38">
        <v>0.1</v>
      </c>
      <c r="H2920" s="37">
        <f t="shared" si="45"/>
        <v>3.6</v>
      </c>
      <c r="I2920" s="136">
        <v>25.0</v>
      </c>
      <c r="J2920" s="137">
        <v>45292.0</v>
      </c>
      <c r="K2920" s="138"/>
      <c r="L2920" s="41">
        <f>+K2920*H2920</f>
        <v>0.0</v>
      </c>
    </row>
    <row r="2921" spans="8:8" ht="18.0" customHeight="1">
      <c r="A2921" s="42" t="s">
        <v>16</v>
      </c>
      <c r="B2921" s="33" t="s">
        <v>5848</v>
      </c>
      <c r="C2921" s="40"/>
      <c r="D2921" s="35">
        <v>7.593090001031E12</v>
      </c>
      <c r="E2921" s="102" t="s">
        <v>5849</v>
      </c>
      <c r="F2921" s="37">
        <v>6.35</v>
      </c>
      <c r="G2921" s="38">
        <v>0.1</v>
      </c>
      <c r="H2921" s="37">
        <f t="shared" si="45"/>
        <v>5.715</v>
      </c>
      <c r="I2921" s="37">
        <v>32.0</v>
      </c>
      <c r="J2921" s="39">
        <v>45473.0</v>
      </c>
      <c r="K2921" s="40"/>
      <c r="L2921" s="41">
        <f>+K2921*H2921</f>
        <v>0.0</v>
      </c>
    </row>
    <row r="2922" spans="8:8" ht="18.0" customHeight="1">
      <c r="A2922" s="65" t="s">
        <v>70</v>
      </c>
      <c r="B2922" s="33" t="s">
        <v>5850</v>
      </c>
      <c r="C2922" s="40"/>
      <c r="D2922" s="117">
        <v>1100198.0</v>
      </c>
      <c r="E2922" s="43" t="s">
        <v>5851</v>
      </c>
      <c r="F2922" s="37">
        <v>2.63</v>
      </c>
      <c r="G2922" s="38">
        <v>0.1</v>
      </c>
      <c r="H2922" s="37">
        <f t="shared" si="45"/>
        <v>2.367</v>
      </c>
      <c r="I2922" s="37">
        <v>424.0</v>
      </c>
      <c r="J2922" s="39">
        <v>45505.0</v>
      </c>
      <c r="K2922" s="40"/>
      <c r="L2922" s="41">
        <f>+K2922*H2922</f>
        <v>0.0</v>
      </c>
    </row>
    <row r="2923" spans="8:8" ht="18.0" customHeight="1">
      <c r="A2923" s="42" t="s">
        <v>16</v>
      </c>
      <c r="B2923" s="33" t="s">
        <v>5852</v>
      </c>
      <c r="C2923" s="40"/>
      <c r="D2923" s="35">
        <v>7.594000490655E12</v>
      </c>
      <c r="E2923" s="86" t="s">
        <v>5853</v>
      </c>
      <c r="F2923" s="37">
        <v>3.85</v>
      </c>
      <c r="G2923" s="38">
        <v>0.1</v>
      </c>
      <c r="H2923" s="37">
        <f t="shared" si="45"/>
        <v>3.465</v>
      </c>
      <c r="I2923" s="37">
        <v>44.0</v>
      </c>
      <c r="J2923" s="39">
        <v>45323.0</v>
      </c>
      <c r="K2923" s="40"/>
      <c r="L2923" s="41">
        <f>+K2923*H2923</f>
        <v>0.0</v>
      </c>
    </row>
    <row r="2924" spans="8:8" ht="18.0" customHeight="1">
      <c r="A2924" s="42" t="s">
        <v>16</v>
      </c>
      <c r="B2924" s="33" t="s">
        <v>5854</v>
      </c>
      <c r="C2924" s="40"/>
      <c r="D2924" s="105">
        <v>8.90605129309E12</v>
      </c>
      <c r="E2924" s="71" t="s">
        <v>5855</v>
      </c>
      <c r="F2924" s="37">
        <v>0.9</v>
      </c>
      <c r="G2924" s="38">
        <v>0.1</v>
      </c>
      <c r="H2924" s="37">
        <f t="shared" si="45"/>
        <v>0.81</v>
      </c>
      <c r="I2924" s="37">
        <v>58.0</v>
      </c>
      <c r="J2924" s="39">
        <v>45597.0</v>
      </c>
      <c r="K2924" s="40"/>
      <c r="L2924" s="41">
        <f>+K2924*H2924</f>
        <v>0.0</v>
      </c>
    </row>
    <row r="2925" spans="8:8" ht="18.0" customHeight="1">
      <c r="A2925" s="42" t="s">
        <v>16</v>
      </c>
      <c r="B2925" s="33" t="s">
        <v>5856</v>
      </c>
      <c r="C2925" s="40"/>
      <c r="D2925" s="55">
        <v>7.20524031181E11</v>
      </c>
      <c r="E2925" s="64" t="s">
        <v>5857</v>
      </c>
      <c r="F2925" s="37">
        <v>1.6</v>
      </c>
      <c r="G2925" s="38">
        <v>0.1</v>
      </c>
      <c r="H2925" s="37">
        <f t="shared" si="45"/>
        <v>1.4400000000000002</v>
      </c>
      <c r="I2925" s="37">
        <v>70.0</v>
      </c>
      <c r="J2925" s="39">
        <v>45290.0</v>
      </c>
      <c r="K2925" s="40"/>
      <c r="L2925" s="41">
        <f>+K2925*H2925</f>
        <v>0.0</v>
      </c>
    </row>
    <row r="2926" spans="8:8" ht="18.0" customHeight="1">
      <c r="A2926" s="42" t="s">
        <v>16</v>
      </c>
      <c r="B2926" s="33" t="s">
        <v>5858</v>
      </c>
      <c r="C2926" s="40"/>
      <c r="D2926" s="105">
        <v>8.904324100113E12</v>
      </c>
      <c r="E2926" s="59" t="s">
        <v>5859</v>
      </c>
      <c r="F2926" s="37">
        <v>6.0</v>
      </c>
      <c r="G2926" s="38">
        <v>0.1</v>
      </c>
      <c r="H2926" s="37">
        <f t="shared" si="45"/>
        <v>5.4</v>
      </c>
      <c r="I2926" s="37">
        <v>7.0</v>
      </c>
      <c r="J2926" s="39">
        <v>45444.0</v>
      </c>
      <c r="K2926" s="40"/>
      <c r="L2926" s="41">
        <f>+K2926*H2926</f>
        <v>0.0</v>
      </c>
    </row>
    <row r="2927" spans="8:8" ht="18.0" customHeight="1">
      <c r="A2927" s="42" t="s">
        <v>16</v>
      </c>
      <c r="B2927" s="33" t="s">
        <v>5860</v>
      </c>
      <c r="C2927" s="40"/>
      <c r="D2927" s="35">
        <v>7.406076100447E12</v>
      </c>
      <c r="E2927" s="76" t="s">
        <v>5861</v>
      </c>
      <c r="F2927" s="37">
        <v>7.95</v>
      </c>
      <c r="G2927" s="38">
        <v>0.1</v>
      </c>
      <c r="H2927" s="37">
        <f t="shared" si="45"/>
        <v>7.155</v>
      </c>
      <c r="I2927" s="37">
        <v>10.0</v>
      </c>
      <c r="J2927" s="39">
        <v>45350.0</v>
      </c>
      <c r="K2927" s="40"/>
      <c r="L2927" s="41">
        <f>+K2927*H2927</f>
        <v>0.0</v>
      </c>
    </row>
    <row r="2928" spans="8:8" ht="18.0" customHeight="1">
      <c r="A2928" s="47" t="s">
        <v>34</v>
      </c>
      <c r="B2928" s="33" t="s">
        <v>5862</v>
      </c>
      <c r="C2928" s="40"/>
      <c r="D2928" s="35">
        <v>7.596811000283E12</v>
      </c>
      <c r="E2928" s="64" t="s">
        <v>5863</v>
      </c>
      <c r="F2928" s="37">
        <v>15.834</v>
      </c>
      <c r="G2928" s="38">
        <v>0.1</v>
      </c>
      <c r="H2928" s="37">
        <f t="shared" si="45"/>
        <v>14.2506</v>
      </c>
      <c r="I2928" s="37">
        <v>17.0</v>
      </c>
      <c r="J2928" s="39"/>
      <c r="K2928" s="40"/>
      <c r="L2928" s="41">
        <f>+K2928*H2928</f>
        <v>0.0</v>
      </c>
    </row>
    <row r="2929" spans="8:8" ht="18.0" customHeight="1">
      <c r="A2929" s="47" t="s">
        <v>34</v>
      </c>
      <c r="B2929" s="33" t="s">
        <v>5864</v>
      </c>
      <c r="C2929" s="40"/>
      <c r="D2929" s="35">
        <v>7.596811000252E12</v>
      </c>
      <c r="E2929" s="52" t="s">
        <v>5865</v>
      </c>
      <c r="F2929" s="37">
        <v>13.572</v>
      </c>
      <c r="G2929" s="38">
        <v>0.1</v>
      </c>
      <c r="H2929" s="37">
        <f t="shared" si="45"/>
        <v>12.214799999999999</v>
      </c>
      <c r="I2929" s="37">
        <v>4.0</v>
      </c>
      <c r="J2929" s="39"/>
      <c r="K2929" s="40"/>
      <c r="L2929" s="41">
        <f>+K2929*H2929</f>
        <v>0.0</v>
      </c>
    </row>
    <row r="2930" spans="8:8" ht="18.0" customHeight="1">
      <c r="A2930" s="47" t="s">
        <v>34</v>
      </c>
      <c r="B2930" s="33" t="s">
        <v>5866</v>
      </c>
      <c r="C2930" s="40"/>
      <c r="D2930" s="35">
        <v>7.596811000276E12</v>
      </c>
      <c r="E2930" s="52" t="s">
        <v>5867</v>
      </c>
      <c r="F2930" s="37">
        <v>16.936</v>
      </c>
      <c r="G2930" s="38">
        <v>0.1</v>
      </c>
      <c r="H2930" s="37">
        <f t="shared" si="45"/>
        <v>15.2424</v>
      </c>
      <c r="I2930" s="37">
        <v>15.0</v>
      </c>
      <c r="J2930" s="39"/>
      <c r="K2930" s="40"/>
      <c r="L2930" s="41">
        <f>+K2930*H2930</f>
        <v>0.0</v>
      </c>
    </row>
    <row r="2931" spans="8:8" ht="18.0" customHeight="1">
      <c r="A2931" s="47" t="s">
        <v>34</v>
      </c>
      <c r="B2931" s="33" t="s">
        <v>5868</v>
      </c>
      <c r="C2931" s="40"/>
      <c r="D2931" s="35">
        <v>7.591098000506E12</v>
      </c>
      <c r="E2931" s="69" t="s">
        <v>5869</v>
      </c>
      <c r="F2931" s="37">
        <v>24.418</v>
      </c>
      <c r="G2931" s="38">
        <v>0.1</v>
      </c>
      <c r="H2931" s="37">
        <f t="shared" si="45"/>
        <v>21.9762</v>
      </c>
      <c r="I2931" s="37">
        <v>1.0</v>
      </c>
      <c r="J2931" s="39"/>
      <c r="K2931" s="40"/>
      <c r="L2931" s="41">
        <f>+K2931*H2931</f>
        <v>0.0</v>
      </c>
    </row>
    <row r="2932" spans="8:8" ht="18.0" customHeight="1">
      <c r="A2932" s="42" t="s">
        <v>16</v>
      </c>
      <c r="B2932" s="33" t="s">
        <v>5870</v>
      </c>
      <c r="C2932" s="40"/>
      <c r="D2932" s="35">
        <v>7.460536571994E12</v>
      </c>
      <c r="E2932" s="81" t="s">
        <v>5871</v>
      </c>
      <c r="F2932" s="37">
        <v>24.14</v>
      </c>
      <c r="G2932" s="38">
        <v>0.1</v>
      </c>
      <c r="H2932" s="37">
        <f t="shared" si="45"/>
        <v>21.726</v>
      </c>
      <c r="I2932" s="37">
        <v>35.0</v>
      </c>
      <c r="J2932" s="39">
        <v>45381.0</v>
      </c>
      <c r="K2932" s="40"/>
      <c r="L2932" s="41">
        <f>+K2932*H2932</f>
        <v>0.0</v>
      </c>
    </row>
    <row r="2933" spans="8:8" ht="18.0" customHeight="1">
      <c r="A2933" s="42" t="s">
        <v>16</v>
      </c>
      <c r="B2933" s="33" t="s">
        <v>5872</v>
      </c>
      <c r="C2933" s="40"/>
      <c r="D2933" s="35">
        <v>7.460536572007E12</v>
      </c>
      <c r="E2933" s="43" t="s">
        <v>5873</v>
      </c>
      <c r="F2933" s="37">
        <v>11.47</v>
      </c>
      <c r="G2933" s="38">
        <v>0.1</v>
      </c>
      <c r="H2933" s="37">
        <f t="shared" si="45"/>
        <v>10.323</v>
      </c>
      <c r="I2933" s="37">
        <v>22.0</v>
      </c>
      <c r="J2933" s="39">
        <v>45292.0</v>
      </c>
      <c r="K2933" s="40"/>
      <c r="L2933" s="41">
        <f>+K2933*H2933</f>
        <v>0.0</v>
      </c>
    </row>
    <row r="2934" spans="8:8" ht="18.0" customHeight="1">
      <c r="A2934" s="98" t="s">
        <v>260</v>
      </c>
      <c r="B2934" s="33" t="s">
        <v>5874</v>
      </c>
      <c r="C2934" s="40"/>
      <c r="D2934" s="40"/>
      <c r="E2934" s="43" t="s">
        <v>5875</v>
      </c>
      <c r="F2934" s="37">
        <v>8.75</v>
      </c>
      <c r="G2934" s="38">
        <v>0.1</v>
      </c>
      <c r="H2934" s="37">
        <f t="shared" si="45"/>
        <v>7.875</v>
      </c>
      <c r="I2934" s="37">
        <v>1.0</v>
      </c>
      <c r="J2934" s="39">
        <v>46419.0</v>
      </c>
      <c r="K2934" s="40"/>
      <c r="L2934" s="41">
        <f>+K2934*H2934</f>
        <v>0.0</v>
      </c>
    </row>
    <row r="2935" spans="8:8" ht="18.0" customHeight="1">
      <c r="A2935" s="98" t="s">
        <v>260</v>
      </c>
      <c r="B2935" s="33" t="s">
        <v>5876</v>
      </c>
      <c r="C2935" s="40"/>
      <c r="D2935" s="35">
        <v>6.971077610383E12</v>
      </c>
      <c r="E2935" s="66" t="s">
        <v>5877</v>
      </c>
      <c r="F2935" s="37">
        <v>19.14</v>
      </c>
      <c r="G2935" s="38">
        <v>0.1</v>
      </c>
      <c r="H2935" s="37">
        <f t="shared" si="45"/>
        <v>17.226</v>
      </c>
      <c r="I2935" s="37">
        <v>21.0</v>
      </c>
      <c r="J2935" s="39">
        <v>46465.0</v>
      </c>
      <c r="K2935" s="40"/>
      <c r="L2935" s="41">
        <f>+K2935*H2935</f>
        <v>0.0</v>
      </c>
    </row>
    <row r="2936" spans="8:8" ht="18.0" customHeight="1">
      <c r="A2936" s="47" t="s">
        <v>34</v>
      </c>
      <c r="B2936" s="33" t="s">
        <v>5878</v>
      </c>
      <c r="C2936" s="40"/>
      <c r="D2936" s="35">
        <v>7.891150017368E12</v>
      </c>
      <c r="E2936" s="68" t="s">
        <v>5879</v>
      </c>
      <c r="F2936" s="37">
        <v>5.104</v>
      </c>
      <c r="G2936" s="38">
        <v>0.1</v>
      </c>
      <c r="H2936" s="37">
        <f t="shared" si="45"/>
        <v>4.5936</v>
      </c>
      <c r="I2936" s="37">
        <v>2.0</v>
      </c>
      <c r="J2936" s="39">
        <v>45710.0</v>
      </c>
      <c r="K2936" s="40"/>
      <c r="L2936" s="41">
        <f>+K2936*H2936</f>
        <v>0.0</v>
      </c>
    </row>
    <row r="2937" spans="8:8" ht="18.0" customHeight="1">
      <c r="A2937" s="42" t="s">
        <v>16</v>
      </c>
      <c r="B2937" s="50" t="s">
        <v>5880</v>
      </c>
      <c r="C2937" s="40"/>
      <c r="D2937" s="35">
        <v>8.904179732873E12</v>
      </c>
      <c r="E2937" s="71" t="s">
        <v>5881</v>
      </c>
      <c r="F2937" s="37">
        <v>0.7</v>
      </c>
      <c r="G2937" s="38">
        <v>0.1</v>
      </c>
      <c r="H2937" s="37">
        <f t="shared" si="45"/>
        <v>0.6299999999999999</v>
      </c>
      <c r="I2937" s="37">
        <v>4.0</v>
      </c>
      <c r="J2937" s="39">
        <v>45170.0</v>
      </c>
      <c r="K2937" s="40"/>
      <c r="L2937" s="41">
        <f>+K2937*H2937</f>
        <v>0.0</v>
      </c>
    </row>
    <row r="2938" spans="8:8" ht="18.0" customHeight="1">
      <c r="A2938" s="42" t="s">
        <v>16</v>
      </c>
      <c r="B2938" s="50" t="s">
        <v>5882</v>
      </c>
      <c r="C2938" s="40"/>
      <c r="D2938" s="35">
        <v>7.592454173971E12</v>
      </c>
      <c r="E2938" s="87" t="s">
        <v>5883</v>
      </c>
      <c r="F2938" s="37">
        <v>0.65</v>
      </c>
      <c r="G2938" s="38">
        <v>0.1</v>
      </c>
      <c r="H2938" s="37">
        <f t="shared" si="45"/>
        <v>0.585</v>
      </c>
      <c r="I2938" s="37">
        <v>189.0</v>
      </c>
      <c r="J2938" s="39">
        <v>45457.0</v>
      </c>
      <c r="K2938" s="40"/>
      <c r="L2938" s="41">
        <f>+K2938*H2938</f>
        <v>0.0</v>
      </c>
    </row>
    <row r="2939" spans="8:8" ht="18.0" customHeight="1">
      <c r="A2939" s="131" t="s">
        <v>16</v>
      </c>
      <c r="B2939" s="132" t="s">
        <v>5884</v>
      </c>
      <c r="C2939" s="133" t="s">
        <v>24</v>
      </c>
      <c r="D2939" s="134">
        <v>7.5926013014E12</v>
      </c>
      <c r="E2939" s="166" t="s">
        <v>5885</v>
      </c>
      <c r="F2939" s="136">
        <v>1.25</v>
      </c>
      <c r="G2939" s="38">
        <v>0.1</v>
      </c>
      <c r="H2939" s="37">
        <f t="shared" si="45"/>
        <v>1.125</v>
      </c>
      <c r="I2939" s="136">
        <v>15.0</v>
      </c>
      <c r="J2939" s="137">
        <v>45504.0</v>
      </c>
      <c r="K2939" s="138"/>
      <c r="L2939" s="41">
        <f>+K2939*H2939</f>
        <v>0.0</v>
      </c>
    </row>
    <row r="2940" spans="8:8" ht="18.0" customHeight="1">
      <c r="A2940" s="42" t="s">
        <v>16</v>
      </c>
      <c r="B2940" s="33" t="s">
        <v>5886</v>
      </c>
      <c r="C2940" s="40"/>
      <c r="D2940" s="67">
        <v>1.890604759443E12</v>
      </c>
      <c r="E2940" s="119" t="s">
        <v>5887</v>
      </c>
      <c r="F2940" s="37">
        <v>0.8</v>
      </c>
      <c r="G2940" s="38">
        <v>0.1</v>
      </c>
      <c r="H2940" s="37">
        <f t="shared" si="45"/>
        <v>0.7200000000000001</v>
      </c>
      <c r="I2940" s="37">
        <v>37.0</v>
      </c>
      <c r="J2940" s="39">
        <v>45503.0</v>
      </c>
      <c r="K2940" s="40"/>
      <c r="L2940" s="41">
        <f>+K2940*H2940</f>
        <v>0.0</v>
      </c>
    </row>
    <row r="2941" spans="8:8" ht="18.0" customHeight="1">
      <c r="A2941" s="42" t="s">
        <v>16</v>
      </c>
      <c r="B2941" s="33" t="s">
        <v>5888</v>
      </c>
      <c r="C2941" s="40"/>
      <c r="D2941" s="35">
        <v>7.590027002628E12</v>
      </c>
      <c r="E2941" s="87" t="s">
        <v>5889</v>
      </c>
      <c r="F2941" s="37">
        <v>0.7</v>
      </c>
      <c r="G2941" s="38">
        <v>0.1</v>
      </c>
      <c r="H2941" s="37">
        <f t="shared" si="45"/>
        <v>0.6299999999999999</v>
      </c>
      <c r="I2941" s="37">
        <v>42.0</v>
      </c>
      <c r="J2941" s="39">
        <v>45168.0</v>
      </c>
      <c r="K2941" s="40"/>
      <c r="L2941" s="41">
        <f>+K2941*H2941</f>
        <v>0.0</v>
      </c>
    </row>
    <row r="2942" spans="8:8" ht="18.0" customHeight="1">
      <c r="A2942" s="42" t="s">
        <v>16</v>
      </c>
      <c r="B2942" s="50" t="s">
        <v>5890</v>
      </c>
      <c r="C2942" s="40"/>
      <c r="D2942" s="35">
        <v>7.750215003626E12</v>
      </c>
      <c r="E2942" s="70" t="s">
        <v>5891</v>
      </c>
      <c r="F2942" s="37">
        <v>1.25</v>
      </c>
      <c r="G2942" s="38">
        <v>0.1</v>
      </c>
      <c r="H2942" s="37">
        <f t="shared" si="45"/>
        <v>1.125</v>
      </c>
      <c r="I2942" s="37">
        <v>84.0</v>
      </c>
      <c r="J2942" s="39">
        <v>45689.0</v>
      </c>
      <c r="K2942" s="40"/>
      <c r="L2942" s="41">
        <f>+K2942*H2942</f>
        <v>0.0</v>
      </c>
    </row>
    <row r="2943" spans="8:8" ht="18.0" customHeight="1">
      <c r="A2943" s="42" t="s">
        <v>16</v>
      </c>
      <c r="B2943" s="33" t="s">
        <v>5892</v>
      </c>
      <c r="C2943" s="40"/>
      <c r="D2943" s="35">
        <v>7.594001101659E12</v>
      </c>
      <c r="E2943" s="49" t="s">
        <v>5893</v>
      </c>
      <c r="F2943" s="37">
        <v>0.65</v>
      </c>
      <c r="G2943" s="38">
        <v>0.1</v>
      </c>
      <c r="H2943" s="37">
        <f t="shared" si="45"/>
        <v>0.585</v>
      </c>
      <c r="I2943" s="37">
        <v>95.0</v>
      </c>
      <c r="J2943" s="39">
        <v>45565.0</v>
      </c>
      <c r="K2943" s="40"/>
      <c r="L2943" s="41">
        <f>+K2943*H2943</f>
        <v>0.0</v>
      </c>
    </row>
    <row r="2944" spans="8:8" ht="18.0" customHeight="1">
      <c r="A2944" s="42" t="s">
        <v>16</v>
      </c>
      <c r="B2944" s="50" t="s">
        <v>5894</v>
      </c>
      <c r="C2944" s="40"/>
      <c r="D2944" s="35">
        <v>7.59400110142E12</v>
      </c>
      <c r="E2944" s="86" t="s">
        <v>5895</v>
      </c>
      <c r="F2944" s="37">
        <v>0.63</v>
      </c>
      <c r="G2944" s="38">
        <v>0.1</v>
      </c>
      <c r="H2944" s="37">
        <f t="shared" si="45"/>
        <v>0.567</v>
      </c>
      <c r="I2944" s="37">
        <v>5.0</v>
      </c>
      <c r="J2944" s="39">
        <v>45899.0</v>
      </c>
      <c r="K2944" s="40"/>
      <c r="L2944" s="41">
        <f>+K2944*H2944</f>
        <v>0.0</v>
      </c>
    </row>
    <row r="2945" spans="8:8" ht="18.0" customHeight="1">
      <c r="A2945" s="65" t="s">
        <v>70</v>
      </c>
      <c r="B2945" s="33" t="s">
        <v>5896</v>
      </c>
      <c r="C2945" s="40"/>
      <c r="D2945" s="35">
        <v>7.591243847444E12</v>
      </c>
      <c r="E2945" s="124" t="s">
        <v>5897</v>
      </c>
      <c r="F2945" s="37">
        <v>3.0</v>
      </c>
      <c r="G2945" s="38">
        <v>0.1</v>
      </c>
      <c r="H2945" s="37">
        <f t="shared" si="45"/>
        <v>2.7</v>
      </c>
      <c r="I2945" s="37">
        <v>54.0</v>
      </c>
      <c r="J2945" s="39">
        <v>45442.0</v>
      </c>
      <c r="K2945" s="40"/>
      <c r="L2945" s="41">
        <f>+K2945*H2945</f>
        <v>0.0</v>
      </c>
    </row>
    <row r="2946" spans="8:8" ht="18.0" customHeight="1">
      <c r="A2946" s="98" t="s">
        <v>260</v>
      </c>
      <c r="B2946" s="33" t="s">
        <v>5898</v>
      </c>
      <c r="C2946" s="40"/>
      <c r="D2946" s="40"/>
      <c r="E2946" s="45" t="s">
        <v>5899</v>
      </c>
      <c r="F2946" s="37">
        <v>240.0</v>
      </c>
      <c r="G2946" s="38"/>
      <c r="H2946" s="37">
        <f t="shared" si="45"/>
        <v>240.0</v>
      </c>
      <c r="I2946" s="37">
        <v>1.0</v>
      </c>
      <c r="J2946" s="39"/>
      <c r="K2946" s="40"/>
      <c r="L2946" s="41">
        <f>+K2946*H2946</f>
        <v>0.0</v>
      </c>
    </row>
    <row r="2947" spans="8:8" ht="18.0" customHeight="1">
      <c r="A2947" s="98" t="s">
        <v>260</v>
      </c>
      <c r="B2947" s="33" t="s">
        <v>5900</v>
      </c>
      <c r="C2947" s="40"/>
      <c r="D2947" s="40"/>
      <c r="E2947" s="88" t="s">
        <v>5901</v>
      </c>
      <c r="F2947" s="37">
        <v>190.0</v>
      </c>
      <c r="G2947" s="38"/>
      <c r="H2947" s="37">
        <f t="shared" si="45"/>
        <v>190.0</v>
      </c>
      <c r="I2947" s="37">
        <v>6.0</v>
      </c>
      <c r="J2947" s="39"/>
      <c r="K2947" s="40"/>
      <c r="L2947" s="41">
        <f>+K2947*H2947</f>
        <v>0.0</v>
      </c>
    </row>
    <row r="2948" spans="8:8" ht="18.0" customHeight="1">
      <c r="A2948" s="98" t="s">
        <v>260</v>
      </c>
      <c r="B2948" s="50" t="s">
        <v>5902</v>
      </c>
      <c r="C2948" s="40"/>
      <c r="D2948" s="167">
        <v>7.600200011E9</v>
      </c>
      <c r="E2948" s="52" t="s">
        <v>5903</v>
      </c>
      <c r="F2948" s="37">
        <v>240.0</v>
      </c>
      <c r="G2948" s="38">
        <v>0.1</v>
      </c>
      <c r="H2948" s="37">
        <f t="shared" si="45"/>
        <v>216.0</v>
      </c>
      <c r="I2948" s="37">
        <v>6.0</v>
      </c>
      <c r="J2948" s="39"/>
      <c r="K2948" s="40"/>
      <c r="L2948" s="41">
        <f>+K2948*H2948</f>
        <v>0.0</v>
      </c>
    </row>
    <row r="2949" spans="8:8" ht="18.0" customHeight="1">
      <c r="A2949" s="98" t="s">
        <v>260</v>
      </c>
      <c r="B2949" s="33" t="s">
        <v>5904</v>
      </c>
      <c r="C2949" s="40"/>
      <c r="D2949" s="40"/>
      <c r="E2949" s="44" t="s">
        <v>5905</v>
      </c>
      <c r="F2949" s="37">
        <v>200.0</v>
      </c>
      <c r="G2949" s="38"/>
      <c r="H2949" s="37">
        <f t="shared" si="45"/>
        <v>200.0</v>
      </c>
      <c r="I2949" s="37">
        <v>7.0</v>
      </c>
      <c r="J2949" s="39"/>
      <c r="K2949" s="40"/>
      <c r="L2949" s="41">
        <f>+K2949*H2949</f>
        <v>0.0</v>
      </c>
    </row>
    <row r="2950" spans="8:8" ht="18.0" customHeight="1">
      <c r="A2950" s="32" t="s">
        <v>22</v>
      </c>
      <c r="B2950" s="33" t="s">
        <v>5906</v>
      </c>
      <c r="C2950" s="40"/>
      <c r="D2950" s="35">
        <v>8.906001552093E12</v>
      </c>
      <c r="E2950" s="60" t="s">
        <v>5907</v>
      </c>
      <c r="F2950" s="37">
        <v>2.95</v>
      </c>
      <c r="G2950" s="38">
        <v>0.1</v>
      </c>
      <c r="H2950" s="37">
        <f t="shared" si="45"/>
        <v>2.6550000000000002</v>
      </c>
      <c r="I2950" s="37">
        <v>58.0</v>
      </c>
      <c r="J2950" s="39">
        <v>45778.0</v>
      </c>
      <c r="K2950" s="40"/>
      <c r="L2950" s="41">
        <f>+K2950*H2950</f>
        <v>0.0</v>
      </c>
    </row>
    <row r="2951" spans="8:8" ht="18.0" customHeight="1">
      <c r="A2951" s="32" t="s">
        <v>22</v>
      </c>
      <c r="B2951" s="33" t="s">
        <v>5908</v>
      </c>
      <c r="C2951" s="40"/>
      <c r="D2951" s="35">
        <v>8.699525359636E12</v>
      </c>
      <c r="E2951" s="110" t="s">
        <v>5909</v>
      </c>
      <c r="F2951" s="37">
        <v>9.2</v>
      </c>
      <c r="G2951" s="38">
        <v>0.1</v>
      </c>
      <c r="H2951" s="37">
        <f t="shared" si="45"/>
        <v>8.28</v>
      </c>
      <c r="I2951" s="37">
        <v>2.0</v>
      </c>
      <c r="J2951" s="39">
        <v>46081.0</v>
      </c>
      <c r="K2951" s="40"/>
      <c r="L2951" s="41">
        <f>+K2951*H2951</f>
        <v>0.0</v>
      </c>
    </row>
    <row r="2952" spans="8:8" ht="18.0" customHeight="1">
      <c r="A2952" s="131" t="s">
        <v>16</v>
      </c>
      <c r="B2952" s="141" t="s">
        <v>5910</v>
      </c>
      <c r="C2952" s="133" t="s">
        <v>24</v>
      </c>
      <c r="D2952" s="134">
        <v>7.592430000765E12</v>
      </c>
      <c r="E2952" s="158" t="s">
        <v>5911</v>
      </c>
      <c r="F2952" s="136">
        <v>6.1</v>
      </c>
      <c r="G2952" s="38">
        <v>0.1</v>
      </c>
      <c r="H2952" s="37">
        <f t="shared" si="45"/>
        <v>5.489999999999999</v>
      </c>
      <c r="I2952" s="136">
        <v>18.0</v>
      </c>
      <c r="J2952" s="137">
        <v>45536.0</v>
      </c>
      <c r="K2952" s="138"/>
      <c r="L2952" s="41">
        <f>+K2952*H2952</f>
        <v>0.0</v>
      </c>
    </row>
    <row r="2953" spans="8:8" ht="18.0" customHeight="1">
      <c r="A2953" s="65" t="s">
        <v>70</v>
      </c>
      <c r="B2953" s="50" t="s">
        <v>5912</v>
      </c>
      <c r="C2953" s="40"/>
      <c r="D2953" s="35">
        <v>7.592782000604E12</v>
      </c>
      <c r="E2953" s="43" t="s">
        <v>5913</v>
      </c>
      <c r="F2953" s="37">
        <v>3.85</v>
      </c>
      <c r="G2953" s="38">
        <v>0.1</v>
      </c>
      <c r="H2953" s="37">
        <f t="shared" si="45"/>
        <v>3.465</v>
      </c>
      <c r="I2953" s="37">
        <v>210.0</v>
      </c>
      <c r="J2953" s="39">
        <v>45443.0</v>
      </c>
      <c r="K2953" s="40"/>
      <c r="L2953" s="41">
        <f>+K2953*H2953</f>
        <v>0.0</v>
      </c>
    </row>
    <row r="2954" spans="8:8" ht="18.0" customHeight="1">
      <c r="A2954" s="65" t="s">
        <v>70</v>
      </c>
      <c r="B2954" s="33" t="s">
        <v>5914</v>
      </c>
      <c r="C2954" s="40"/>
      <c r="D2954" s="35">
        <v>7.592782000659E12</v>
      </c>
      <c r="E2954" s="45" t="s">
        <v>5915</v>
      </c>
      <c r="F2954" s="37">
        <v>3.5</v>
      </c>
      <c r="G2954" s="38">
        <v>0.1</v>
      </c>
      <c r="H2954" s="37">
        <f t="shared" si="45"/>
        <v>3.15</v>
      </c>
      <c r="I2954" s="37">
        <v>21.0</v>
      </c>
      <c r="J2954" s="39">
        <v>45443.0</v>
      </c>
      <c r="K2954" s="40"/>
      <c r="L2954" s="41">
        <f>+K2954*H2954</f>
        <v>0.0</v>
      </c>
    </row>
    <row r="2955" spans="8:8" ht="18.0" customHeight="1">
      <c r="A2955" s="42" t="s">
        <v>16</v>
      </c>
      <c r="B2955" s="50" t="s">
        <v>5916</v>
      </c>
      <c r="C2955" s="40"/>
      <c r="D2955" s="35">
        <v>7.593090000713E12</v>
      </c>
      <c r="E2955" s="45" t="s">
        <v>5917</v>
      </c>
      <c r="F2955" s="37">
        <v>3.25</v>
      </c>
      <c r="G2955" s="38">
        <v>0.1</v>
      </c>
      <c r="H2955" s="37">
        <f t="shared" si="45"/>
        <v>2.925</v>
      </c>
      <c r="I2955" s="37">
        <v>113.0</v>
      </c>
      <c r="J2955" s="39">
        <v>45503.0</v>
      </c>
      <c r="K2955" s="40"/>
      <c r="L2955" s="41">
        <f>+K2955*H2955</f>
        <v>0.0</v>
      </c>
    </row>
    <row r="2956" spans="8:8" ht="18.0" customHeight="1">
      <c r="A2956" s="42" t="s">
        <v>16</v>
      </c>
      <c r="B2956" s="33" t="s">
        <v>5918</v>
      </c>
      <c r="C2956" s="40"/>
      <c r="D2956" s="35">
        <v>7.59309000001E12</v>
      </c>
      <c r="E2956" s="118" t="s">
        <v>5919</v>
      </c>
      <c r="F2956" s="37">
        <v>2.85</v>
      </c>
      <c r="G2956" s="38">
        <v>0.1</v>
      </c>
      <c r="H2956" s="37">
        <f t="shared" si="46" ref="H2956:H3019">+F2956-F2956*G2956</f>
        <v>2.565</v>
      </c>
      <c r="I2956" s="37">
        <v>62.0</v>
      </c>
      <c r="J2956" s="39">
        <v>45382.0</v>
      </c>
      <c r="K2956" s="40"/>
      <c r="L2956" s="41">
        <f>+K2956*H2956</f>
        <v>0.0</v>
      </c>
    </row>
    <row r="2957" spans="8:8" ht="18.0" customHeight="1">
      <c r="A2957" s="42" t="s">
        <v>16</v>
      </c>
      <c r="B2957" s="50" t="s">
        <v>5920</v>
      </c>
      <c r="C2957" s="40"/>
      <c r="D2957" s="35">
        <v>7.593090000744E12</v>
      </c>
      <c r="E2957" s="73" t="s">
        <v>5921</v>
      </c>
      <c r="F2957" s="37">
        <v>1.65</v>
      </c>
      <c r="G2957" s="38">
        <v>0.1</v>
      </c>
      <c r="H2957" s="37">
        <f t="shared" si="46"/>
        <v>1.4849999999999999</v>
      </c>
      <c r="I2957" s="37">
        <v>74.0</v>
      </c>
      <c r="J2957" s="39">
        <v>45443.0</v>
      </c>
      <c r="K2957" s="40"/>
      <c r="L2957" s="41">
        <f>+K2957*H2957</f>
        <v>0.0</v>
      </c>
    </row>
    <row r="2958" spans="8:8" ht="18.0" customHeight="1">
      <c r="A2958" s="42" t="s">
        <v>16</v>
      </c>
      <c r="B2958" s="33" t="s">
        <v>5922</v>
      </c>
      <c r="C2958" s="40"/>
      <c r="D2958" s="35">
        <v>7.406076125051E12</v>
      </c>
      <c r="E2958" s="89" t="s">
        <v>5923</v>
      </c>
      <c r="F2958" s="37">
        <v>13.5</v>
      </c>
      <c r="G2958" s="38">
        <v>0.1</v>
      </c>
      <c r="H2958" s="37">
        <f t="shared" si="46"/>
        <v>12.15</v>
      </c>
      <c r="I2958" s="37">
        <v>10.0</v>
      </c>
      <c r="J2958" s="39">
        <v>45231.0</v>
      </c>
      <c r="K2958" s="40"/>
      <c r="L2958" s="41">
        <f>+K2958*H2958</f>
        <v>0.0</v>
      </c>
    </row>
    <row r="2959" spans="8:8" ht="18.0" customHeight="1">
      <c r="A2959" s="42" t="s">
        <v>16</v>
      </c>
      <c r="B2959" s="33" t="s">
        <v>5924</v>
      </c>
      <c r="C2959" s="40"/>
      <c r="D2959" s="35">
        <v>7.406076125068E12</v>
      </c>
      <c r="E2959" s="97" t="s">
        <v>5925</v>
      </c>
      <c r="F2959" s="37">
        <v>14.9</v>
      </c>
      <c r="G2959" s="38">
        <v>0.1</v>
      </c>
      <c r="H2959" s="37">
        <f t="shared" si="46"/>
        <v>13.41</v>
      </c>
      <c r="I2959" s="37">
        <v>24.0</v>
      </c>
      <c r="J2959" s="39">
        <v>45231.0</v>
      </c>
      <c r="K2959" s="40"/>
      <c r="L2959" s="41">
        <f>+K2959*H2959</f>
        <v>0.0</v>
      </c>
    </row>
    <row r="2960" spans="8:8" ht="18.0" customHeight="1">
      <c r="A2960" s="42" t="s">
        <v>16</v>
      </c>
      <c r="B2960" s="33" t="s">
        <v>5926</v>
      </c>
      <c r="C2960" s="40"/>
      <c r="D2960" s="55">
        <v>7.33739047694E11</v>
      </c>
      <c r="E2960" s="77" t="s">
        <v>5927</v>
      </c>
      <c r="F2960" s="37">
        <v>24.43</v>
      </c>
      <c r="G2960" s="38">
        <v>0.1</v>
      </c>
      <c r="H2960" s="37">
        <f t="shared" si="46"/>
        <v>21.987</v>
      </c>
      <c r="I2960" s="37">
        <v>7.0</v>
      </c>
      <c r="J2960" s="39">
        <v>45023.0</v>
      </c>
      <c r="K2960" s="40"/>
      <c r="L2960" s="41">
        <f>+K2960*H2960</f>
        <v>0.0</v>
      </c>
    </row>
    <row r="2961" spans="8:8" ht="18.0" customHeight="1">
      <c r="A2961" s="168" t="s">
        <v>260</v>
      </c>
      <c r="B2961" s="141" t="s">
        <v>5938</v>
      </c>
      <c r="C2961" s="133" t="s">
        <v>24</v>
      </c>
      <c r="D2961" s="134">
        <v>7.592044002438E12</v>
      </c>
      <c r="E2961" s="154" t="s">
        <v>5939</v>
      </c>
      <c r="F2961" s="136">
        <v>1.1</v>
      </c>
      <c r="G2961" s="38">
        <v>0.1</v>
      </c>
      <c r="H2961" s="37">
        <f t="shared" si="46"/>
        <v>0.9900000000000001</v>
      </c>
      <c r="I2961" s="136">
        <v>36.0</v>
      </c>
      <c r="J2961" s="137">
        <v>47306.0</v>
      </c>
      <c r="K2961" s="138"/>
      <c r="L2961" s="41">
        <f>+K2961*H2961</f>
        <v>0.0</v>
      </c>
    </row>
    <row r="2962" spans="8:8" ht="18.0" customHeight="1">
      <c r="A2962" s="168" t="s">
        <v>260</v>
      </c>
      <c r="B2962" s="141" t="s">
        <v>5940</v>
      </c>
      <c r="C2962" s="133" t="s">
        <v>24</v>
      </c>
      <c r="D2962" s="134">
        <v>7.592044002476E12</v>
      </c>
      <c r="E2962" s="169" t="s">
        <v>5941</v>
      </c>
      <c r="F2962" s="136">
        <v>15.08</v>
      </c>
      <c r="G2962" s="38">
        <v>0.1</v>
      </c>
      <c r="H2962" s="37">
        <f t="shared" si="46"/>
        <v>13.572</v>
      </c>
      <c r="I2962" s="136">
        <v>4.0</v>
      </c>
      <c r="J2962" s="137">
        <v>47362.0</v>
      </c>
      <c r="K2962" s="138"/>
      <c r="L2962" s="41">
        <f>+K2962*H2962</f>
        <v>0.0</v>
      </c>
    </row>
    <row r="2963" spans="8:8" ht="18.0" customHeight="1">
      <c r="A2963" s="84" t="s">
        <v>151</v>
      </c>
      <c r="B2963" s="33" t="s">
        <v>5928</v>
      </c>
      <c r="C2963" s="40"/>
      <c r="D2963" s="35">
        <v>6.942189304408E12</v>
      </c>
      <c r="E2963" s="43" t="s">
        <v>5929</v>
      </c>
      <c r="F2963" s="37">
        <v>2.2</v>
      </c>
      <c r="G2963" s="38">
        <v>0.1</v>
      </c>
      <c r="H2963" s="37">
        <f t="shared" si="46"/>
        <v>1.9800000000000002</v>
      </c>
      <c r="I2963" s="37">
        <v>775.0</v>
      </c>
      <c r="J2963" s="39">
        <v>45627.0</v>
      </c>
      <c r="K2963" s="40"/>
      <c r="L2963" s="41">
        <f>+K2963*H2963</f>
        <v>0.0</v>
      </c>
    </row>
    <row r="2964" spans="8:8" ht="18.0" customHeight="1">
      <c r="A2964" s="84" t="s">
        <v>151</v>
      </c>
      <c r="B2964" s="33" t="s">
        <v>5930</v>
      </c>
      <c r="C2964" s="40"/>
      <c r="D2964" s="35">
        <v>8.906112613348E12</v>
      </c>
      <c r="E2964" s="97" t="s">
        <v>5931</v>
      </c>
      <c r="F2964" s="37">
        <v>72.0</v>
      </c>
      <c r="G2964" s="38">
        <v>0.1</v>
      </c>
      <c r="H2964" s="37">
        <f t="shared" si="46"/>
        <v>64.8</v>
      </c>
      <c r="I2964" s="37">
        <v>24.0</v>
      </c>
      <c r="J2964" s="39">
        <v>45838.0</v>
      </c>
      <c r="K2964" s="40"/>
      <c r="L2964" s="41">
        <f>+K2964*H2964</f>
        <v>0.0</v>
      </c>
    </row>
    <row r="2965" spans="8:8" ht="18.0" customHeight="1">
      <c r="A2965" s="84" t="s">
        <v>151</v>
      </c>
      <c r="B2965" s="33" t="s">
        <v>5932</v>
      </c>
      <c r="C2965" s="40"/>
      <c r="D2965" s="35">
        <v>7.592368000653E12</v>
      </c>
      <c r="E2965" s="71" t="s">
        <v>5933</v>
      </c>
      <c r="F2965" s="37">
        <v>0.9</v>
      </c>
      <c r="G2965" s="38">
        <v>0.1</v>
      </c>
      <c r="H2965" s="37">
        <f t="shared" si="46"/>
        <v>0.81</v>
      </c>
      <c r="I2965" s="37">
        <v>5.0</v>
      </c>
      <c r="J2965" s="39">
        <v>45323.0</v>
      </c>
      <c r="K2965" s="40"/>
      <c r="L2965" s="41">
        <f>+K2965*H2965</f>
        <v>0.0</v>
      </c>
    </row>
    <row r="2966" spans="8:8" ht="18.0" customHeight="1">
      <c r="A2966" s="42" t="s">
        <v>19</v>
      </c>
      <c r="B2966" s="33" t="s">
        <v>5934</v>
      </c>
      <c r="C2966" s="40"/>
      <c r="D2966" s="35">
        <v>7.594001451648E12</v>
      </c>
      <c r="E2966" s="86" t="s">
        <v>5935</v>
      </c>
      <c r="F2966" s="37">
        <v>1.46</v>
      </c>
      <c r="G2966" s="38">
        <v>0.1</v>
      </c>
      <c r="H2966" s="37">
        <f t="shared" si="46"/>
        <v>1.314</v>
      </c>
      <c r="I2966" s="37">
        <v>1.0</v>
      </c>
      <c r="J2966" s="39">
        <v>45473.0</v>
      </c>
      <c r="K2966" s="40"/>
      <c r="L2966" s="41">
        <f>+K2966*H2966</f>
        <v>0.0</v>
      </c>
    </row>
    <row r="2967" spans="8:8" ht="18.0" customHeight="1">
      <c r="A2967" s="98" t="s">
        <v>260</v>
      </c>
      <c r="B2967" s="33" t="s">
        <v>5942</v>
      </c>
      <c r="C2967" s="40"/>
      <c r="D2967" s="35">
        <v>7.597470000119E12</v>
      </c>
      <c r="E2967" s="59" t="s">
        <v>5943</v>
      </c>
      <c r="F2967" s="37">
        <v>8.15</v>
      </c>
      <c r="G2967" s="38">
        <v>0.1</v>
      </c>
      <c r="H2967" s="37">
        <f t="shared" si="46"/>
        <v>7.335000000000001</v>
      </c>
      <c r="I2967" s="37">
        <v>7.0</v>
      </c>
      <c r="J2967" s="39">
        <v>45915.0</v>
      </c>
      <c r="K2967" s="40"/>
      <c r="L2967" s="41">
        <f>+K2967*H2967</f>
        <v>0.0</v>
      </c>
    </row>
    <row r="2968" spans="8:8" ht="18.0" customHeight="1">
      <c r="A2968" s="84" t="s">
        <v>151</v>
      </c>
      <c r="B2968" s="33" t="s">
        <v>5936</v>
      </c>
      <c r="C2968" s="40"/>
      <c r="D2968" s="35">
        <v>7.592368003319E12</v>
      </c>
      <c r="E2968" s="43" t="s">
        <v>5937</v>
      </c>
      <c r="F2968" s="37">
        <v>1.3</v>
      </c>
      <c r="G2968" s="38">
        <v>0.1</v>
      </c>
      <c r="H2968" s="37">
        <f t="shared" si="46"/>
        <v>1.17</v>
      </c>
      <c r="I2968" s="37">
        <v>16.0</v>
      </c>
      <c r="J2968" s="39">
        <v>45292.0</v>
      </c>
      <c r="K2968" s="40"/>
      <c r="L2968" s="41">
        <f>+K2968*H2968</f>
        <v>0.0</v>
      </c>
    </row>
    <row r="2969" spans="8:8" ht="18.0" customHeight="1">
      <c r="A2969" s="47" t="s">
        <v>34</v>
      </c>
      <c r="B2969" s="33" t="s">
        <v>5944</v>
      </c>
      <c r="C2969" s="40"/>
      <c r="D2969" s="35">
        <v>7.592782001861E12</v>
      </c>
      <c r="E2969" s="45" t="s">
        <v>5945</v>
      </c>
      <c r="F2969" s="37">
        <v>4.7</v>
      </c>
      <c r="G2969" s="38">
        <v>0.1</v>
      </c>
      <c r="H2969" s="37">
        <f t="shared" si="46"/>
        <v>4.23</v>
      </c>
      <c r="I2969" s="37">
        <v>27.0</v>
      </c>
      <c r="J2969" s="39">
        <v>45504.0</v>
      </c>
      <c r="K2969" s="40"/>
      <c r="L2969" s="41">
        <f>+K2969*H2969</f>
        <v>0.0</v>
      </c>
    </row>
    <row r="2970" spans="8:8" ht="18.0" customHeight="1">
      <c r="A2970" s="47" t="s">
        <v>34</v>
      </c>
      <c r="B2970" s="33" t="s">
        <v>5946</v>
      </c>
      <c r="C2970" s="40"/>
      <c r="D2970" s="35">
        <v>7.592782000932E12</v>
      </c>
      <c r="E2970" s="43" t="s">
        <v>5947</v>
      </c>
      <c r="F2970" s="37">
        <v>4.5</v>
      </c>
      <c r="G2970" s="38">
        <v>0.1</v>
      </c>
      <c r="H2970" s="37">
        <f t="shared" si="46"/>
        <v>4.05</v>
      </c>
      <c r="I2970" s="37">
        <v>42.0</v>
      </c>
      <c r="J2970" s="39">
        <v>45504.0</v>
      </c>
      <c r="K2970" s="40"/>
      <c r="L2970" s="41">
        <f>+K2970*H2970</f>
        <v>0.0</v>
      </c>
    </row>
    <row r="2971" spans="8:8" ht="18.0" customHeight="1">
      <c r="A2971" s="84" t="s">
        <v>151</v>
      </c>
      <c r="B2971" s="33" t="s">
        <v>5948</v>
      </c>
      <c r="C2971" s="40"/>
      <c r="D2971" s="35">
        <v>8.904092901639E12</v>
      </c>
      <c r="E2971" s="96" t="s">
        <v>5949</v>
      </c>
      <c r="F2971" s="37">
        <v>108.0</v>
      </c>
      <c r="G2971" s="38">
        <v>0.1</v>
      </c>
      <c r="H2971" s="37">
        <f t="shared" si="46"/>
        <v>97.2</v>
      </c>
      <c r="I2971" s="37">
        <v>5.0</v>
      </c>
      <c r="J2971" s="39">
        <v>44957.0</v>
      </c>
      <c r="K2971" s="40"/>
      <c r="L2971" s="41">
        <f>+K2971*H2971</f>
        <v>0.0</v>
      </c>
    </row>
    <row r="2972" spans="8:8" ht="18.0" customHeight="1">
      <c r="A2972" s="98" t="s">
        <v>260</v>
      </c>
      <c r="B2972" s="50" t="s">
        <v>5950</v>
      </c>
      <c r="C2972" s="40"/>
      <c r="D2972" s="35">
        <v>7.596139000453E12</v>
      </c>
      <c r="E2972" s="81" t="s">
        <v>5951</v>
      </c>
      <c r="F2972" s="37">
        <v>5.2</v>
      </c>
      <c r="G2972" s="38">
        <v>0.1</v>
      </c>
      <c r="H2972" s="37">
        <f t="shared" si="46"/>
        <v>4.68</v>
      </c>
      <c r="I2972" s="37">
        <v>35.0</v>
      </c>
      <c r="J2972" s="39">
        <v>45534.0</v>
      </c>
      <c r="K2972" s="40"/>
      <c r="L2972" s="41">
        <f>+K2972*H2972</f>
        <v>0.0</v>
      </c>
    </row>
    <row r="2973" spans="8:8" ht="18.0" customHeight="1">
      <c r="A2973" s="151" t="s">
        <v>22</v>
      </c>
      <c r="B2973" s="141" t="s">
        <v>5952</v>
      </c>
      <c r="C2973" s="133" t="s">
        <v>24</v>
      </c>
      <c r="D2973" s="134">
        <v>7.59163500086E12</v>
      </c>
      <c r="E2973" s="157" t="s">
        <v>5953</v>
      </c>
      <c r="F2973" s="136">
        <v>2.6</v>
      </c>
      <c r="G2973" s="38">
        <v>0.1</v>
      </c>
      <c r="H2973" s="37">
        <f t="shared" si="46"/>
        <v>2.34</v>
      </c>
      <c r="I2973" s="136">
        <v>63.0</v>
      </c>
      <c r="J2973" s="137">
        <v>45536.0</v>
      </c>
      <c r="K2973" s="138"/>
      <c r="L2973" s="41">
        <f>+K2973*H2973</f>
        <v>0.0</v>
      </c>
    </row>
    <row r="2974" spans="8:8" ht="18.0" customHeight="1">
      <c r="A2974" s="98" t="s">
        <v>260</v>
      </c>
      <c r="B2974" s="33" t="s">
        <v>5954</v>
      </c>
      <c r="C2974" s="40"/>
      <c r="D2974" s="35">
        <v>7.592285011176E12</v>
      </c>
      <c r="E2974" s="76" t="s">
        <v>5955</v>
      </c>
      <c r="F2974" s="37">
        <v>6.0</v>
      </c>
      <c r="G2974" s="38">
        <v>0.1</v>
      </c>
      <c r="H2974" s="37">
        <f t="shared" si="46"/>
        <v>5.4</v>
      </c>
      <c r="I2974" s="37">
        <v>2.0</v>
      </c>
      <c r="J2974" s="39">
        <v>46095.0</v>
      </c>
      <c r="K2974" s="40"/>
      <c r="L2974" s="41">
        <f>+K2974*H2974</f>
        <v>0.0</v>
      </c>
    </row>
    <row r="2975" spans="8:8" ht="18.0" customHeight="1">
      <c r="A2975" s="98" t="s">
        <v>260</v>
      </c>
      <c r="B2975" s="33" t="s">
        <v>5956</v>
      </c>
      <c r="C2975" s="40"/>
      <c r="D2975" s="35">
        <v>7.592285011268E12</v>
      </c>
      <c r="E2975" s="76" t="s">
        <v>5957</v>
      </c>
      <c r="F2975" s="37">
        <v>6.0</v>
      </c>
      <c r="G2975" s="38">
        <v>0.1</v>
      </c>
      <c r="H2975" s="37">
        <f t="shared" si="46"/>
        <v>5.4</v>
      </c>
      <c r="I2975" s="37">
        <v>6.0</v>
      </c>
      <c r="J2975" s="39">
        <v>46319.0</v>
      </c>
      <c r="K2975" s="40"/>
      <c r="L2975" s="41">
        <f>+K2975*H2975</f>
        <v>0.0</v>
      </c>
    </row>
    <row r="2976" spans="8:8" ht="18.0" customHeight="1">
      <c r="A2976" s="98" t="s">
        <v>260</v>
      </c>
      <c r="B2976" s="33" t="s">
        <v>5958</v>
      </c>
      <c r="C2976" s="40"/>
      <c r="D2976" s="35">
        <v>7.592285000385E12</v>
      </c>
      <c r="E2976" s="61" t="s">
        <v>5959</v>
      </c>
      <c r="F2976" s="37">
        <v>2.3</v>
      </c>
      <c r="G2976" s="38">
        <v>0.1</v>
      </c>
      <c r="H2976" s="37">
        <f t="shared" si="46"/>
        <v>2.07</v>
      </c>
      <c r="I2976" s="37">
        <v>1.0</v>
      </c>
      <c r="J2976" s="39">
        <v>46095.0</v>
      </c>
      <c r="K2976" s="40"/>
      <c r="L2976" s="41">
        <f>+K2976*H2976</f>
        <v>0.0</v>
      </c>
    </row>
    <row r="2977" spans="8:8" ht="18.0" customHeight="1">
      <c r="A2977" s="98" t="s">
        <v>260</v>
      </c>
      <c r="B2977" s="33" t="s">
        <v>5960</v>
      </c>
      <c r="C2977" s="40"/>
      <c r="D2977" s="35">
        <v>7.592285003003E12</v>
      </c>
      <c r="E2977" s="61" t="s">
        <v>5961</v>
      </c>
      <c r="F2977" s="37">
        <v>2.3</v>
      </c>
      <c r="G2977" s="38">
        <v>0.1</v>
      </c>
      <c r="H2977" s="37">
        <f t="shared" si="46"/>
        <v>2.07</v>
      </c>
      <c r="I2977" s="37">
        <v>4.0</v>
      </c>
      <c r="J2977" s="39">
        <v>46095.0</v>
      </c>
      <c r="K2977" s="40"/>
      <c r="L2977" s="41">
        <f>+K2977*H2977</f>
        <v>0.0</v>
      </c>
    </row>
    <row r="2978" spans="8:8" ht="18.0" customHeight="1">
      <c r="A2978" s="98" t="s">
        <v>260</v>
      </c>
      <c r="B2978" s="33" t="s">
        <v>5962</v>
      </c>
      <c r="C2978" s="40"/>
      <c r="D2978" s="35">
        <v>7.592285000316E12</v>
      </c>
      <c r="E2978" s="45" t="s">
        <v>5963</v>
      </c>
      <c r="F2978" s="37">
        <v>2.3</v>
      </c>
      <c r="G2978" s="38">
        <v>0.1</v>
      </c>
      <c r="H2978" s="37">
        <f t="shared" si="46"/>
        <v>2.07</v>
      </c>
      <c r="I2978" s="37">
        <v>37.0</v>
      </c>
      <c r="J2978" s="39">
        <v>46095.0</v>
      </c>
      <c r="K2978" s="40"/>
      <c r="L2978" s="41">
        <f>+K2978*H2978</f>
        <v>0.0</v>
      </c>
    </row>
    <row r="2979" spans="8:8" ht="18.0" customHeight="1">
      <c r="A2979" s="98" t="s">
        <v>260</v>
      </c>
      <c r="B2979" s="33" t="s">
        <v>5964</v>
      </c>
      <c r="C2979" s="40"/>
      <c r="D2979" s="35">
        <v>7.59400108585E12</v>
      </c>
      <c r="E2979" s="59" t="s">
        <v>5965</v>
      </c>
      <c r="F2979" s="37">
        <v>20.416</v>
      </c>
      <c r="G2979" s="38">
        <v>0.1</v>
      </c>
      <c r="H2979" s="37">
        <f t="shared" si="46"/>
        <v>18.3744</v>
      </c>
      <c r="I2979" s="37">
        <v>11.0</v>
      </c>
      <c r="J2979" s="39"/>
      <c r="K2979" s="40"/>
      <c r="L2979" s="41">
        <f>+K2979*H2979</f>
        <v>0.0</v>
      </c>
    </row>
    <row r="2980" spans="8:8" ht="18.0" customHeight="1">
      <c r="A2980" s="98" t="s">
        <v>260</v>
      </c>
      <c r="B2980" s="33" t="s">
        <v>5966</v>
      </c>
      <c r="C2980" s="40"/>
      <c r="D2980" s="35">
        <v>7.594001085843E12</v>
      </c>
      <c r="E2980" s="59" t="s">
        <v>5967</v>
      </c>
      <c r="F2980" s="37">
        <v>20.068</v>
      </c>
      <c r="G2980" s="38">
        <v>0.1</v>
      </c>
      <c r="H2980" s="37">
        <f t="shared" si="46"/>
        <v>18.0612</v>
      </c>
      <c r="I2980" s="37">
        <v>10.0</v>
      </c>
      <c r="J2980" s="39"/>
      <c r="K2980" s="40"/>
      <c r="L2980" s="41">
        <f>+K2980*H2980</f>
        <v>0.0</v>
      </c>
    </row>
    <row r="2981" spans="8:8" ht="18.0" customHeight="1">
      <c r="A2981" s="98" t="s">
        <v>260</v>
      </c>
      <c r="B2981" s="33" t="s">
        <v>5968</v>
      </c>
      <c r="C2981" s="40"/>
      <c r="D2981" s="40"/>
      <c r="E2981" s="66" t="s">
        <v>5969</v>
      </c>
      <c r="F2981" s="37">
        <v>19.488</v>
      </c>
      <c r="G2981" s="38">
        <v>0.1</v>
      </c>
      <c r="H2981" s="37">
        <f t="shared" si="46"/>
        <v>17.5392</v>
      </c>
      <c r="I2981" s="37">
        <v>8.0</v>
      </c>
      <c r="J2981" s="39"/>
      <c r="K2981" s="40"/>
      <c r="L2981" s="41">
        <f>+K2981*H2981</f>
        <v>0.0</v>
      </c>
    </row>
    <row r="2982" spans="8:8" ht="18.0" customHeight="1">
      <c r="A2982" s="98" t="s">
        <v>260</v>
      </c>
      <c r="B2982" s="33" t="s">
        <v>5970</v>
      </c>
      <c r="C2982" s="40"/>
      <c r="D2982" s="35">
        <v>7.594001085874E12</v>
      </c>
      <c r="E2982" s="66" t="s">
        <v>5971</v>
      </c>
      <c r="F2982" s="37">
        <v>19.024</v>
      </c>
      <c r="G2982" s="38">
        <v>0.1</v>
      </c>
      <c r="H2982" s="37">
        <f t="shared" si="46"/>
        <v>17.1216</v>
      </c>
      <c r="I2982" s="37">
        <v>12.0</v>
      </c>
      <c r="J2982" s="39"/>
      <c r="K2982" s="40"/>
      <c r="L2982" s="41">
        <f>+K2982*H2982</f>
        <v>0.0</v>
      </c>
    </row>
    <row r="2983" spans="8:8" ht="18.0" customHeight="1">
      <c r="A2983" s="98" t="s">
        <v>260</v>
      </c>
      <c r="B2983" s="33" t="s">
        <v>5972</v>
      </c>
      <c r="C2983" s="40"/>
      <c r="D2983" s="35">
        <v>7.594001081401E12</v>
      </c>
      <c r="E2983" s="45" t="s">
        <v>5973</v>
      </c>
      <c r="F2983" s="37">
        <v>22.388</v>
      </c>
      <c r="G2983" s="38">
        <v>0.1</v>
      </c>
      <c r="H2983" s="37">
        <f t="shared" si="46"/>
        <v>20.1492</v>
      </c>
      <c r="I2983" s="37">
        <v>4.0</v>
      </c>
      <c r="J2983" s="39"/>
      <c r="K2983" s="40"/>
      <c r="L2983" s="41">
        <f>+K2983*H2983</f>
        <v>0.0</v>
      </c>
    </row>
    <row r="2984" spans="8:8" ht="18.0" customHeight="1">
      <c r="A2984" s="98" t="s">
        <v>260</v>
      </c>
      <c r="B2984" s="33" t="s">
        <v>5974</v>
      </c>
      <c r="C2984" s="40"/>
      <c r="D2984" s="35">
        <v>4.042809160383E12</v>
      </c>
      <c r="E2984" s="97" t="s">
        <v>5975</v>
      </c>
      <c r="F2984" s="37">
        <v>38.86</v>
      </c>
      <c r="G2984" s="38">
        <v>0.1</v>
      </c>
      <c r="H2984" s="37">
        <f t="shared" si="46"/>
        <v>34.974</v>
      </c>
      <c r="I2984" s="37">
        <v>4.0</v>
      </c>
      <c r="J2984" s="39"/>
      <c r="K2984" s="40"/>
      <c r="L2984" s="41">
        <f>+K2984*H2984</f>
        <v>0.0</v>
      </c>
    </row>
    <row r="2985" spans="8:8" ht="18.0" customHeight="1">
      <c r="A2985" s="42" t="s">
        <v>16</v>
      </c>
      <c r="B2985" s="33" t="s">
        <v>5976</v>
      </c>
      <c r="C2985" s="40"/>
      <c r="D2985" s="35">
        <v>7.592946001188E12</v>
      </c>
      <c r="E2985" s="88" t="s">
        <v>5977</v>
      </c>
      <c r="F2985" s="37">
        <v>8.0</v>
      </c>
      <c r="G2985" s="38">
        <v>0.1</v>
      </c>
      <c r="H2985" s="37">
        <f t="shared" si="46"/>
        <v>7.2</v>
      </c>
      <c r="I2985" s="37">
        <v>8.0</v>
      </c>
      <c r="J2985" s="39">
        <v>45474.0</v>
      </c>
      <c r="K2985" s="40"/>
      <c r="L2985" s="41">
        <f>+K2985*H2985</f>
        <v>0.0</v>
      </c>
    </row>
    <row r="2986" spans="8:8" ht="18.0" customHeight="1">
      <c r="A2986" s="98" t="s">
        <v>260</v>
      </c>
      <c r="B2986" s="33" t="s">
        <v>5978</v>
      </c>
      <c r="C2986" s="40"/>
      <c r="D2986" s="35">
        <v>7.506489900457E12</v>
      </c>
      <c r="E2986" s="97" t="s">
        <v>5979</v>
      </c>
      <c r="F2986" s="37">
        <v>17.6204</v>
      </c>
      <c r="G2986" s="38">
        <v>0.1</v>
      </c>
      <c r="H2986" s="37">
        <f t="shared" si="46"/>
        <v>15.85836</v>
      </c>
      <c r="I2986" s="37">
        <v>8.0</v>
      </c>
      <c r="J2986" s="39">
        <v>45992.0</v>
      </c>
      <c r="K2986" s="40"/>
      <c r="L2986" s="41">
        <f>+K2986*H2986</f>
        <v>0.0</v>
      </c>
    </row>
    <row r="2987" spans="8:8" ht="18.0" customHeight="1">
      <c r="A2987" s="32" t="s">
        <v>22</v>
      </c>
      <c r="B2987" s="33" t="s">
        <v>5980</v>
      </c>
      <c r="C2987" s="40"/>
      <c r="D2987" s="35">
        <v>7.460840417261E12</v>
      </c>
      <c r="E2987" s="61" t="s">
        <v>5981</v>
      </c>
      <c r="F2987" s="37">
        <v>13.35</v>
      </c>
      <c r="G2987" s="38">
        <v>0.1</v>
      </c>
      <c r="H2987" s="37">
        <f t="shared" si="46"/>
        <v>12.015</v>
      </c>
      <c r="I2987" s="37">
        <v>2.0</v>
      </c>
      <c r="J2987" s="39">
        <v>45807.0</v>
      </c>
      <c r="K2987" s="40"/>
      <c r="L2987" s="41">
        <f>+K2987*H2987</f>
        <v>0.0</v>
      </c>
    </row>
    <row r="2988" spans="8:8" ht="18.0" customHeight="1">
      <c r="A2988" s="42" t="s">
        <v>16</v>
      </c>
      <c r="B2988" s="33" t="s">
        <v>5982</v>
      </c>
      <c r="C2988" s="40"/>
      <c r="D2988" s="35">
        <v>8.904187876484E12</v>
      </c>
      <c r="E2988" s="64" t="s">
        <v>5983</v>
      </c>
      <c r="F2988" s="37">
        <v>7.32</v>
      </c>
      <c r="G2988" s="38">
        <v>0.1</v>
      </c>
      <c r="H2988" s="37">
        <f t="shared" si="46"/>
        <v>6.588</v>
      </c>
      <c r="I2988" s="37">
        <v>693.0</v>
      </c>
      <c r="J2988" s="39">
        <v>45627.0</v>
      </c>
      <c r="K2988" s="40"/>
      <c r="L2988" s="41">
        <f>+K2988*H2988</f>
        <v>0.0</v>
      </c>
    </row>
    <row r="2989" spans="8:8" ht="18.0" customHeight="1">
      <c r="A2989" s="42" t="s">
        <v>16</v>
      </c>
      <c r="B2989" s="33" t="s">
        <v>5984</v>
      </c>
      <c r="C2989" s="40"/>
      <c r="D2989" s="35">
        <v>7.59885200071E12</v>
      </c>
      <c r="E2989" s="45" t="s">
        <v>5985</v>
      </c>
      <c r="F2989" s="37">
        <v>3.3</v>
      </c>
      <c r="G2989" s="38">
        <v>0.1</v>
      </c>
      <c r="H2989" s="37">
        <f t="shared" si="46"/>
        <v>2.9699999999999998</v>
      </c>
      <c r="I2989" s="37">
        <v>25.0</v>
      </c>
      <c r="J2989" s="39">
        <v>45838.0</v>
      </c>
      <c r="K2989" s="40"/>
      <c r="L2989" s="41">
        <f>+K2989*H2989</f>
        <v>0.0</v>
      </c>
    </row>
    <row r="2990" spans="8:8" ht="18.0" customHeight="1">
      <c r="A2990" s="65" t="s">
        <v>70</v>
      </c>
      <c r="B2990" s="33" t="s">
        <v>5986</v>
      </c>
      <c r="C2990" s="40"/>
      <c r="D2990" s="35">
        <v>7.599028000756E12</v>
      </c>
      <c r="E2990" s="49" t="s">
        <v>5987</v>
      </c>
      <c r="F2990" s="37">
        <v>2.75</v>
      </c>
      <c r="G2990" s="38">
        <v>0.1</v>
      </c>
      <c r="H2990" s="37">
        <f t="shared" si="46"/>
        <v>2.475</v>
      </c>
      <c r="I2990" s="37">
        <v>152.0</v>
      </c>
      <c r="J2990" s="39">
        <v>45870.0</v>
      </c>
      <c r="K2990" s="40"/>
      <c r="L2990" s="41">
        <f>+K2990*H2990</f>
        <v>0.0</v>
      </c>
    </row>
    <row r="2991" spans="8:8" ht="18.0" customHeight="1">
      <c r="A2991" s="65" t="s">
        <v>70</v>
      </c>
      <c r="B2991" s="33" t="s">
        <v>5988</v>
      </c>
      <c r="C2991" s="40"/>
      <c r="D2991" s="35">
        <v>7.597767000334E12</v>
      </c>
      <c r="E2991" s="96" t="s">
        <v>5989</v>
      </c>
      <c r="F2991" s="37">
        <v>2.7</v>
      </c>
      <c r="G2991" s="38">
        <v>0.1</v>
      </c>
      <c r="H2991" s="37">
        <f t="shared" si="46"/>
        <v>2.43</v>
      </c>
      <c r="I2991" s="37">
        <v>52.0</v>
      </c>
      <c r="J2991" s="39">
        <v>45536.0</v>
      </c>
      <c r="K2991" s="40"/>
      <c r="L2991" s="41">
        <f>+K2991*H2991</f>
        <v>0.0</v>
      </c>
    </row>
    <row r="2992" spans="8:8" ht="18.0" customHeight="1">
      <c r="A2992" s="65" t="s">
        <v>70</v>
      </c>
      <c r="B2992" s="33" t="s">
        <v>5990</v>
      </c>
      <c r="C2992" s="40"/>
      <c r="D2992" s="35">
        <v>7.59776700002E12</v>
      </c>
      <c r="E2992" s="113" t="s">
        <v>5991</v>
      </c>
      <c r="F2992" s="37">
        <v>2.7</v>
      </c>
      <c r="G2992" s="38">
        <v>0.1</v>
      </c>
      <c r="H2992" s="37">
        <f t="shared" si="46"/>
        <v>2.43</v>
      </c>
      <c r="I2992" s="37">
        <v>2.0</v>
      </c>
      <c r="J2992" s="39">
        <v>45536.0</v>
      </c>
      <c r="K2992" s="40"/>
      <c r="L2992" s="41">
        <f>+K2992*H2992</f>
        <v>0.0</v>
      </c>
    </row>
    <row r="2993" spans="8:8" ht="18.0" customHeight="1">
      <c r="A2993" s="65" t="s">
        <v>70</v>
      </c>
      <c r="B2993" s="33" t="s">
        <v>5992</v>
      </c>
      <c r="C2993" s="40"/>
      <c r="D2993" s="35">
        <v>7.597767000358E12</v>
      </c>
      <c r="E2993" s="116" t="s">
        <v>5993</v>
      </c>
      <c r="F2993" s="37">
        <v>2.7</v>
      </c>
      <c r="G2993" s="38">
        <v>0.1</v>
      </c>
      <c r="H2993" s="37">
        <f t="shared" si="46"/>
        <v>2.43</v>
      </c>
      <c r="I2993" s="37">
        <v>75.0</v>
      </c>
      <c r="J2993" s="39">
        <v>45505.0</v>
      </c>
      <c r="K2993" s="40"/>
      <c r="L2993" s="41">
        <f>+K2993*H2993</f>
        <v>0.0</v>
      </c>
    </row>
    <row r="2994" spans="8:8" ht="18.0" customHeight="1">
      <c r="A2994" s="65" t="s">
        <v>70</v>
      </c>
      <c r="B2994" s="33" t="s">
        <v>5994</v>
      </c>
      <c r="C2994" s="40"/>
      <c r="D2994" s="35">
        <v>7.597767000327E12</v>
      </c>
      <c r="E2994" s="93" t="s">
        <v>5995</v>
      </c>
      <c r="F2994" s="37">
        <v>2.7</v>
      </c>
      <c r="G2994" s="38">
        <v>0.1</v>
      </c>
      <c r="H2994" s="37">
        <f t="shared" si="46"/>
        <v>2.43</v>
      </c>
      <c r="I2994" s="37">
        <v>38.0</v>
      </c>
      <c r="J2994" s="39">
        <v>45536.0</v>
      </c>
      <c r="K2994" s="40"/>
      <c r="L2994" s="41">
        <f>+K2994*H2994</f>
        <v>0.0</v>
      </c>
    </row>
    <row r="2995" spans="8:8" ht="18.0" customHeight="1">
      <c r="A2995" s="65" t="s">
        <v>70</v>
      </c>
      <c r="B2995" s="33" t="s">
        <v>5996</v>
      </c>
      <c r="C2995" s="40"/>
      <c r="D2995" s="35">
        <v>7.597767000341E12</v>
      </c>
      <c r="E2995" s="104" t="s">
        <v>5997</v>
      </c>
      <c r="F2995" s="37">
        <v>2.7</v>
      </c>
      <c r="G2995" s="38">
        <v>0.1</v>
      </c>
      <c r="H2995" s="37">
        <f t="shared" si="46"/>
        <v>2.43</v>
      </c>
      <c r="I2995" s="37">
        <v>58.0</v>
      </c>
      <c r="J2995" s="39">
        <v>45536.0</v>
      </c>
      <c r="K2995" s="40"/>
      <c r="L2995" s="41">
        <f>+K2995*H2995</f>
        <v>0.0</v>
      </c>
    </row>
    <row r="2996" spans="8:8" ht="18.0" customHeight="1">
      <c r="A2996" s="65" t="s">
        <v>70</v>
      </c>
      <c r="B2996" s="33" t="s">
        <v>5998</v>
      </c>
      <c r="C2996" s="40"/>
      <c r="D2996" s="35">
        <v>7.597767000037E12</v>
      </c>
      <c r="E2996" s="73" t="s">
        <v>5999</v>
      </c>
      <c r="F2996" s="37">
        <v>2.7</v>
      </c>
      <c r="G2996" s="38">
        <v>0.1</v>
      </c>
      <c r="H2996" s="37">
        <f t="shared" si="46"/>
        <v>2.43</v>
      </c>
      <c r="I2996" s="37">
        <v>8.0</v>
      </c>
      <c r="J2996" s="39">
        <v>45536.0</v>
      </c>
      <c r="K2996" s="40"/>
      <c r="L2996" s="41">
        <f>+K2996*H2996</f>
        <v>0.0</v>
      </c>
    </row>
    <row r="2997" spans="8:8" ht="18.0" customHeight="1">
      <c r="A2997" s="42" t="s">
        <v>16</v>
      </c>
      <c r="B2997" s="33" t="s">
        <v>6000</v>
      </c>
      <c r="C2997" s="40"/>
      <c r="D2997" s="35">
        <v>7.703763145768E12</v>
      </c>
      <c r="E2997" s="78" t="s">
        <v>6001</v>
      </c>
      <c r="F2997" s="37">
        <v>16.8</v>
      </c>
      <c r="G2997" s="38">
        <v>0.1</v>
      </c>
      <c r="H2997" s="37">
        <f t="shared" si="46"/>
        <v>15.120000000000001</v>
      </c>
      <c r="I2997" s="37">
        <v>17.0</v>
      </c>
      <c r="J2997" s="39">
        <v>45352.0</v>
      </c>
      <c r="K2997" s="40"/>
      <c r="L2997" s="41">
        <f>+K2997*H2997</f>
        <v>0.0</v>
      </c>
    </row>
    <row r="2998" spans="8:8" ht="18.0" customHeight="1">
      <c r="A2998" s="32" t="s">
        <v>22</v>
      </c>
      <c r="B2998" s="33" t="s">
        <v>6002</v>
      </c>
      <c r="C2998" s="40"/>
      <c r="D2998" s="35">
        <v>7.592616480015E12</v>
      </c>
      <c r="E2998" s="76" t="s">
        <v>6003</v>
      </c>
      <c r="F2998" s="37">
        <v>3.36</v>
      </c>
      <c r="G2998" s="38">
        <v>0.1</v>
      </c>
      <c r="H2998" s="37">
        <f t="shared" si="46"/>
        <v>3.024</v>
      </c>
      <c r="I2998" s="37">
        <v>43.0</v>
      </c>
      <c r="J2998" s="39">
        <v>45585.0</v>
      </c>
      <c r="K2998" s="40"/>
      <c r="L2998" s="41">
        <f>+K2998*H2998</f>
        <v>0.0</v>
      </c>
    </row>
    <row r="2999" spans="8:8" ht="18.0" customHeight="1">
      <c r="A2999" s="32" t="s">
        <v>22</v>
      </c>
      <c r="B2999" s="33" t="s">
        <v>6004</v>
      </c>
      <c r="C2999" s="40"/>
      <c r="D2999" s="67">
        <v>1.8906047595716E13</v>
      </c>
      <c r="E2999" s="45" t="s">
        <v>6005</v>
      </c>
      <c r="F2999" s="37">
        <v>3.8</v>
      </c>
      <c r="G2999" s="38">
        <v>0.1</v>
      </c>
      <c r="H2999" s="37">
        <f t="shared" si="46"/>
        <v>3.42</v>
      </c>
      <c r="I2999" s="37">
        <v>42.0</v>
      </c>
      <c r="J2999" s="39">
        <v>45716.0</v>
      </c>
      <c r="K2999" s="40"/>
      <c r="L2999" s="41">
        <f>+K2999*H2999</f>
        <v>0.0</v>
      </c>
    </row>
    <row r="3000" spans="8:8" ht="18.0" customHeight="1">
      <c r="A3000" s="42" t="s">
        <v>19</v>
      </c>
      <c r="B3000" s="33" t="s">
        <v>6006</v>
      </c>
      <c r="C3000" s="40"/>
      <c r="D3000" s="35">
        <v>7.59902800048E12</v>
      </c>
      <c r="E3000" s="80" t="s">
        <v>6007</v>
      </c>
      <c r="F3000" s="37">
        <v>2.5</v>
      </c>
      <c r="G3000" s="38">
        <v>0.1</v>
      </c>
      <c r="H3000" s="37">
        <f t="shared" si="46"/>
        <v>2.25</v>
      </c>
      <c r="I3000" s="37">
        <v>64.0</v>
      </c>
      <c r="J3000" s="39">
        <v>45505.0</v>
      </c>
      <c r="K3000" s="40"/>
      <c r="L3000" s="41">
        <f>+K3000*H3000</f>
        <v>0.0</v>
      </c>
    </row>
    <row r="3001" spans="8:8" ht="18.0" customHeight="1">
      <c r="A3001" s="42" t="s">
        <v>16</v>
      </c>
      <c r="B3001" s="33" t="s">
        <v>6008</v>
      </c>
      <c r="C3001" s="40"/>
      <c r="D3001" s="35">
        <v>8.906005117441E12</v>
      </c>
      <c r="E3001" s="68" t="s">
        <v>6009</v>
      </c>
      <c r="F3001" s="37">
        <v>0.65</v>
      </c>
      <c r="G3001" s="38">
        <v>0.1</v>
      </c>
      <c r="H3001" s="37">
        <f t="shared" si="46"/>
        <v>0.585</v>
      </c>
      <c r="I3001" s="37">
        <v>6.0</v>
      </c>
      <c r="J3001" s="39">
        <v>45323.0</v>
      </c>
      <c r="K3001" s="40"/>
      <c r="L3001" s="41">
        <f>+K3001*H3001</f>
        <v>0.0</v>
      </c>
    </row>
    <row r="3002" spans="8:8" ht="18.0" customHeight="1">
      <c r="A3002" s="42" t="s">
        <v>16</v>
      </c>
      <c r="B3002" s="33" t="s">
        <v>6010</v>
      </c>
      <c r="C3002" s="40"/>
      <c r="D3002" s="40"/>
      <c r="E3002" s="66" t="s">
        <v>6011</v>
      </c>
      <c r="F3002" s="37">
        <v>3.0</v>
      </c>
      <c r="G3002" s="38">
        <v>0.1</v>
      </c>
      <c r="H3002" s="37">
        <f t="shared" si="46"/>
        <v>2.7</v>
      </c>
      <c r="I3002" s="37">
        <v>16.0</v>
      </c>
      <c r="J3002" s="39">
        <v>45442.0</v>
      </c>
      <c r="K3002" s="40"/>
      <c r="L3002" s="41">
        <f>+K3002*H3002</f>
        <v>0.0</v>
      </c>
    </row>
    <row r="3003" spans="8:8" ht="18.0" customHeight="1">
      <c r="A3003" s="65" t="s">
        <v>70</v>
      </c>
      <c r="B3003" s="33" t="s">
        <v>6012</v>
      </c>
      <c r="C3003" s="40"/>
      <c r="D3003" s="35">
        <v>7.467217703569E12</v>
      </c>
      <c r="E3003" s="86" t="s">
        <v>6013</v>
      </c>
      <c r="F3003" s="37">
        <v>2.1</v>
      </c>
      <c r="G3003" s="38">
        <v>0.1</v>
      </c>
      <c r="H3003" s="37">
        <f t="shared" si="46"/>
        <v>1.8900000000000001</v>
      </c>
      <c r="I3003" s="37">
        <v>59.0</v>
      </c>
      <c r="J3003" s="39">
        <v>45777.0</v>
      </c>
      <c r="K3003" s="40"/>
      <c r="L3003" s="41">
        <f>+K3003*H3003</f>
        <v>0.0</v>
      </c>
    </row>
    <row r="3004" spans="8:8" ht="18.0" customHeight="1">
      <c r="A3004" s="42" t="s">
        <v>16</v>
      </c>
      <c r="B3004" s="33" t="s">
        <v>6014</v>
      </c>
      <c r="C3004" s="40"/>
      <c r="D3004" s="35">
        <v>7.59800800038E12</v>
      </c>
      <c r="E3004" s="69" t="s">
        <v>6015</v>
      </c>
      <c r="F3004" s="37">
        <v>4.5</v>
      </c>
      <c r="G3004" s="38">
        <v>0.1</v>
      </c>
      <c r="H3004" s="37">
        <f t="shared" si="46"/>
        <v>4.05</v>
      </c>
      <c r="I3004" s="37">
        <v>17.0</v>
      </c>
      <c r="J3004" s="39">
        <v>45504.0</v>
      </c>
      <c r="K3004" s="40"/>
      <c r="L3004" s="41">
        <f>+K3004*H3004</f>
        <v>0.0</v>
      </c>
    </row>
    <row r="3005" spans="8:8" ht="18.0" customHeight="1">
      <c r="A3005" s="42" t="s">
        <v>16</v>
      </c>
      <c r="B3005" s="33" t="s">
        <v>6016</v>
      </c>
      <c r="C3005" s="40"/>
      <c r="D3005" s="35">
        <v>7.593090001208E12</v>
      </c>
      <c r="E3005" s="89" t="s">
        <v>6017</v>
      </c>
      <c r="F3005" s="37">
        <v>2.5</v>
      </c>
      <c r="G3005" s="38">
        <v>0.1</v>
      </c>
      <c r="H3005" s="37">
        <f t="shared" si="46"/>
        <v>2.25</v>
      </c>
      <c r="I3005" s="37">
        <v>68.0</v>
      </c>
      <c r="J3005" s="39">
        <v>45291.0</v>
      </c>
      <c r="K3005" s="40"/>
      <c r="L3005" s="41">
        <f>+K3005*H3005</f>
        <v>0.0</v>
      </c>
    </row>
    <row r="3006" spans="8:8" ht="18.0" customHeight="1">
      <c r="A3006" s="42" t="s">
        <v>16</v>
      </c>
      <c r="B3006" s="33" t="s">
        <v>6018</v>
      </c>
      <c r="C3006" s="40"/>
      <c r="D3006" s="35">
        <v>7.593090001215E12</v>
      </c>
      <c r="E3006" s="99" t="s">
        <v>6019</v>
      </c>
      <c r="F3006" s="37">
        <v>11.25</v>
      </c>
      <c r="G3006" s="38">
        <v>0.1</v>
      </c>
      <c r="H3006" s="37">
        <f t="shared" si="46"/>
        <v>10.125</v>
      </c>
      <c r="I3006" s="37">
        <v>80.0</v>
      </c>
      <c r="J3006" s="39">
        <v>45291.0</v>
      </c>
      <c r="K3006" s="40"/>
      <c r="L3006" s="41">
        <f>+K3006*H3006</f>
        <v>0.0</v>
      </c>
    </row>
    <row r="3007" spans="8:8" ht="18.0" customHeight="1">
      <c r="A3007" s="42" t="s">
        <v>16</v>
      </c>
      <c r="B3007" s="33" t="s">
        <v>6020</v>
      </c>
      <c r="C3007" s="40"/>
      <c r="D3007" s="35">
        <v>7.59309000241E12</v>
      </c>
      <c r="E3007" s="99" t="s">
        <v>6021</v>
      </c>
      <c r="F3007" s="37">
        <v>30.35</v>
      </c>
      <c r="G3007" s="38">
        <v>0.1</v>
      </c>
      <c r="H3007" s="37">
        <f t="shared" si="46"/>
        <v>27.315</v>
      </c>
      <c r="I3007" s="37">
        <v>80.0</v>
      </c>
      <c r="J3007" s="39">
        <v>45443.0</v>
      </c>
      <c r="K3007" s="40"/>
      <c r="L3007" s="41">
        <f>+K3007*H3007</f>
        <v>0.0</v>
      </c>
    </row>
    <row r="3008" spans="8:8" ht="18.0" customHeight="1">
      <c r="A3008" s="42" t="s">
        <v>16</v>
      </c>
      <c r="B3008" s="33" t="s">
        <v>6022</v>
      </c>
      <c r="C3008" s="40"/>
      <c r="D3008" s="35">
        <v>8.906112610699E12</v>
      </c>
      <c r="E3008" s="51" t="s">
        <v>6023</v>
      </c>
      <c r="F3008" s="37">
        <v>17.5</v>
      </c>
      <c r="G3008" s="38">
        <v>0.1</v>
      </c>
      <c r="H3008" s="37">
        <f t="shared" si="46"/>
        <v>15.75</v>
      </c>
      <c r="I3008" s="37">
        <v>6.0</v>
      </c>
      <c r="J3008" s="39">
        <v>45626.0</v>
      </c>
      <c r="K3008" s="40"/>
      <c r="L3008" s="41">
        <f>+K3008*H3008</f>
        <v>0.0</v>
      </c>
    </row>
    <row r="3009" spans="8:8" ht="18.0" customHeight="1">
      <c r="A3009" s="65" t="s">
        <v>70</v>
      </c>
      <c r="B3009" s="50" t="s">
        <v>6024</v>
      </c>
      <c r="C3009" s="40"/>
      <c r="D3009" s="35">
        <v>7.590027000921E12</v>
      </c>
      <c r="E3009" s="71" t="s">
        <v>6025</v>
      </c>
      <c r="F3009" s="37">
        <v>4.8</v>
      </c>
      <c r="G3009" s="38">
        <v>0.1</v>
      </c>
      <c r="H3009" s="37">
        <f t="shared" si="46"/>
        <v>4.32</v>
      </c>
      <c r="I3009" s="37">
        <v>411.0</v>
      </c>
      <c r="J3009" s="39">
        <v>45534.0</v>
      </c>
      <c r="K3009" s="40"/>
      <c r="L3009" s="41">
        <f>+K3009*H3009</f>
        <v>0.0</v>
      </c>
    </row>
    <row r="3010" spans="8:8" ht="18.0" customHeight="1">
      <c r="A3010" s="131" t="s">
        <v>16</v>
      </c>
      <c r="B3010" s="141" t="s">
        <v>6026</v>
      </c>
      <c r="C3010" s="133" t="s">
        <v>24</v>
      </c>
      <c r="D3010" s="134">
        <v>7.595152002888E12</v>
      </c>
      <c r="E3010" s="150" t="s">
        <v>6027</v>
      </c>
      <c r="F3010" s="136">
        <v>11.35</v>
      </c>
      <c r="G3010" s="38">
        <v>0.1</v>
      </c>
      <c r="H3010" s="37">
        <f t="shared" si="46"/>
        <v>10.215</v>
      </c>
      <c r="I3010" s="136">
        <v>45.0</v>
      </c>
      <c r="J3010" s="137">
        <v>45746.0</v>
      </c>
      <c r="K3010" s="138"/>
      <c r="L3010" s="41">
        <f>+K3010*H3010</f>
        <v>0.0</v>
      </c>
    </row>
    <row r="3011" spans="8:8" ht="18.0" customHeight="1">
      <c r="A3011" s="42" t="s">
        <v>16</v>
      </c>
      <c r="B3011" s="33" t="s">
        <v>6028</v>
      </c>
      <c r="C3011" s="40"/>
      <c r="D3011" s="35">
        <v>7.598578000186E12</v>
      </c>
      <c r="E3011" s="52" t="s">
        <v>6029</v>
      </c>
      <c r="F3011" s="37">
        <v>10.0</v>
      </c>
      <c r="G3011" s="38">
        <v>0.1</v>
      </c>
      <c r="H3011" s="37">
        <f t="shared" si="46"/>
        <v>9.0</v>
      </c>
      <c r="I3011" s="37">
        <v>179.0</v>
      </c>
      <c r="J3011" s="39">
        <v>45292.0</v>
      </c>
      <c r="K3011" s="40"/>
      <c r="L3011" s="41">
        <f>+K3011*H3011</f>
        <v>0.0</v>
      </c>
    </row>
    <row r="3012" spans="8:8" ht="18.0" customHeight="1">
      <c r="A3012" s="42" t="s">
        <v>16</v>
      </c>
      <c r="B3012" s="50" t="s">
        <v>6030</v>
      </c>
      <c r="C3012" s="40"/>
      <c r="D3012" s="35">
        <v>7.590027001454E12</v>
      </c>
      <c r="E3012" s="70" t="s">
        <v>6031</v>
      </c>
      <c r="F3012" s="37">
        <v>7.57</v>
      </c>
      <c r="G3012" s="38">
        <v>0.1</v>
      </c>
      <c r="H3012" s="37">
        <f t="shared" si="46"/>
        <v>6.813000000000001</v>
      </c>
      <c r="I3012" s="37">
        <v>46.0</v>
      </c>
      <c r="J3012" s="39">
        <v>45534.0</v>
      </c>
      <c r="K3012" s="40"/>
      <c r="L3012" s="41">
        <f>+K3012*H3012</f>
        <v>0.0</v>
      </c>
    </row>
    <row r="3013" spans="8:8" ht="18.0" customHeight="1">
      <c r="A3013" s="65" t="s">
        <v>70</v>
      </c>
      <c r="B3013" s="33" t="s">
        <v>6032</v>
      </c>
      <c r="C3013" s="40"/>
      <c r="D3013" s="35">
        <v>7.598252000563E12</v>
      </c>
      <c r="E3013" s="61" t="s">
        <v>6033</v>
      </c>
      <c r="F3013" s="37">
        <v>9.5</v>
      </c>
      <c r="G3013" s="38">
        <v>0.1</v>
      </c>
      <c r="H3013" s="37">
        <f t="shared" si="46"/>
        <v>8.55</v>
      </c>
      <c r="I3013" s="37">
        <v>12.0</v>
      </c>
      <c r="J3013" s="39">
        <v>45746.0</v>
      </c>
      <c r="K3013" s="40"/>
      <c r="L3013" s="41">
        <f>+K3013*H3013</f>
        <v>0.0</v>
      </c>
    </row>
    <row r="3014" spans="8:8" ht="18.0" customHeight="1">
      <c r="A3014" s="84" t="s">
        <v>151</v>
      </c>
      <c r="B3014" s="33" t="s">
        <v>6034</v>
      </c>
      <c r="C3014" s="40"/>
      <c r="D3014" s="40"/>
      <c r="E3014" s="51" t="s">
        <v>6035</v>
      </c>
      <c r="F3014" s="37">
        <v>4.7</v>
      </c>
      <c r="G3014" s="38">
        <v>0.1</v>
      </c>
      <c r="H3014" s="37">
        <f t="shared" si="46"/>
        <v>4.23</v>
      </c>
      <c r="I3014" s="37">
        <v>1.0</v>
      </c>
      <c r="J3014" s="39"/>
      <c r="K3014" s="40"/>
      <c r="L3014" s="41">
        <f>+K3014*H3014</f>
        <v>0.0</v>
      </c>
    </row>
    <row r="3015" spans="8:8" ht="18.0" customHeight="1">
      <c r="A3015" s="32" t="s">
        <v>22</v>
      </c>
      <c r="B3015" s="33" t="s">
        <v>6036</v>
      </c>
      <c r="C3015" s="40"/>
      <c r="D3015" s="35">
        <v>7.46792268023E12</v>
      </c>
      <c r="E3015" s="81" t="s">
        <v>6037</v>
      </c>
      <c r="F3015" s="37">
        <v>5.85</v>
      </c>
      <c r="G3015" s="38">
        <v>0.1</v>
      </c>
      <c r="H3015" s="37">
        <f t="shared" si="46"/>
        <v>5.265</v>
      </c>
      <c r="I3015" s="37">
        <v>1.0</v>
      </c>
      <c r="J3015" s="39">
        <v>45930.0</v>
      </c>
      <c r="K3015" s="40"/>
      <c r="L3015" s="41">
        <f>+K3015*H3015</f>
        <v>0.0</v>
      </c>
    </row>
    <row r="3016" spans="8:8" ht="18.0" customHeight="1">
      <c r="A3016" s="32" t="s">
        <v>22</v>
      </c>
      <c r="B3016" s="33" t="s">
        <v>6038</v>
      </c>
      <c r="C3016" s="40"/>
      <c r="D3016" s="35">
        <v>7.467922680247E12</v>
      </c>
      <c r="E3016" s="45" t="s">
        <v>6039</v>
      </c>
      <c r="F3016" s="37">
        <v>5.85</v>
      </c>
      <c r="G3016" s="38">
        <v>0.1</v>
      </c>
      <c r="H3016" s="37">
        <f t="shared" si="46"/>
        <v>5.265</v>
      </c>
      <c r="I3016" s="37">
        <v>1.0</v>
      </c>
      <c r="J3016" s="39">
        <v>45930.0</v>
      </c>
      <c r="K3016" s="40"/>
      <c r="L3016" s="41">
        <f>+K3016*H3016</f>
        <v>0.0</v>
      </c>
    </row>
    <row r="3017" spans="8:8" ht="18.0" customHeight="1">
      <c r="A3017" s="65" t="s">
        <v>70</v>
      </c>
      <c r="B3017" s="33" t="s">
        <v>6040</v>
      </c>
      <c r="C3017" s="40"/>
      <c r="D3017" s="170">
        <v>913.0</v>
      </c>
      <c r="E3017" s="63" t="s">
        <v>6041</v>
      </c>
      <c r="F3017" s="37">
        <v>2.58</v>
      </c>
      <c r="G3017" s="38">
        <v>0.1</v>
      </c>
      <c r="H3017" s="37">
        <f t="shared" si="46"/>
        <v>2.322</v>
      </c>
      <c r="I3017" s="37">
        <v>20.0</v>
      </c>
      <c r="J3017" s="39">
        <v>45901.0</v>
      </c>
      <c r="K3017" s="40"/>
      <c r="L3017" s="41">
        <f>+K3017*H3017</f>
        <v>0.0</v>
      </c>
    </row>
    <row r="3018" spans="8:8" ht="18.0" customHeight="1">
      <c r="A3018" s="101" t="s">
        <v>349</v>
      </c>
      <c r="B3018" s="33" t="s">
        <v>6042</v>
      </c>
      <c r="C3018" s="40"/>
      <c r="D3018" s="35">
        <v>7.591016173121E12</v>
      </c>
      <c r="E3018" s="49" t="s">
        <v>6043</v>
      </c>
      <c r="F3018" s="37">
        <v>2.7492</v>
      </c>
      <c r="G3018" s="38"/>
      <c r="H3018" s="37">
        <f t="shared" si="46"/>
        <v>2.7492</v>
      </c>
      <c r="I3018" s="37">
        <v>24.0</v>
      </c>
      <c r="J3018" s="39">
        <v>45028.0</v>
      </c>
      <c r="K3018" s="40"/>
      <c r="L3018" s="41">
        <f>+K3018*H3018</f>
        <v>0.0</v>
      </c>
    </row>
    <row r="3019" spans="8:8" ht="18.0" customHeight="1">
      <c r="A3019" s="101" t="s">
        <v>349</v>
      </c>
      <c r="B3019" s="33" t="s">
        <v>6044</v>
      </c>
      <c r="C3019" s="40"/>
      <c r="D3019" s="35">
        <v>7.591016154724E12</v>
      </c>
      <c r="E3019" s="68" t="s">
        <v>6045</v>
      </c>
      <c r="F3019" s="37">
        <v>2.726</v>
      </c>
      <c r="G3019" s="38"/>
      <c r="H3019" s="37">
        <f t="shared" si="46"/>
        <v>2.726</v>
      </c>
      <c r="I3019" s="37">
        <v>40.0</v>
      </c>
      <c r="J3019" s="39">
        <v>45066.0</v>
      </c>
      <c r="K3019" s="40"/>
      <c r="L3019" s="41">
        <f>+K3019*H3019</f>
        <v>0.0</v>
      </c>
    </row>
    <row r="3020" spans="8:8" ht="18.0" customHeight="1">
      <c r="A3020" s="98" t="s">
        <v>260</v>
      </c>
      <c r="B3020" s="33" t="s">
        <v>6046</v>
      </c>
      <c r="C3020" s="40"/>
      <c r="D3020" s="35">
        <v>7.597830003781E12</v>
      </c>
      <c r="E3020" s="81" t="s">
        <v>6047</v>
      </c>
      <c r="F3020" s="37">
        <v>13.224</v>
      </c>
      <c r="G3020" s="38">
        <v>0.1</v>
      </c>
      <c r="H3020" s="37">
        <f t="shared" si="47" ref="H3020:H3083">+F3020-F3020*G3020</f>
        <v>11.9016</v>
      </c>
      <c r="I3020" s="37">
        <v>6.0</v>
      </c>
      <c r="J3020" s="39">
        <v>46295.0</v>
      </c>
      <c r="K3020" s="40"/>
      <c r="L3020" s="41">
        <f>+K3020*H3020</f>
        <v>0.0</v>
      </c>
    </row>
    <row r="3021" spans="8:8" ht="18.0" customHeight="1">
      <c r="A3021" s="98" t="s">
        <v>260</v>
      </c>
      <c r="B3021" s="33" t="s">
        <v>6048</v>
      </c>
      <c r="C3021" s="40"/>
      <c r="D3021" s="35">
        <v>7.597830002715E12</v>
      </c>
      <c r="E3021" s="81" t="s">
        <v>6049</v>
      </c>
      <c r="F3021" s="37">
        <v>13.224</v>
      </c>
      <c r="G3021" s="38">
        <v>0.1</v>
      </c>
      <c r="H3021" s="37">
        <f t="shared" si="47"/>
        <v>11.9016</v>
      </c>
      <c r="I3021" s="37">
        <v>3.0</v>
      </c>
      <c r="J3021" s="39">
        <v>46295.0</v>
      </c>
      <c r="K3021" s="40"/>
      <c r="L3021" s="41">
        <f>+K3021*H3021</f>
        <v>0.0</v>
      </c>
    </row>
    <row r="3022" spans="8:8" ht="18.0" customHeight="1">
      <c r="A3022" s="98" t="s">
        <v>260</v>
      </c>
      <c r="B3022" s="33" t="s">
        <v>6050</v>
      </c>
      <c r="C3022" s="40"/>
      <c r="D3022" s="35">
        <v>7.597830002722E12</v>
      </c>
      <c r="E3022" s="81" t="s">
        <v>6051</v>
      </c>
      <c r="F3022" s="37">
        <v>13.224</v>
      </c>
      <c r="G3022" s="38">
        <v>0.1</v>
      </c>
      <c r="H3022" s="37">
        <f t="shared" si="47"/>
        <v>11.9016</v>
      </c>
      <c r="I3022" s="37">
        <v>7.0</v>
      </c>
      <c r="J3022" s="39">
        <v>46295.0</v>
      </c>
      <c r="K3022" s="40"/>
      <c r="L3022" s="41">
        <f>+K3022*H3022</f>
        <v>0.0</v>
      </c>
    </row>
    <row r="3023" spans="8:8" ht="18.0" customHeight="1">
      <c r="A3023" s="98" t="s">
        <v>260</v>
      </c>
      <c r="B3023" s="33" t="s">
        <v>6052</v>
      </c>
      <c r="C3023" s="40"/>
      <c r="D3023" s="35">
        <v>7.597830002739E12</v>
      </c>
      <c r="E3023" s="61" t="s">
        <v>6053</v>
      </c>
      <c r="F3023" s="37">
        <v>13.224</v>
      </c>
      <c r="G3023" s="38">
        <v>0.1</v>
      </c>
      <c r="H3023" s="37">
        <f t="shared" si="47"/>
        <v>11.9016</v>
      </c>
      <c r="I3023" s="37">
        <v>8.0</v>
      </c>
      <c r="J3023" s="39">
        <v>46295.0</v>
      </c>
      <c r="K3023" s="40"/>
      <c r="L3023" s="41">
        <f>+K3023*H3023</f>
        <v>0.0</v>
      </c>
    </row>
    <row r="3024" spans="8:8" ht="18.0" customHeight="1">
      <c r="A3024" s="98" t="s">
        <v>260</v>
      </c>
      <c r="B3024" s="33" t="s">
        <v>6054</v>
      </c>
      <c r="C3024" s="40"/>
      <c r="D3024" s="35">
        <v>7.597830003729E12</v>
      </c>
      <c r="E3024" s="45" t="s">
        <v>6055</v>
      </c>
      <c r="F3024" s="37">
        <v>16.704</v>
      </c>
      <c r="G3024" s="38">
        <v>0.1</v>
      </c>
      <c r="H3024" s="37">
        <f t="shared" si="47"/>
        <v>15.0336</v>
      </c>
      <c r="I3024" s="37">
        <v>9.0</v>
      </c>
      <c r="J3024" s="39">
        <v>46295.0</v>
      </c>
      <c r="K3024" s="40"/>
      <c r="L3024" s="41">
        <f>+K3024*H3024</f>
        <v>0.0</v>
      </c>
    </row>
    <row r="3025" spans="8:8" ht="18.0" customHeight="1">
      <c r="A3025" s="98" t="s">
        <v>260</v>
      </c>
      <c r="B3025" s="33" t="s">
        <v>6056</v>
      </c>
      <c r="C3025" s="40"/>
      <c r="D3025" s="35">
        <v>7.597830003682E12</v>
      </c>
      <c r="E3025" s="68" t="s">
        <v>6057</v>
      </c>
      <c r="F3025" s="37">
        <v>16.704</v>
      </c>
      <c r="G3025" s="38">
        <v>0.1</v>
      </c>
      <c r="H3025" s="37">
        <f t="shared" si="47"/>
        <v>15.0336</v>
      </c>
      <c r="I3025" s="37">
        <v>3.0</v>
      </c>
      <c r="J3025" s="39">
        <v>46295.0</v>
      </c>
      <c r="K3025" s="40"/>
      <c r="L3025" s="41">
        <f>+K3025*H3025</f>
        <v>0.0</v>
      </c>
    </row>
    <row r="3026" spans="8:8" ht="18.0" customHeight="1">
      <c r="A3026" s="98" t="s">
        <v>260</v>
      </c>
      <c r="B3026" s="33" t="s">
        <v>6058</v>
      </c>
      <c r="C3026" s="40"/>
      <c r="D3026" s="35">
        <v>7.59783000263E12</v>
      </c>
      <c r="E3026" s="63" t="s">
        <v>6059</v>
      </c>
      <c r="F3026" s="37">
        <v>12.528</v>
      </c>
      <c r="G3026" s="38">
        <v>0.1</v>
      </c>
      <c r="H3026" s="37">
        <f t="shared" si="47"/>
        <v>11.2752</v>
      </c>
      <c r="I3026" s="37">
        <v>6.0</v>
      </c>
      <c r="J3026" s="39">
        <v>46295.0</v>
      </c>
      <c r="K3026" s="40"/>
      <c r="L3026" s="41">
        <f>+K3026*H3026</f>
        <v>0.0</v>
      </c>
    </row>
    <row r="3027" spans="8:8" ht="18.0" customHeight="1">
      <c r="A3027" s="101" t="s">
        <v>349</v>
      </c>
      <c r="B3027" s="33" t="s">
        <v>6060</v>
      </c>
      <c r="C3027" s="40"/>
      <c r="D3027" s="35">
        <v>7.591016203606E12</v>
      </c>
      <c r="E3027" s="46" t="s">
        <v>6061</v>
      </c>
      <c r="F3027" s="37">
        <v>5.65</v>
      </c>
      <c r="G3027" s="38"/>
      <c r="H3027" s="37">
        <f t="shared" si="47"/>
        <v>5.65</v>
      </c>
      <c r="I3027" s="37">
        <v>3.0</v>
      </c>
      <c r="J3027" s="39">
        <v>45068.0</v>
      </c>
      <c r="K3027" s="40"/>
      <c r="L3027" s="41">
        <f>+K3027*H3027</f>
        <v>0.0</v>
      </c>
    </row>
    <row r="3028" spans="8:8" ht="18.0" customHeight="1">
      <c r="A3028" s="84" t="s">
        <v>151</v>
      </c>
      <c r="B3028" s="33" t="s">
        <v>6062</v>
      </c>
      <c r="C3028" s="40"/>
      <c r="D3028" s="35">
        <v>8.908010762517E12</v>
      </c>
      <c r="E3028" s="59" t="s">
        <v>6063</v>
      </c>
      <c r="F3028" s="37">
        <v>1.18</v>
      </c>
      <c r="G3028" s="38">
        <v>0.1</v>
      </c>
      <c r="H3028" s="37">
        <f t="shared" si="47"/>
        <v>1.0619999999999998</v>
      </c>
      <c r="I3028" s="37">
        <v>24.0</v>
      </c>
      <c r="J3028" s="39">
        <v>45566.0</v>
      </c>
      <c r="K3028" s="40"/>
      <c r="L3028" s="41">
        <f>+K3028*H3028</f>
        <v>0.0</v>
      </c>
    </row>
    <row r="3029" spans="8:8" ht="18.0" customHeight="1">
      <c r="A3029" s="32" t="s">
        <v>22</v>
      </c>
      <c r="B3029" s="33" t="s">
        <v>6064</v>
      </c>
      <c r="C3029" s="40"/>
      <c r="D3029" s="35">
        <v>7.591062011378E12</v>
      </c>
      <c r="E3029" s="76" t="s">
        <v>6065</v>
      </c>
      <c r="F3029" s="37">
        <v>2.35</v>
      </c>
      <c r="G3029" s="38">
        <v>0.1</v>
      </c>
      <c r="H3029" s="37">
        <f t="shared" si="47"/>
        <v>2.115</v>
      </c>
      <c r="I3029" s="37">
        <v>25.0</v>
      </c>
      <c r="J3029" s="39">
        <v>46609.0</v>
      </c>
      <c r="K3029" s="40"/>
      <c r="L3029" s="41">
        <f>+K3029*H3029</f>
        <v>0.0</v>
      </c>
    </row>
    <row r="3030" spans="8:8" ht="18.0" customHeight="1">
      <c r="A3030" s="143" t="s">
        <v>70</v>
      </c>
      <c r="B3030" s="141" t="s">
        <v>6066</v>
      </c>
      <c r="C3030" s="133" t="s">
        <v>24</v>
      </c>
      <c r="D3030" s="134">
        <v>7.591062017301E12</v>
      </c>
      <c r="E3030" s="171" t="s">
        <v>6067</v>
      </c>
      <c r="F3030" s="136">
        <v>1.8</v>
      </c>
      <c r="G3030" s="38">
        <v>0.1</v>
      </c>
      <c r="H3030" s="37">
        <f t="shared" si="47"/>
        <v>1.62</v>
      </c>
      <c r="I3030" s="136">
        <v>527.0</v>
      </c>
      <c r="J3030" s="137">
        <v>45960.0</v>
      </c>
      <c r="K3030" s="138"/>
      <c r="L3030" s="41">
        <f>+K3030*H3030</f>
        <v>0.0</v>
      </c>
    </row>
    <row r="3031" spans="8:8" ht="18.0" customHeight="1">
      <c r="A3031" s="42" t="s">
        <v>16</v>
      </c>
      <c r="B3031" s="33" t="s">
        <v>6068</v>
      </c>
      <c r="C3031" s="40"/>
      <c r="D3031" s="35">
        <v>7.59106201133E12</v>
      </c>
      <c r="E3031" s="63" t="s">
        <v>6069</v>
      </c>
      <c r="F3031" s="37">
        <v>2.75</v>
      </c>
      <c r="G3031" s="38">
        <v>0.1</v>
      </c>
      <c r="H3031" s="37">
        <f t="shared" si="47"/>
        <v>2.475</v>
      </c>
      <c r="I3031" s="37">
        <v>9.0</v>
      </c>
      <c r="J3031" s="39">
        <v>45737.0</v>
      </c>
      <c r="K3031" s="40"/>
      <c r="L3031" s="41">
        <f>+K3031*H3031</f>
        <v>0.0</v>
      </c>
    </row>
    <row r="3032" spans="8:8" ht="18.0" customHeight="1">
      <c r="A3032" s="42" t="s">
        <v>16</v>
      </c>
      <c r="B3032" s="50" t="s">
        <v>6070</v>
      </c>
      <c r="C3032" s="40"/>
      <c r="D3032" s="35">
        <v>7.591020008754E12</v>
      </c>
      <c r="E3032" s="48" t="s">
        <v>6071</v>
      </c>
      <c r="F3032" s="37">
        <v>0.85</v>
      </c>
      <c r="G3032" s="38">
        <v>0.1</v>
      </c>
      <c r="H3032" s="37">
        <f t="shared" si="47"/>
        <v>0.765</v>
      </c>
      <c r="I3032" s="37">
        <v>422.0</v>
      </c>
      <c r="J3032" s="39">
        <v>45484.0</v>
      </c>
      <c r="K3032" s="40"/>
      <c r="L3032" s="41">
        <f>+K3032*H3032</f>
        <v>0.0</v>
      </c>
    </row>
    <row r="3033" spans="8:8" ht="18.0" customHeight="1">
      <c r="A3033" s="42" t="s">
        <v>16</v>
      </c>
      <c r="B3033" s="50" t="s">
        <v>6072</v>
      </c>
      <c r="C3033" s="40"/>
      <c r="D3033" s="35">
        <v>7.591020080781E12</v>
      </c>
      <c r="E3033" s="48" t="s">
        <v>6073</v>
      </c>
      <c r="F3033" s="37">
        <v>4.55</v>
      </c>
      <c r="G3033" s="38">
        <v>0.1</v>
      </c>
      <c r="H3033" s="37">
        <f t="shared" si="47"/>
        <v>4.095</v>
      </c>
      <c r="I3033" s="37">
        <v>278.0</v>
      </c>
      <c r="J3033" s="39">
        <v>46628.0</v>
      </c>
      <c r="K3033" s="40"/>
      <c r="L3033" s="41">
        <f>+K3033*H3033</f>
        <v>0.0</v>
      </c>
    </row>
    <row r="3034" spans="8:8" ht="18.0" customHeight="1">
      <c r="A3034" s="42" t="s">
        <v>16</v>
      </c>
      <c r="B3034" s="33" t="s">
        <v>6074</v>
      </c>
      <c r="C3034" s="40"/>
      <c r="D3034" s="35">
        <v>8.906005117403E12</v>
      </c>
      <c r="E3034" s="80" t="s">
        <v>6075</v>
      </c>
      <c r="F3034" s="37">
        <v>0.77</v>
      </c>
      <c r="G3034" s="38">
        <v>0.1</v>
      </c>
      <c r="H3034" s="37">
        <f t="shared" si="47"/>
        <v>0.6930000000000001</v>
      </c>
      <c r="I3034" s="37">
        <v>41.0</v>
      </c>
      <c r="J3034" s="39">
        <v>45716.0</v>
      </c>
      <c r="K3034" s="40"/>
      <c r="L3034" s="41">
        <f>+K3034*H3034</f>
        <v>0.0</v>
      </c>
    </row>
    <row r="3035" spans="8:8" ht="18.0" customHeight="1">
      <c r="A3035" s="42" t="s">
        <v>16</v>
      </c>
      <c r="B3035" s="33" t="s">
        <v>6076</v>
      </c>
      <c r="C3035" s="40"/>
      <c r="D3035" s="35">
        <v>8.90600511741E12</v>
      </c>
      <c r="E3035" s="80" t="s">
        <v>6077</v>
      </c>
      <c r="F3035" s="37">
        <v>1.5</v>
      </c>
      <c r="G3035" s="38">
        <v>0.1</v>
      </c>
      <c r="H3035" s="37">
        <f t="shared" si="47"/>
        <v>1.35</v>
      </c>
      <c r="I3035" s="37">
        <v>11.0</v>
      </c>
      <c r="J3035" s="39">
        <v>45232.0</v>
      </c>
      <c r="K3035" s="40"/>
      <c r="L3035" s="41">
        <f>+K3035*H3035</f>
        <v>0.0</v>
      </c>
    </row>
    <row r="3036" spans="8:8" ht="18.0" customHeight="1">
      <c r="A3036" s="42" t="s">
        <v>16</v>
      </c>
      <c r="B3036" s="33" t="s">
        <v>6078</v>
      </c>
      <c r="C3036" s="40"/>
      <c r="D3036" s="35">
        <v>7.896714255941E12</v>
      </c>
      <c r="E3036" s="68" t="s">
        <v>6079</v>
      </c>
      <c r="F3036" s="37">
        <v>2.75</v>
      </c>
      <c r="G3036" s="38">
        <v>0.1</v>
      </c>
      <c r="H3036" s="37">
        <f t="shared" si="47"/>
        <v>2.475</v>
      </c>
      <c r="I3036" s="37">
        <v>1.0</v>
      </c>
      <c r="J3036" s="39">
        <v>45292.0</v>
      </c>
      <c r="K3036" s="40"/>
      <c r="L3036" s="41">
        <f>+K3036*H3036</f>
        <v>0.0</v>
      </c>
    </row>
    <row r="3037" spans="8:8" ht="18.0" customHeight="1">
      <c r="A3037" s="42" t="s">
        <v>16</v>
      </c>
      <c r="B3037" s="33" t="s">
        <v>6080</v>
      </c>
      <c r="C3037" s="40"/>
      <c r="D3037" s="35">
        <v>7.591519009279E12</v>
      </c>
      <c r="E3037" s="79" t="s">
        <v>6081</v>
      </c>
      <c r="F3037" s="37">
        <v>0.76</v>
      </c>
      <c r="G3037" s="38">
        <v>0.1</v>
      </c>
      <c r="H3037" s="37">
        <f t="shared" si="47"/>
        <v>0.684</v>
      </c>
      <c r="I3037" s="37">
        <v>31.0</v>
      </c>
      <c r="J3037" s="39">
        <v>45778.0</v>
      </c>
      <c r="K3037" s="40"/>
      <c r="L3037" s="41">
        <f>+K3037*H3037</f>
        <v>0.0</v>
      </c>
    </row>
    <row r="3038" spans="8:8" ht="18.0" customHeight="1">
      <c r="A3038" s="42" t="s">
        <v>16</v>
      </c>
      <c r="B3038" s="33" t="s">
        <v>6082</v>
      </c>
      <c r="C3038" s="40"/>
      <c r="D3038" s="35">
        <v>7.591519009453E12</v>
      </c>
      <c r="E3038" s="79" t="s">
        <v>6083</v>
      </c>
      <c r="F3038" s="37">
        <v>1.6</v>
      </c>
      <c r="G3038" s="38">
        <v>0.1</v>
      </c>
      <c r="H3038" s="37">
        <f t="shared" si="47"/>
        <v>1.4400000000000002</v>
      </c>
      <c r="I3038" s="37">
        <v>69.0</v>
      </c>
      <c r="J3038" s="39">
        <v>45901.0</v>
      </c>
      <c r="K3038" s="40"/>
      <c r="L3038" s="41">
        <f>+K3038*H3038</f>
        <v>0.0</v>
      </c>
    </row>
    <row r="3039" spans="8:8" ht="18.0" customHeight="1">
      <c r="A3039" s="42" t="s">
        <v>16</v>
      </c>
      <c r="B3039" s="33" t="s">
        <v>6084</v>
      </c>
      <c r="C3039" s="40"/>
      <c r="D3039" s="35">
        <v>7.591519052022E12</v>
      </c>
      <c r="E3039" s="79" t="s">
        <v>6085</v>
      </c>
      <c r="F3039" s="37">
        <v>3.8</v>
      </c>
      <c r="G3039" s="38">
        <v>0.1</v>
      </c>
      <c r="H3039" s="37">
        <f t="shared" si="47"/>
        <v>3.42</v>
      </c>
      <c r="I3039" s="37">
        <v>16.0</v>
      </c>
      <c r="J3039" s="39">
        <v>45536.0</v>
      </c>
      <c r="K3039" s="40"/>
      <c r="L3039" s="41">
        <f>+K3039*H3039</f>
        <v>0.0</v>
      </c>
    </row>
    <row r="3040" spans="8:8" ht="18.0" customHeight="1">
      <c r="A3040" s="42" t="s">
        <v>16</v>
      </c>
      <c r="B3040" s="50" t="s">
        <v>6086</v>
      </c>
      <c r="C3040" s="40"/>
      <c r="D3040" s="35">
        <v>7.591619519029E12</v>
      </c>
      <c r="E3040" s="51" t="s">
        <v>6087</v>
      </c>
      <c r="F3040" s="37">
        <v>0.88</v>
      </c>
      <c r="G3040" s="38">
        <v>0.1</v>
      </c>
      <c r="H3040" s="37">
        <f t="shared" si="47"/>
        <v>0.792</v>
      </c>
      <c r="I3040" s="37">
        <v>2564.0</v>
      </c>
      <c r="J3040" s="39">
        <v>45716.0</v>
      </c>
      <c r="K3040" s="40"/>
      <c r="L3040" s="41">
        <f>+K3040*H3040</f>
        <v>0.0</v>
      </c>
    </row>
    <row r="3041" spans="8:8" ht="18.0" customHeight="1">
      <c r="A3041" s="42" t="s">
        <v>19</v>
      </c>
      <c r="B3041" s="33" t="s">
        <v>6088</v>
      </c>
      <c r="C3041" s="40"/>
      <c r="D3041" s="35">
        <v>7.591012199197E12</v>
      </c>
      <c r="E3041" s="122" t="s">
        <v>6089</v>
      </c>
      <c r="F3041" s="37">
        <v>3.4</v>
      </c>
      <c r="G3041" s="38">
        <v>0.1</v>
      </c>
      <c r="H3041" s="37">
        <f t="shared" si="47"/>
        <v>3.06</v>
      </c>
      <c r="I3041" s="37">
        <v>15.0</v>
      </c>
      <c r="J3041" s="39">
        <v>45503.0</v>
      </c>
      <c r="K3041" s="40"/>
      <c r="L3041" s="41">
        <f>+K3041*H3041</f>
        <v>0.0</v>
      </c>
    </row>
    <row r="3042" spans="8:8" ht="18.0" customHeight="1">
      <c r="A3042" s="147" t="s">
        <v>34</v>
      </c>
      <c r="B3042" s="141" t="s">
        <v>6090</v>
      </c>
      <c r="C3042" s="133" t="s">
        <v>24</v>
      </c>
      <c r="D3042" s="134">
        <v>7.591616002036E12</v>
      </c>
      <c r="E3042" s="166" t="s">
        <v>6091</v>
      </c>
      <c r="F3042" s="136">
        <v>1.6</v>
      </c>
      <c r="G3042" s="38">
        <v>0.1</v>
      </c>
      <c r="H3042" s="37">
        <f t="shared" si="47"/>
        <v>1.4400000000000002</v>
      </c>
      <c r="I3042" s="136">
        <v>24.0</v>
      </c>
      <c r="J3042" s="137">
        <v>45536.0</v>
      </c>
      <c r="K3042" s="138"/>
      <c r="L3042" s="41">
        <f>+K3042*H3042</f>
        <v>0.0</v>
      </c>
    </row>
    <row r="3043" spans="8:8" ht="18.0" customHeight="1">
      <c r="A3043" s="47" t="s">
        <v>34</v>
      </c>
      <c r="B3043" s="33" t="s">
        <v>6092</v>
      </c>
      <c r="C3043" s="40"/>
      <c r="D3043" s="35">
        <v>7.591061650325E12</v>
      </c>
      <c r="E3043" s="77" t="s">
        <v>6093</v>
      </c>
      <c r="F3043" s="37">
        <v>4.234</v>
      </c>
      <c r="G3043" s="38">
        <v>0.1</v>
      </c>
      <c r="H3043" s="37">
        <f t="shared" si="47"/>
        <v>3.8106</v>
      </c>
      <c r="I3043" s="37">
        <v>25.0</v>
      </c>
      <c r="J3043" s="39">
        <v>45870.0</v>
      </c>
      <c r="K3043" s="40"/>
      <c r="L3043" s="41">
        <f>+K3043*H3043</f>
        <v>0.0</v>
      </c>
    </row>
    <row r="3044" spans="8:8" ht="18.0" customHeight="1">
      <c r="A3044" s="47" t="s">
        <v>34</v>
      </c>
      <c r="B3044" s="33" t="s">
        <v>6094</v>
      </c>
      <c r="C3044" s="40"/>
      <c r="D3044" s="35">
        <v>7.595751003248E12</v>
      </c>
      <c r="E3044" s="52" t="s">
        <v>6095</v>
      </c>
      <c r="F3044" s="37">
        <v>2.552</v>
      </c>
      <c r="G3044" s="38">
        <v>0.1</v>
      </c>
      <c r="H3044" s="37">
        <f t="shared" si="47"/>
        <v>2.2968</v>
      </c>
      <c r="I3044" s="37">
        <v>28.0</v>
      </c>
      <c r="J3044" s="39">
        <v>45139.0</v>
      </c>
      <c r="K3044" s="40"/>
      <c r="L3044" s="41">
        <f>+K3044*H3044</f>
        <v>0.0</v>
      </c>
    </row>
    <row r="3045" spans="8:8" ht="18.0" customHeight="1">
      <c r="A3045" s="47" t="s">
        <v>34</v>
      </c>
      <c r="B3045" s="33" t="s">
        <v>6096</v>
      </c>
      <c r="C3045" s="40"/>
      <c r="D3045" s="35">
        <v>7.595751001411E12</v>
      </c>
      <c r="E3045" s="44" t="s">
        <v>6097</v>
      </c>
      <c r="F3045" s="37">
        <v>3.828</v>
      </c>
      <c r="G3045" s="38">
        <v>0.1</v>
      </c>
      <c r="H3045" s="37">
        <f t="shared" si="47"/>
        <v>3.4452</v>
      </c>
      <c r="I3045" s="37">
        <v>6.0</v>
      </c>
      <c r="J3045" s="39">
        <v>44967.0</v>
      </c>
      <c r="K3045" s="40"/>
      <c r="L3045" s="41">
        <f>+K3045*H3045</f>
        <v>0.0</v>
      </c>
    </row>
    <row r="3046" spans="8:8" ht="18.0" customHeight="1">
      <c r="A3046" s="47" t="s">
        <v>34</v>
      </c>
      <c r="B3046" s="33" t="s">
        <v>6098</v>
      </c>
      <c r="C3046" s="40"/>
      <c r="D3046" s="35">
        <v>7.702006301442E12</v>
      </c>
      <c r="E3046" s="49" t="s">
        <v>6099</v>
      </c>
      <c r="F3046" s="37">
        <v>2.204</v>
      </c>
      <c r="G3046" s="38">
        <v>0.1</v>
      </c>
      <c r="H3046" s="37">
        <f t="shared" si="47"/>
        <v>1.9836000000000003</v>
      </c>
      <c r="I3046" s="37">
        <v>25.0</v>
      </c>
      <c r="J3046" s="39">
        <v>45809.0</v>
      </c>
      <c r="K3046" s="40"/>
      <c r="L3046" s="41">
        <f>+K3046*H3046</f>
        <v>0.0</v>
      </c>
    </row>
    <row r="3047" spans="8:8" ht="18.0" customHeight="1">
      <c r="A3047" s="65" t="s">
        <v>70</v>
      </c>
      <c r="B3047" s="33" t="s">
        <v>6100</v>
      </c>
      <c r="C3047" s="40"/>
      <c r="D3047" s="35">
        <v>7.592803001825E12</v>
      </c>
      <c r="E3047" s="43" t="s">
        <v>6101</v>
      </c>
      <c r="F3047" s="37">
        <v>1.11</v>
      </c>
      <c r="G3047" s="38">
        <v>0.1</v>
      </c>
      <c r="H3047" s="37">
        <f t="shared" si="47"/>
        <v>0.9990000000000001</v>
      </c>
      <c r="I3047" s="37">
        <v>1.0</v>
      </c>
      <c r="J3047" s="39">
        <v>45838.0</v>
      </c>
      <c r="K3047" s="40"/>
      <c r="L3047" s="41">
        <f>+K3047*H3047</f>
        <v>0.0</v>
      </c>
    </row>
    <row r="3048" spans="8:8" ht="18.0" customHeight="1">
      <c r="A3048" s="42" t="s">
        <v>16</v>
      </c>
      <c r="B3048" s="50" t="s">
        <v>6102</v>
      </c>
      <c r="C3048" s="40"/>
      <c r="D3048" s="35">
        <v>7.5924548914E12</v>
      </c>
      <c r="E3048" s="68" t="s">
        <v>6103</v>
      </c>
      <c r="F3048" s="37">
        <v>0.8</v>
      </c>
      <c r="G3048" s="38">
        <v>0.1</v>
      </c>
      <c r="H3048" s="37">
        <f t="shared" si="47"/>
        <v>0.7200000000000001</v>
      </c>
      <c r="I3048" s="37">
        <v>43.0</v>
      </c>
      <c r="J3048" s="39">
        <v>45444.0</v>
      </c>
      <c r="K3048" s="40"/>
      <c r="L3048" s="41">
        <f>+K3048*H3048</f>
        <v>0.0</v>
      </c>
    </row>
    <row r="3049" spans="8:8" ht="18.0" customHeight="1">
      <c r="A3049" s="42" t="s">
        <v>16</v>
      </c>
      <c r="B3049" s="50" t="s">
        <v>6104</v>
      </c>
      <c r="C3049" s="40"/>
      <c r="D3049" s="35">
        <v>7.592454891394E12</v>
      </c>
      <c r="E3049" s="90" t="s">
        <v>6105</v>
      </c>
      <c r="F3049" s="37">
        <v>1.65</v>
      </c>
      <c r="G3049" s="38">
        <v>0.1</v>
      </c>
      <c r="H3049" s="37">
        <f t="shared" si="47"/>
        <v>1.4849999999999999</v>
      </c>
      <c r="I3049" s="37">
        <v>82.0</v>
      </c>
      <c r="J3049" s="39">
        <v>45457.0</v>
      </c>
      <c r="K3049" s="40"/>
      <c r="L3049" s="41">
        <f>+K3049*H3049</f>
        <v>0.0</v>
      </c>
    </row>
    <row r="3050" spans="8:8" ht="18.0" customHeight="1">
      <c r="A3050" s="42" t="s">
        <v>16</v>
      </c>
      <c r="B3050" s="33" t="s">
        <v>6106</v>
      </c>
      <c r="C3050" s="40"/>
      <c r="D3050" s="35">
        <v>7.592454003605E12</v>
      </c>
      <c r="E3050" s="45" t="s">
        <v>6107</v>
      </c>
      <c r="F3050" s="37">
        <v>4.55</v>
      </c>
      <c r="G3050" s="38">
        <v>0.1</v>
      </c>
      <c r="H3050" s="37">
        <f t="shared" si="47"/>
        <v>4.095</v>
      </c>
      <c r="I3050" s="37">
        <v>3.0</v>
      </c>
      <c r="J3050" s="39">
        <v>45900.0</v>
      </c>
      <c r="K3050" s="40"/>
      <c r="L3050" s="41">
        <f>+K3050*H3050</f>
        <v>0.0</v>
      </c>
    </row>
    <row r="3051" spans="8:8" ht="18.0" customHeight="1">
      <c r="A3051" s="131" t="s">
        <v>16</v>
      </c>
      <c r="B3051" s="141" t="s">
        <v>6108</v>
      </c>
      <c r="C3051" s="133" t="s">
        <v>24</v>
      </c>
      <c r="D3051" s="134">
        <v>7.5910620167E12</v>
      </c>
      <c r="E3051" s="153" t="s">
        <v>6109</v>
      </c>
      <c r="F3051" s="136">
        <v>1.35</v>
      </c>
      <c r="G3051" s="38">
        <v>0.1</v>
      </c>
      <c r="H3051" s="37">
        <f t="shared" si="47"/>
        <v>1.215</v>
      </c>
      <c r="I3051" s="136">
        <v>391.0</v>
      </c>
      <c r="J3051" s="137">
        <v>45899.0</v>
      </c>
      <c r="K3051" s="138"/>
      <c r="L3051" s="41">
        <f>+K3051*H3051</f>
        <v>0.0</v>
      </c>
    </row>
    <row r="3052" spans="8:8" ht="18.0" customHeight="1">
      <c r="A3052" s="143" t="s">
        <v>70</v>
      </c>
      <c r="B3052" s="132" t="s">
        <v>6110</v>
      </c>
      <c r="C3052" s="133" t="s">
        <v>24</v>
      </c>
      <c r="D3052" s="134">
        <v>7.591062016649E12</v>
      </c>
      <c r="E3052" s="155" t="s">
        <v>6111</v>
      </c>
      <c r="F3052" s="136">
        <v>2.05</v>
      </c>
      <c r="G3052" s="38">
        <v>0.1</v>
      </c>
      <c r="H3052" s="37">
        <f t="shared" si="47"/>
        <v>1.8449999999999998</v>
      </c>
      <c r="I3052" s="136">
        <v>558.0</v>
      </c>
      <c r="J3052" s="137">
        <v>45534.0</v>
      </c>
      <c r="K3052" s="138"/>
      <c r="L3052" s="41">
        <f>+K3052*H3052</f>
        <v>0.0</v>
      </c>
    </row>
    <row r="3053" spans="8:8" ht="18.0" customHeight="1">
      <c r="A3053" s="42" t="s">
        <v>16</v>
      </c>
      <c r="B3053" s="50" t="s">
        <v>6112</v>
      </c>
      <c r="C3053" s="40"/>
      <c r="D3053" s="35">
        <v>7.591243849622E12</v>
      </c>
      <c r="E3053" s="68" t="s">
        <v>6113</v>
      </c>
      <c r="F3053" s="37">
        <v>3.6</v>
      </c>
      <c r="G3053" s="38">
        <v>0.1</v>
      </c>
      <c r="H3053" s="37">
        <f t="shared" si="47"/>
        <v>3.24</v>
      </c>
      <c r="I3053" s="37">
        <v>62.0</v>
      </c>
      <c r="J3053" s="39">
        <v>45473.0</v>
      </c>
      <c r="K3053" s="40"/>
      <c r="L3053" s="41">
        <f>+K3053*H3053</f>
        <v>0.0</v>
      </c>
    </row>
    <row r="3054" spans="8:8" ht="18.0" customHeight="1">
      <c r="A3054" s="42" t="s">
        <v>16</v>
      </c>
      <c r="B3054" s="33" t="s">
        <v>6114</v>
      </c>
      <c r="C3054" s="40"/>
      <c r="D3054" s="67">
        <v>1.890179070909E13</v>
      </c>
      <c r="E3054" s="76" t="s">
        <v>6115</v>
      </c>
      <c r="F3054" s="37">
        <v>24.0</v>
      </c>
      <c r="G3054" s="38">
        <v>0.1</v>
      </c>
      <c r="H3054" s="37">
        <f t="shared" si="47"/>
        <v>21.6</v>
      </c>
      <c r="I3054" s="37">
        <v>3.0</v>
      </c>
      <c r="J3054" s="39">
        <v>45417.0</v>
      </c>
      <c r="K3054" s="40"/>
      <c r="L3054" s="41">
        <f>+K3054*H3054</f>
        <v>0.0</v>
      </c>
    </row>
    <row r="3055" spans="8:8" ht="18.0" customHeight="1">
      <c r="A3055" s="47" t="s">
        <v>34</v>
      </c>
      <c r="B3055" s="33" t="s">
        <v>6116</v>
      </c>
      <c r="C3055" s="40"/>
      <c r="D3055" s="35">
        <v>7.702027435508E12</v>
      </c>
      <c r="E3055" s="100" t="s">
        <v>6117</v>
      </c>
      <c r="F3055" s="37">
        <v>5.394</v>
      </c>
      <c r="G3055" s="38">
        <v>0.1</v>
      </c>
      <c r="H3055" s="37">
        <f t="shared" si="47"/>
        <v>4.8546000000000005</v>
      </c>
      <c r="I3055" s="37">
        <v>8.0</v>
      </c>
      <c r="J3055" s="39">
        <v>45839.0</v>
      </c>
      <c r="K3055" s="40"/>
      <c r="L3055" s="41">
        <f>+K3055*H3055</f>
        <v>0.0</v>
      </c>
    </row>
    <row r="3056" spans="8:8" ht="18.0" customHeight="1">
      <c r="A3056" s="47" t="s">
        <v>34</v>
      </c>
      <c r="B3056" s="33" t="s">
        <v>6118</v>
      </c>
      <c r="C3056" s="40"/>
      <c r="D3056" s="35">
        <v>7.702027435607E12</v>
      </c>
      <c r="E3056" s="100" t="s">
        <v>6119</v>
      </c>
      <c r="F3056" s="37">
        <v>5.858</v>
      </c>
      <c r="G3056" s="38">
        <v>0.1</v>
      </c>
      <c r="H3056" s="37">
        <f t="shared" si="47"/>
        <v>5.2722</v>
      </c>
      <c r="I3056" s="37">
        <v>10.0</v>
      </c>
      <c r="J3056" s="39">
        <v>45839.0</v>
      </c>
      <c r="K3056" s="40"/>
      <c r="L3056" s="41">
        <f>+K3056*H3056</f>
        <v>0.0</v>
      </c>
    </row>
    <row r="3057" spans="8:8" ht="18.0" customHeight="1">
      <c r="A3057" s="42" t="s">
        <v>16</v>
      </c>
      <c r="B3057" s="33" t="s">
        <v>6120</v>
      </c>
      <c r="C3057" s="40"/>
      <c r="D3057" s="35">
        <v>7.598176000069E12</v>
      </c>
      <c r="E3057" s="46" t="s">
        <v>6121</v>
      </c>
      <c r="F3057" s="37">
        <v>3.6</v>
      </c>
      <c r="G3057" s="38">
        <v>0.1</v>
      </c>
      <c r="H3057" s="37">
        <f t="shared" si="47"/>
        <v>3.24</v>
      </c>
      <c r="I3057" s="37">
        <v>38.0</v>
      </c>
      <c r="J3057" s="39">
        <v>45596.0</v>
      </c>
      <c r="K3057" s="40"/>
      <c r="L3057" s="41">
        <f>+K3057*H3057</f>
        <v>0.0</v>
      </c>
    </row>
    <row r="3058" spans="8:8" ht="18.0" customHeight="1">
      <c r="A3058" s="42" t="s">
        <v>16</v>
      </c>
      <c r="B3058" s="33" t="s">
        <v>6122</v>
      </c>
      <c r="C3058" s="40"/>
      <c r="D3058" s="35">
        <v>7.598008000625E12</v>
      </c>
      <c r="E3058" s="63" t="s">
        <v>6123</v>
      </c>
      <c r="F3058" s="37">
        <v>14.0</v>
      </c>
      <c r="G3058" s="38">
        <v>0.1</v>
      </c>
      <c r="H3058" s="37">
        <f t="shared" si="47"/>
        <v>12.6</v>
      </c>
      <c r="I3058" s="37">
        <v>3.0</v>
      </c>
      <c r="J3058" s="39">
        <v>45687.0</v>
      </c>
      <c r="K3058" s="40"/>
      <c r="L3058" s="41">
        <f>+K3058*H3058</f>
        <v>0.0</v>
      </c>
    </row>
    <row r="3059" spans="8:8" ht="18.0" customHeight="1">
      <c r="A3059" s="42" t="s">
        <v>16</v>
      </c>
      <c r="B3059" s="33" t="s">
        <v>6124</v>
      </c>
      <c r="C3059" s="40"/>
      <c r="D3059" s="35">
        <v>6.972718560029E12</v>
      </c>
      <c r="E3059" s="46" t="s">
        <v>6125</v>
      </c>
      <c r="F3059" s="37">
        <v>3.2</v>
      </c>
      <c r="G3059" s="38">
        <v>0.1</v>
      </c>
      <c r="H3059" s="37">
        <f t="shared" si="47"/>
        <v>2.8800000000000003</v>
      </c>
      <c r="I3059" s="37">
        <v>218.0</v>
      </c>
      <c r="J3059" s="39">
        <v>45474.0</v>
      </c>
      <c r="K3059" s="40"/>
      <c r="L3059" s="41">
        <f>+K3059*H3059</f>
        <v>0.0</v>
      </c>
    </row>
    <row r="3060" spans="8:8" ht="18.0" customHeight="1">
      <c r="A3060" s="42" t="s">
        <v>16</v>
      </c>
      <c r="B3060" s="33" t="s">
        <v>6126</v>
      </c>
      <c r="C3060" s="40"/>
      <c r="D3060" s="55">
        <v>6.75696260191E11</v>
      </c>
      <c r="E3060" s="77" t="s">
        <v>6127</v>
      </c>
      <c r="F3060" s="37">
        <v>3.9</v>
      </c>
      <c r="G3060" s="38">
        <v>0.1</v>
      </c>
      <c r="H3060" s="37">
        <f t="shared" si="47"/>
        <v>3.51</v>
      </c>
      <c r="I3060" s="37">
        <v>9.0</v>
      </c>
      <c r="J3060" s="39">
        <v>45597.0</v>
      </c>
      <c r="K3060" s="40"/>
      <c r="L3060" s="41">
        <f>+K3060*H3060</f>
        <v>0.0</v>
      </c>
    </row>
    <row r="3061" spans="8:8" ht="18.0" customHeight="1">
      <c r="A3061" s="65" t="s">
        <v>70</v>
      </c>
      <c r="B3061" s="33" t="s">
        <v>6128</v>
      </c>
      <c r="C3061" s="40"/>
      <c r="D3061" s="35">
        <v>7.591062011613E12</v>
      </c>
      <c r="E3061" s="68" t="s">
        <v>6129</v>
      </c>
      <c r="F3061" s="37">
        <v>5.98</v>
      </c>
      <c r="G3061" s="38">
        <v>0.1</v>
      </c>
      <c r="H3061" s="37">
        <f t="shared" si="47"/>
        <v>5.382000000000001</v>
      </c>
      <c r="I3061" s="37">
        <v>187.0</v>
      </c>
      <c r="J3061" s="39">
        <v>46279.0</v>
      </c>
      <c r="K3061" s="40"/>
      <c r="L3061" s="41">
        <f>+K3061*H3061</f>
        <v>0.0</v>
      </c>
    </row>
    <row r="3062" spans="8:8" ht="18.0" customHeight="1">
      <c r="A3062" s="42" t="s">
        <v>16</v>
      </c>
      <c r="B3062" s="33" t="s">
        <v>6130</v>
      </c>
      <c r="C3062" s="40"/>
      <c r="D3062" s="35">
        <v>7.591062011392E12</v>
      </c>
      <c r="E3062" s="48" t="s">
        <v>6131</v>
      </c>
      <c r="F3062" s="37">
        <v>2.7</v>
      </c>
      <c r="G3062" s="38">
        <v>0.1</v>
      </c>
      <c r="H3062" s="37">
        <f t="shared" si="47"/>
        <v>2.43</v>
      </c>
      <c r="I3062" s="37">
        <v>54.0</v>
      </c>
      <c r="J3062" s="39">
        <v>45579.0</v>
      </c>
      <c r="K3062" s="40"/>
      <c r="L3062" s="41">
        <f>+K3062*H3062</f>
        <v>0.0</v>
      </c>
    </row>
    <row r="3063" spans="8:8" ht="18.0" customHeight="1">
      <c r="A3063" s="143" t="s">
        <v>70</v>
      </c>
      <c r="B3063" s="141" t="s">
        <v>6132</v>
      </c>
      <c r="C3063" s="133" t="s">
        <v>24</v>
      </c>
      <c r="D3063" s="134">
        <v>7.591062011538E12</v>
      </c>
      <c r="E3063" s="161" t="s">
        <v>6133</v>
      </c>
      <c r="F3063" s="136">
        <v>3.98</v>
      </c>
      <c r="G3063" s="38">
        <v>0.1</v>
      </c>
      <c r="H3063" s="37">
        <f t="shared" si="47"/>
        <v>3.582</v>
      </c>
      <c r="I3063" s="136">
        <v>321.0</v>
      </c>
      <c r="J3063" s="137">
        <v>45565.0</v>
      </c>
      <c r="K3063" s="138"/>
      <c r="L3063" s="41">
        <f>+K3063*H3063</f>
        <v>0.0</v>
      </c>
    </row>
    <row r="3064" spans="8:8" ht="18.0" customHeight="1">
      <c r="A3064" s="84" t="s">
        <v>151</v>
      </c>
      <c r="B3064" s="33" t="s">
        <v>6134</v>
      </c>
      <c r="C3064" s="40"/>
      <c r="D3064" s="35">
        <v>7.707236129217E12</v>
      </c>
      <c r="E3064" s="61" t="s">
        <v>6135</v>
      </c>
      <c r="F3064" s="37">
        <v>1.95</v>
      </c>
      <c r="G3064" s="38">
        <v>0.1</v>
      </c>
      <c r="H3064" s="37">
        <f t="shared" si="47"/>
        <v>1.755</v>
      </c>
      <c r="I3064" s="37">
        <v>56.0</v>
      </c>
      <c r="J3064" s="39">
        <v>45260.0</v>
      </c>
      <c r="K3064" s="40"/>
      <c r="L3064" s="41">
        <f>+K3064*H3064</f>
        <v>0.0</v>
      </c>
    </row>
    <row r="3065" spans="8:8" ht="18.0" customHeight="1">
      <c r="A3065" s="42" t="s">
        <v>16</v>
      </c>
      <c r="B3065" s="33" t="s">
        <v>6136</v>
      </c>
      <c r="C3065" s="40"/>
      <c r="D3065" s="35">
        <v>7.730698394183E12</v>
      </c>
      <c r="E3065" s="49" t="s">
        <v>6137</v>
      </c>
      <c r="F3065" s="37">
        <v>2.77</v>
      </c>
      <c r="G3065" s="38">
        <v>0.1</v>
      </c>
      <c r="H3065" s="37">
        <f t="shared" si="47"/>
        <v>2.493</v>
      </c>
      <c r="I3065" s="37">
        <v>55.0</v>
      </c>
      <c r="J3065" s="39">
        <v>45597.0</v>
      </c>
      <c r="K3065" s="40"/>
      <c r="L3065" s="41">
        <f>+K3065*H3065</f>
        <v>0.0</v>
      </c>
    </row>
    <row r="3066" spans="8:8" ht="18.0" customHeight="1">
      <c r="A3066" s="42" t="s">
        <v>16</v>
      </c>
      <c r="B3066" s="33" t="s">
        <v>6138</v>
      </c>
      <c r="C3066" s="40"/>
      <c r="D3066" s="55">
        <v>7.33739107961E11</v>
      </c>
      <c r="E3066" s="57" t="s">
        <v>6139</v>
      </c>
      <c r="F3066" s="37">
        <v>10.28</v>
      </c>
      <c r="G3066" s="38">
        <v>0.1</v>
      </c>
      <c r="H3066" s="37">
        <f t="shared" si="47"/>
        <v>9.251999999999999</v>
      </c>
      <c r="I3066" s="37">
        <v>10.0</v>
      </c>
      <c r="J3066" s="39">
        <v>45701.0</v>
      </c>
      <c r="K3066" s="40"/>
      <c r="L3066" s="41">
        <f>+K3066*H3066</f>
        <v>0.0</v>
      </c>
    </row>
    <row r="3067" spans="8:8" ht="18.0" customHeight="1">
      <c r="A3067" s="42" t="s">
        <v>16</v>
      </c>
      <c r="B3067" s="33" t="s">
        <v>6140</v>
      </c>
      <c r="C3067" s="40"/>
      <c r="D3067" s="35">
        <v>7.591196003287E12</v>
      </c>
      <c r="E3067" s="80" t="s">
        <v>6141</v>
      </c>
      <c r="F3067" s="37">
        <v>3.54</v>
      </c>
      <c r="G3067" s="38">
        <v>0.1</v>
      </c>
      <c r="H3067" s="37">
        <f t="shared" si="47"/>
        <v>3.186</v>
      </c>
      <c r="I3067" s="37">
        <v>8.0</v>
      </c>
      <c r="J3067" s="39">
        <v>45204.0</v>
      </c>
      <c r="K3067" s="40"/>
      <c r="L3067" s="41">
        <f>+K3067*H3067</f>
        <v>0.0</v>
      </c>
    </row>
    <row r="3068" spans="8:8" ht="18.0" customHeight="1">
      <c r="A3068" s="47" t="s">
        <v>34</v>
      </c>
      <c r="B3068" s="33" t="s">
        <v>6142</v>
      </c>
      <c r="C3068" s="40"/>
      <c r="D3068" s="35">
        <v>3.031500311423E12</v>
      </c>
      <c r="E3068" s="87" t="s">
        <v>6143</v>
      </c>
      <c r="F3068" s="37">
        <v>15.602</v>
      </c>
      <c r="G3068" s="38">
        <v>0.1</v>
      </c>
      <c r="H3068" s="37">
        <f t="shared" si="47"/>
        <v>14.0418</v>
      </c>
      <c r="I3068" s="37">
        <v>4.0</v>
      </c>
      <c r="J3068" s="39">
        <v>46264.0</v>
      </c>
      <c r="K3068" s="40"/>
      <c r="L3068" s="41">
        <f>+K3068*H3068</f>
        <v>0.0</v>
      </c>
    </row>
    <row r="3069" spans="8:8" ht="18.0" customHeight="1">
      <c r="A3069" s="47" t="s">
        <v>34</v>
      </c>
      <c r="B3069" s="33" t="s">
        <v>6144</v>
      </c>
      <c r="C3069" s="40"/>
      <c r="D3069" s="35">
        <v>3.401381717872E12</v>
      </c>
      <c r="E3069" s="70" t="s">
        <v>6145</v>
      </c>
      <c r="F3069" s="37">
        <v>15.602</v>
      </c>
      <c r="G3069" s="38">
        <v>0.1</v>
      </c>
      <c r="H3069" s="37">
        <f t="shared" si="47"/>
        <v>14.0418</v>
      </c>
      <c r="I3069" s="37">
        <v>1.0</v>
      </c>
      <c r="J3069" s="39">
        <v>46052.0</v>
      </c>
      <c r="K3069" s="40"/>
      <c r="L3069" s="41">
        <f>+K3069*H3069</f>
        <v>0.0</v>
      </c>
    </row>
    <row r="3070" spans="8:8" ht="18.0" customHeight="1">
      <c r="A3070" s="131" t="s">
        <v>16</v>
      </c>
      <c r="B3070" s="141" t="s">
        <v>6146</v>
      </c>
      <c r="C3070" s="133" t="s">
        <v>24</v>
      </c>
      <c r="D3070" s="134">
        <v>7.899095201866E12</v>
      </c>
      <c r="E3070" s="161" t="s">
        <v>6147</v>
      </c>
      <c r="F3070" s="136">
        <v>0.77</v>
      </c>
      <c r="G3070" s="38">
        <v>0.1</v>
      </c>
      <c r="H3070" s="37">
        <f t="shared" si="47"/>
        <v>0.6930000000000001</v>
      </c>
      <c r="I3070" s="136">
        <v>30.0</v>
      </c>
      <c r="J3070" s="137">
        <v>45108.0</v>
      </c>
      <c r="K3070" s="138"/>
      <c r="L3070" s="41">
        <f>+K3070*H3070</f>
        <v>0.0</v>
      </c>
    </row>
    <row r="3071" spans="8:8" ht="18.0" customHeight="1">
      <c r="A3071" s="131" t="s">
        <v>16</v>
      </c>
      <c r="B3071" s="141" t="s">
        <v>6148</v>
      </c>
      <c r="C3071" s="133" t="s">
        <v>24</v>
      </c>
      <c r="D3071" s="134">
        <v>7.899095201873E12</v>
      </c>
      <c r="E3071" s="161" t="s">
        <v>6149</v>
      </c>
      <c r="F3071" s="136">
        <v>1.4</v>
      </c>
      <c r="G3071" s="38">
        <v>0.1</v>
      </c>
      <c r="H3071" s="37">
        <f t="shared" si="47"/>
        <v>1.2599999999999998</v>
      </c>
      <c r="I3071" s="136">
        <v>60.0</v>
      </c>
      <c r="J3071" s="137">
        <v>45231.0</v>
      </c>
      <c r="K3071" s="138"/>
      <c r="L3071" s="41">
        <f>+K3071*H3071</f>
        <v>0.0</v>
      </c>
    </row>
    <row r="3072" spans="8:8" ht="18.0" customHeight="1">
      <c r="A3072" s="42" t="s">
        <v>16</v>
      </c>
      <c r="B3072" s="33" t="s">
        <v>6150</v>
      </c>
      <c r="C3072" s="40"/>
      <c r="D3072" s="35">
        <v>7.467240670449E12</v>
      </c>
      <c r="E3072" s="68" t="s">
        <v>6151</v>
      </c>
      <c r="F3072" s="37">
        <v>69.0</v>
      </c>
      <c r="G3072" s="38">
        <v>0.1</v>
      </c>
      <c r="H3072" s="37">
        <f t="shared" si="47"/>
        <v>62.1</v>
      </c>
      <c r="I3072" s="37">
        <v>4.0</v>
      </c>
      <c r="J3072" s="39">
        <v>45016.0</v>
      </c>
      <c r="K3072" s="40"/>
      <c r="L3072" s="41">
        <f>+K3072*H3072</f>
        <v>0.0</v>
      </c>
    </row>
    <row r="3073" spans="8:8" ht="18.0" customHeight="1">
      <c r="A3073" s="98" t="s">
        <v>260</v>
      </c>
      <c r="B3073" s="50" t="s">
        <v>6152</v>
      </c>
      <c r="C3073" s="40"/>
      <c r="D3073" s="40"/>
      <c r="E3073" s="46" t="s">
        <v>6153</v>
      </c>
      <c r="F3073" s="37">
        <v>24.7</v>
      </c>
      <c r="G3073" s="38"/>
      <c r="H3073" s="37">
        <f t="shared" si="47"/>
        <v>24.7</v>
      </c>
      <c r="I3073" s="37">
        <v>68.0</v>
      </c>
      <c r="J3073" s="39"/>
      <c r="K3073" s="40"/>
      <c r="L3073" s="41">
        <f>+K3073*H3073</f>
        <v>0.0</v>
      </c>
    </row>
    <row r="3074" spans="8:8" ht="18.0" customHeight="1">
      <c r="A3074" s="98" t="s">
        <v>260</v>
      </c>
      <c r="B3074" s="33" t="s">
        <v>6154</v>
      </c>
      <c r="C3074" s="40"/>
      <c r="D3074" s="35">
        <v>7.597830004573E12</v>
      </c>
      <c r="E3074" s="66" t="s">
        <v>6155</v>
      </c>
      <c r="F3074" s="37">
        <v>46.4</v>
      </c>
      <c r="G3074" s="38">
        <v>0.1</v>
      </c>
      <c r="H3074" s="37">
        <f t="shared" si="47"/>
        <v>41.76</v>
      </c>
      <c r="I3074" s="37">
        <v>16.0</v>
      </c>
      <c r="J3074" s="39"/>
      <c r="K3074" s="40"/>
      <c r="L3074" s="41">
        <f>+K3074*H3074</f>
        <v>0.0</v>
      </c>
    </row>
    <row r="3075" spans="8:8" ht="18.0" customHeight="1">
      <c r="A3075" s="84" t="s">
        <v>151</v>
      </c>
      <c r="B3075" s="33" t="s">
        <v>6156</v>
      </c>
      <c r="C3075" s="40"/>
      <c r="D3075" s="35">
        <v>7.596654000082E12</v>
      </c>
      <c r="E3075" s="83" t="s">
        <v>6157</v>
      </c>
      <c r="F3075" s="37">
        <v>4.9</v>
      </c>
      <c r="G3075" s="38">
        <v>0.1</v>
      </c>
      <c r="H3075" s="37">
        <f t="shared" si="47"/>
        <v>4.41</v>
      </c>
      <c r="I3075" s="37">
        <v>7.0</v>
      </c>
      <c r="J3075" s="39">
        <v>45412.0</v>
      </c>
      <c r="K3075" s="40"/>
      <c r="L3075" s="41">
        <f>+K3075*H3075</f>
        <v>0.0</v>
      </c>
    </row>
    <row r="3076" spans="8:8" ht="18.0" customHeight="1">
      <c r="A3076" s="32" t="s">
        <v>22</v>
      </c>
      <c r="B3076" s="33" t="s">
        <v>6158</v>
      </c>
      <c r="C3076" s="40"/>
      <c r="D3076" s="35">
        <v>7.592616584126E12</v>
      </c>
      <c r="E3076" s="64" t="s">
        <v>6159</v>
      </c>
      <c r="F3076" s="37">
        <v>2.28</v>
      </c>
      <c r="G3076" s="38">
        <v>0.1</v>
      </c>
      <c r="H3076" s="37">
        <f t="shared" si="47"/>
        <v>2.0519999999999996</v>
      </c>
      <c r="I3076" s="37">
        <v>48.0</v>
      </c>
      <c r="J3076" s="39">
        <v>45506.0</v>
      </c>
      <c r="K3076" s="40"/>
      <c r="L3076" s="41">
        <f>+K3076*H3076</f>
        <v>0.0</v>
      </c>
    </row>
    <row r="3077" spans="8:8" ht="18.0" customHeight="1">
      <c r="A3077" s="42" t="s">
        <v>16</v>
      </c>
      <c r="B3077" s="33" t="s">
        <v>6160</v>
      </c>
      <c r="C3077" s="40"/>
      <c r="D3077" s="35">
        <v>7.703763641E12</v>
      </c>
      <c r="E3077" s="52" t="s">
        <v>6161</v>
      </c>
      <c r="F3077" s="37">
        <v>5.8</v>
      </c>
      <c r="G3077" s="38">
        <v>0.1</v>
      </c>
      <c r="H3077" s="37">
        <f t="shared" si="47"/>
        <v>5.22</v>
      </c>
      <c r="I3077" s="37">
        <v>1.0</v>
      </c>
      <c r="J3077" s="39">
        <v>45261.0</v>
      </c>
      <c r="K3077" s="40"/>
      <c r="L3077" s="41">
        <f>+K3077*H3077</f>
        <v>0.0</v>
      </c>
    </row>
    <row r="3078" spans="8:8" ht="18.0" customHeight="1">
      <c r="A3078" s="151" t="s">
        <v>22</v>
      </c>
      <c r="B3078" s="141" t="s">
        <v>6162</v>
      </c>
      <c r="C3078" s="133" t="s">
        <v>24</v>
      </c>
      <c r="D3078" s="134">
        <v>8.90611261187E12</v>
      </c>
      <c r="E3078" s="158" t="s">
        <v>6163</v>
      </c>
      <c r="F3078" s="136">
        <v>5.65</v>
      </c>
      <c r="G3078" s="38">
        <v>0.1</v>
      </c>
      <c r="H3078" s="37">
        <f t="shared" si="47"/>
        <v>5.085000000000001</v>
      </c>
      <c r="I3078" s="136">
        <v>30.0</v>
      </c>
      <c r="J3078" s="137">
        <v>45350.0</v>
      </c>
      <c r="K3078" s="138"/>
      <c r="L3078" s="41">
        <f>+K3078*H3078</f>
        <v>0.0</v>
      </c>
    </row>
    <row r="3079" spans="8:8" ht="18.0" customHeight="1">
      <c r="A3079" s="98" t="s">
        <v>260</v>
      </c>
      <c r="B3079" s="33" t="s">
        <v>6164</v>
      </c>
      <c r="C3079" s="40"/>
      <c r="D3079" s="35">
        <v>7.597478001873E12</v>
      </c>
      <c r="E3079" s="80" t="s">
        <v>6165</v>
      </c>
      <c r="F3079" s="37">
        <v>4.408</v>
      </c>
      <c r="G3079" s="38">
        <v>0.1</v>
      </c>
      <c r="H3079" s="37">
        <f t="shared" si="47"/>
        <v>3.9672000000000005</v>
      </c>
      <c r="I3079" s="37">
        <v>91.0</v>
      </c>
      <c r="J3079" s="39">
        <v>46419.0</v>
      </c>
      <c r="K3079" s="40"/>
      <c r="L3079" s="41">
        <f>+K3079*H3079</f>
        <v>0.0</v>
      </c>
    </row>
    <row r="3080" spans="8:8" ht="18.0" customHeight="1">
      <c r="A3080" s="42" t="s">
        <v>16</v>
      </c>
      <c r="B3080" s="33" t="s">
        <v>6166</v>
      </c>
      <c r="C3080" s="40"/>
      <c r="D3080" s="35">
        <v>3.499320002325E12</v>
      </c>
      <c r="E3080" s="103" t="s">
        <v>6167</v>
      </c>
      <c r="F3080" s="37">
        <v>25.75</v>
      </c>
      <c r="G3080" s="38">
        <v>0.1</v>
      </c>
      <c r="H3080" s="37">
        <f t="shared" si="47"/>
        <v>23.175</v>
      </c>
      <c r="I3080" s="37">
        <v>20.0</v>
      </c>
      <c r="J3080" s="39">
        <v>45595.0</v>
      </c>
      <c r="K3080" s="40"/>
      <c r="L3080" s="41">
        <f>+K3080*H3080</f>
        <v>0.0</v>
      </c>
    </row>
    <row r="3081" spans="8:8" ht="18.0" customHeight="1">
      <c r="A3081" s="42" t="s">
        <v>19</v>
      </c>
      <c r="B3081" s="33" t="s">
        <v>20</v>
      </c>
      <c r="C3081" s="40"/>
      <c r="D3081" s="35">
        <v>7.594001451747E12</v>
      </c>
      <c r="E3081" s="61" t="s">
        <v>21</v>
      </c>
      <c r="F3081" s="37">
        <v>1.74</v>
      </c>
      <c r="G3081" s="38">
        <v>0.1</v>
      </c>
      <c r="H3081" s="37">
        <f t="shared" si="47"/>
        <v>1.566</v>
      </c>
      <c r="I3081" s="37">
        <v>66.0</v>
      </c>
      <c r="J3081" s="39">
        <v>45746.0</v>
      </c>
      <c r="K3081" s="40"/>
      <c r="L3081" s="41">
        <f>+K3081*H3081</f>
        <v>0.0</v>
      </c>
    </row>
    <row r="3082" spans="8:8" ht="18.0" customHeight="1">
      <c r="A3082" s="42" t="s">
        <v>19</v>
      </c>
      <c r="B3082" s="33" t="s">
        <v>6168</v>
      </c>
      <c r="C3082" s="40"/>
      <c r="D3082" s="35">
        <v>7.592368000714E12</v>
      </c>
      <c r="E3082" s="87" t="s">
        <v>6169</v>
      </c>
      <c r="F3082" s="37">
        <v>1.25</v>
      </c>
      <c r="G3082" s="38">
        <v>0.1</v>
      </c>
      <c r="H3082" s="37">
        <f t="shared" si="47"/>
        <v>1.125</v>
      </c>
      <c r="I3082" s="37">
        <v>16.0</v>
      </c>
      <c r="J3082" s="39">
        <v>45323.0</v>
      </c>
      <c r="K3082" s="40"/>
      <c r="L3082" s="41">
        <f>+K3082*H3082</f>
        <v>0.0</v>
      </c>
    </row>
    <row r="3083" spans="8:8" ht="18.0" customHeight="1">
      <c r="A3083" s="42" t="s">
        <v>19</v>
      </c>
      <c r="B3083" s="33" t="s">
        <v>6170</v>
      </c>
      <c r="C3083" s="40"/>
      <c r="D3083" s="35">
        <v>7.59400145173E12</v>
      </c>
      <c r="E3083" s="64" t="s">
        <v>6171</v>
      </c>
      <c r="F3083" s="37">
        <v>2.378</v>
      </c>
      <c r="G3083" s="38">
        <v>0.1</v>
      </c>
      <c r="H3083" s="37">
        <f t="shared" si="47"/>
        <v>2.1402</v>
      </c>
      <c r="I3083" s="37">
        <v>65.0</v>
      </c>
      <c r="J3083" s="39">
        <v>45746.0</v>
      </c>
      <c r="K3083" s="40"/>
      <c r="L3083" s="41">
        <f>+K3083*H3083</f>
        <v>0.0</v>
      </c>
    </row>
    <row r="3084" spans="8:8" ht="18.0" customHeight="1">
      <c r="A3084" s="84" t="s">
        <v>151</v>
      </c>
      <c r="B3084" s="33" t="s">
        <v>6172</v>
      </c>
      <c r="C3084" s="40"/>
      <c r="D3084" s="35">
        <v>5.06056091192E12</v>
      </c>
      <c r="E3084" s="106" t="s">
        <v>6173</v>
      </c>
      <c r="F3084" s="37">
        <v>9.6</v>
      </c>
      <c r="G3084" s="38">
        <v>0.1</v>
      </c>
      <c r="H3084" s="37">
        <f t="shared" si="48" ref="H3084:H3147">+F3084-F3084*G3084</f>
        <v>8.64</v>
      </c>
      <c r="I3084" s="37">
        <v>2.0</v>
      </c>
      <c r="J3084" s="39">
        <v>45383.0</v>
      </c>
      <c r="K3084" s="40"/>
      <c r="L3084" s="41">
        <f>+K3084*H3084</f>
        <v>0.0</v>
      </c>
    </row>
    <row r="3085" spans="8:8" ht="18.0" customHeight="1">
      <c r="A3085" s="42" t="s">
        <v>16</v>
      </c>
      <c r="B3085" s="33" t="s">
        <v>6174</v>
      </c>
      <c r="C3085" s="40"/>
      <c r="D3085" s="55">
        <v>7.87790474555E11</v>
      </c>
      <c r="E3085" s="75" t="s">
        <v>6175</v>
      </c>
      <c r="F3085" s="37">
        <v>8.8</v>
      </c>
      <c r="G3085" s="38">
        <v>0.1</v>
      </c>
      <c r="H3085" s="37">
        <f t="shared" si="48"/>
        <v>7.920000000000001</v>
      </c>
      <c r="I3085" s="37">
        <v>84.0</v>
      </c>
      <c r="J3085" s="39">
        <v>45930.0</v>
      </c>
      <c r="K3085" s="40"/>
      <c r="L3085" s="41">
        <f>+K3085*H3085</f>
        <v>0.0</v>
      </c>
    </row>
    <row r="3086" spans="8:8" ht="18.0" customHeight="1">
      <c r="A3086" s="42" t="s">
        <v>16</v>
      </c>
      <c r="B3086" s="33" t="s">
        <v>6176</v>
      </c>
      <c r="C3086" s="40"/>
      <c r="D3086" s="35">
        <v>7.591619519104E12</v>
      </c>
      <c r="E3086" s="45" t="s">
        <v>6177</v>
      </c>
      <c r="F3086" s="37">
        <v>6.16</v>
      </c>
      <c r="G3086" s="38">
        <v>0.1</v>
      </c>
      <c r="H3086" s="37">
        <f t="shared" si="48"/>
        <v>5.5440000000000005</v>
      </c>
      <c r="I3086" s="37">
        <v>10.0</v>
      </c>
      <c r="J3086" s="39">
        <v>45323.0</v>
      </c>
      <c r="K3086" s="40"/>
      <c r="L3086" s="41">
        <f>+K3086*H3086</f>
        <v>0.0</v>
      </c>
    </row>
    <row r="3087" spans="8:8" ht="18.0" customHeight="1">
      <c r="A3087" s="42" t="s">
        <v>16</v>
      </c>
      <c r="B3087" s="33" t="s">
        <v>6178</v>
      </c>
      <c r="C3087" s="40"/>
      <c r="D3087" s="35">
        <v>7.591955000755E12</v>
      </c>
      <c r="E3087" s="48" t="s">
        <v>6179</v>
      </c>
      <c r="F3087" s="37">
        <v>3.85</v>
      </c>
      <c r="G3087" s="38">
        <v>0.1</v>
      </c>
      <c r="H3087" s="37">
        <f t="shared" si="48"/>
        <v>3.465</v>
      </c>
      <c r="I3087" s="37">
        <v>24.0</v>
      </c>
      <c r="J3087" s="39">
        <v>45839.0</v>
      </c>
      <c r="K3087" s="40"/>
      <c r="L3087" s="41">
        <f>+K3087*H3087</f>
        <v>0.0</v>
      </c>
    </row>
    <row r="3088" spans="8:8" ht="18.0" customHeight="1">
      <c r="A3088" s="42" t="s">
        <v>16</v>
      </c>
      <c r="B3088" s="33" t="s">
        <v>6180</v>
      </c>
      <c r="C3088" s="40"/>
      <c r="D3088" s="35">
        <v>7.591955000854E12</v>
      </c>
      <c r="E3088" s="44" t="s">
        <v>6181</v>
      </c>
      <c r="F3088" s="37">
        <v>7.85</v>
      </c>
      <c r="G3088" s="38">
        <v>0.1</v>
      </c>
      <c r="H3088" s="37">
        <f t="shared" si="48"/>
        <v>7.0649999999999995</v>
      </c>
      <c r="I3088" s="37">
        <v>14.0</v>
      </c>
      <c r="J3088" s="39">
        <v>45839.0</v>
      </c>
      <c r="K3088" s="40"/>
      <c r="L3088" s="41">
        <f>+K3088*H3088</f>
        <v>0.0</v>
      </c>
    </row>
    <row r="3089" spans="8:8" ht="18.0" customHeight="1">
      <c r="A3089" s="84" t="s">
        <v>151</v>
      </c>
      <c r="B3089" s="33" t="s">
        <v>6182</v>
      </c>
      <c r="C3089" s="40"/>
      <c r="D3089" s="40"/>
      <c r="E3089" s="63" t="s">
        <v>6183</v>
      </c>
      <c r="F3089" s="37">
        <v>26.0</v>
      </c>
      <c r="G3089" s="38">
        <v>0.1</v>
      </c>
      <c r="H3089" s="37">
        <f t="shared" si="48"/>
        <v>23.4</v>
      </c>
      <c r="I3089" s="37">
        <v>41.0</v>
      </c>
      <c r="J3089" s="39">
        <v>44925.0</v>
      </c>
      <c r="K3089" s="40"/>
      <c r="L3089" s="41">
        <f>+K3089*H3089</f>
        <v>0.0</v>
      </c>
    </row>
    <row r="3090" spans="8:8" ht="18.0" customHeight="1">
      <c r="A3090" s="42" t="s">
        <v>16</v>
      </c>
      <c r="B3090" s="33" t="s">
        <v>6184</v>
      </c>
      <c r="C3090" s="40"/>
      <c r="D3090" s="35">
        <v>7.467922681657E12</v>
      </c>
      <c r="E3090" s="83" t="s">
        <v>6185</v>
      </c>
      <c r="F3090" s="37">
        <v>10.0</v>
      </c>
      <c r="G3090" s="38">
        <v>0.1</v>
      </c>
      <c r="H3090" s="37">
        <f t="shared" si="48"/>
        <v>9.0</v>
      </c>
      <c r="I3090" s="37">
        <v>4.0</v>
      </c>
      <c r="J3090" s="39">
        <v>45746.0</v>
      </c>
      <c r="K3090" s="40"/>
      <c r="L3090" s="41">
        <f>+K3090*H3090</f>
        <v>0.0</v>
      </c>
    </row>
    <row r="3091" spans="8:8" ht="18.0" customHeight="1">
      <c r="A3091" s="143" t="s">
        <v>70</v>
      </c>
      <c r="B3091" s="132" t="s">
        <v>6186</v>
      </c>
      <c r="C3091" s="133" t="s">
        <v>24</v>
      </c>
      <c r="D3091" s="134">
        <v>7.592601100539E12</v>
      </c>
      <c r="E3091" s="172" t="s">
        <v>6187</v>
      </c>
      <c r="F3091" s="136">
        <v>1.8</v>
      </c>
      <c r="G3091" s="38">
        <v>0.1</v>
      </c>
      <c r="H3091" s="37">
        <f t="shared" si="48"/>
        <v>1.62</v>
      </c>
      <c r="I3091" s="136">
        <v>142.0</v>
      </c>
      <c r="J3091" s="137">
        <v>45565.0</v>
      </c>
      <c r="K3091" s="138"/>
      <c r="L3091" s="41">
        <f>+K3091*H3091</f>
        <v>0.0</v>
      </c>
    </row>
    <row r="3092" spans="8:8" ht="18.0" customHeight="1">
      <c r="A3092" s="143" t="s">
        <v>70</v>
      </c>
      <c r="B3092" s="141" t="s">
        <v>6188</v>
      </c>
      <c r="C3092" s="133" t="s">
        <v>24</v>
      </c>
      <c r="D3092" s="134">
        <v>7.592601100546E12</v>
      </c>
      <c r="E3092" s="173" t="s">
        <v>6189</v>
      </c>
      <c r="F3092" s="136">
        <v>2.8</v>
      </c>
      <c r="G3092" s="38">
        <v>0.1</v>
      </c>
      <c r="H3092" s="37">
        <f t="shared" si="48"/>
        <v>2.5199999999999996</v>
      </c>
      <c r="I3092" s="136">
        <v>596.0</v>
      </c>
      <c r="J3092" s="137">
        <v>45596.0</v>
      </c>
      <c r="K3092" s="138"/>
      <c r="L3092" s="41">
        <f>+K3092*H3092</f>
        <v>0.0</v>
      </c>
    </row>
    <row r="3093" spans="8:8" ht="18.0" customHeight="1">
      <c r="A3093" s="143" t="s">
        <v>70</v>
      </c>
      <c r="B3093" s="132" t="s">
        <v>6190</v>
      </c>
      <c r="C3093" s="133" t="s">
        <v>24</v>
      </c>
      <c r="D3093" s="134">
        <v>7.597533001626E12</v>
      </c>
      <c r="E3093" s="142" t="s">
        <v>6191</v>
      </c>
      <c r="F3093" s="136">
        <v>2.0</v>
      </c>
      <c r="G3093" s="38">
        <v>0.1</v>
      </c>
      <c r="H3093" s="37">
        <f t="shared" si="48"/>
        <v>1.8</v>
      </c>
      <c r="I3093" s="136">
        <v>120.0</v>
      </c>
      <c r="J3093" s="137">
        <v>45442.0</v>
      </c>
      <c r="K3093" s="138"/>
      <c r="L3093" s="41">
        <f>+K3093*H3093</f>
        <v>0.0</v>
      </c>
    </row>
    <row r="3094" spans="8:8" ht="18.0" customHeight="1">
      <c r="A3094" s="65" t="s">
        <v>70</v>
      </c>
      <c r="B3094" s="33" t="s">
        <v>6192</v>
      </c>
      <c r="C3094" s="40"/>
      <c r="D3094" s="55">
        <v>2.1281088273E10</v>
      </c>
      <c r="E3094" s="46" t="s">
        <v>6193</v>
      </c>
      <c r="F3094" s="37">
        <v>1.8</v>
      </c>
      <c r="G3094" s="38">
        <v>0.1</v>
      </c>
      <c r="H3094" s="37">
        <f t="shared" si="48"/>
        <v>1.62</v>
      </c>
      <c r="I3094" s="37">
        <v>61.0</v>
      </c>
      <c r="J3094" s="39">
        <v>45292.0</v>
      </c>
      <c r="K3094" s="40"/>
      <c r="L3094" s="41">
        <f>+K3094*H3094</f>
        <v>0.0</v>
      </c>
    </row>
    <row r="3095" spans="8:8" ht="18.0" customHeight="1">
      <c r="A3095" s="65" t="s">
        <v>70</v>
      </c>
      <c r="B3095" s="33" t="s">
        <v>6194</v>
      </c>
      <c r="C3095" s="40"/>
      <c r="D3095" s="35">
        <v>8.908006972289E12</v>
      </c>
      <c r="E3095" s="53" t="s">
        <v>6195</v>
      </c>
      <c r="F3095" s="37">
        <v>2.1</v>
      </c>
      <c r="G3095" s="38">
        <v>0.1</v>
      </c>
      <c r="H3095" s="37">
        <f t="shared" si="48"/>
        <v>1.8900000000000001</v>
      </c>
      <c r="I3095" s="37">
        <v>76.0</v>
      </c>
      <c r="J3095" s="39">
        <v>45100.0</v>
      </c>
      <c r="K3095" s="40"/>
      <c r="L3095" s="41">
        <f>+K3095*H3095</f>
        <v>0.0</v>
      </c>
    </row>
    <row r="3096" spans="8:8" ht="18.0" customHeight="1">
      <c r="A3096" s="65" t="s">
        <v>70</v>
      </c>
      <c r="B3096" s="33" t="s">
        <v>6196</v>
      </c>
      <c r="C3096" s="40"/>
      <c r="D3096" s="35">
        <v>7.598252101444E12</v>
      </c>
      <c r="E3096" s="64" t="s">
        <v>6197</v>
      </c>
      <c r="F3096" s="37">
        <v>2.1</v>
      </c>
      <c r="G3096" s="38">
        <v>0.1</v>
      </c>
      <c r="H3096" s="37">
        <f t="shared" si="48"/>
        <v>1.8900000000000001</v>
      </c>
      <c r="I3096" s="37">
        <v>4.0</v>
      </c>
      <c r="J3096" s="39">
        <v>45381.0</v>
      </c>
      <c r="K3096" s="40"/>
      <c r="L3096" s="41">
        <f>+K3096*H3096</f>
        <v>0.0</v>
      </c>
    </row>
    <row r="3097" spans="8:8" ht="18.0" customHeight="1">
      <c r="A3097" s="42" t="s">
        <v>16</v>
      </c>
      <c r="B3097" s="33" t="s">
        <v>6198</v>
      </c>
      <c r="C3097" s="40"/>
      <c r="D3097" s="35">
        <v>8.906130230336E12</v>
      </c>
      <c r="E3097" s="69" t="s">
        <v>6199</v>
      </c>
      <c r="F3097" s="37">
        <v>13.0</v>
      </c>
      <c r="G3097" s="38">
        <v>0.1</v>
      </c>
      <c r="H3097" s="37">
        <f t="shared" si="48"/>
        <v>11.7</v>
      </c>
      <c r="I3097" s="37">
        <v>5.0</v>
      </c>
      <c r="J3097" s="39">
        <v>45597.0</v>
      </c>
      <c r="K3097" s="40"/>
      <c r="L3097" s="41">
        <f>+K3097*H3097</f>
        <v>0.0</v>
      </c>
    </row>
    <row r="3098" spans="8:8" ht="18.0" customHeight="1">
      <c r="A3098" s="42" t="s">
        <v>16</v>
      </c>
      <c r="B3098" s="33" t="s">
        <v>6200</v>
      </c>
      <c r="C3098" s="40"/>
      <c r="D3098" s="40"/>
      <c r="E3098" s="81" t="s">
        <v>6201</v>
      </c>
      <c r="F3098" s="37">
        <v>4.0</v>
      </c>
      <c r="G3098" s="38">
        <v>0.1</v>
      </c>
      <c r="H3098" s="37">
        <f t="shared" si="48"/>
        <v>3.6</v>
      </c>
      <c r="I3098" s="37">
        <v>59.0</v>
      </c>
      <c r="J3098" s="39">
        <v>45473.0</v>
      </c>
      <c r="K3098" s="40"/>
      <c r="L3098" s="41">
        <f>+K3098*H3098</f>
        <v>0.0</v>
      </c>
    </row>
    <row r="3099" spans="8:8" ht="18.0" customHeight="1">
      <c r="A3099" s="42" t="s">
        <v>19</v>
      </c>
      <c r="B3099" s="33" t="s">
        <v>6202</v>
      </c>
      <c r="C3099" s="40"/>
      <c r="D3099" s="35">
        <v>7.594001451754E12</v>
      </c>
      <c r="E3099" s="91" t="s">
        <v>6203</v>
      </c>
      <c r="F3099" s="37">
        <v>1.1252</v>
      </c>
      <c r="G3099" s="38">
        <v>0.1</v>
      </c>
      <c r="H3099" s="37">
        <f t="shared" si="48"/>
        <v>1.01268</v>
      </c>
      <c r="I3099" s="37">
        <v>92.0</v>
      </c>
      <c r="J3099" s="39">
        <v>45565.0</v>
      </c>
      <c r="K3099" s="40"/>
      <c r="L3099" s="41">
        <f>+K3099*H3099</f>
        <v>0.0</v>
      </c>
    </row>
    <row r="3100" spans="8:8" ht="18.0" customHeight="1">
      <c r="A3100" s="42" t="s">
        <v>19</v>
      </c>
      <c r="B3100" s="33" t="s">
        <v>6204</v>
      </c>
      <c r="C3100" s="40"/>
      <c r="D3100" s="35">
        <v>7.594001451761E12</v>
      </c>
      <c r="E3100" s="91" t="s">
        <v>6205</v>
      </c>
      <c r="F3100" s="37">
        <v>1.25</v>
      </c>
      <c r="G3100" s="38">
        <v>0.1</v>
      </c>
      <c r="H3100" s="37">
        <f t="shared" si="48"/>
        <v>1.125</v>
      </c>
      <c r="I3100" s="37">
        <v>138.0</v>
      </c>
      <c r="J3100" s="39">
        <v>45350.0</v>
      </c>
      <c r="K3100" s="40"/>
      <c r="L3100" s="41">
        <f>+K3100*H3100</f>
        <v>0.0</v>
      </c>
    </row>
    <row r="3101" spans="8:8" ht="18.0" customHeight="1">
      <c r="A3101" s="42" t="s">
        <v>19</v>
      </c>
      <c r="B3101" s="33" t="s">
        <v>6206</v>
      </c>
      <c r="C3101" s="40"/>
      <c r="D3101" s="35">
        <v>7.599028000268E12</v>
      </c>
      <c r="E3101" s="57" t="s">
        <v>6207</v>
      </c>
      <c r="F3101" s="37">
        <v>2.9</v>
      </c>
      <c r="G3101" s="38">
        <v>0.1</v>
      </c>
      <c r="H3101" s="37">
        <f t="shared" si="48"/>
        <v>2.61</v>
      </c>
      <c r="I3101" s="37">
        <v>9.0</v>
      </c>
      <c r="J3101" s="39">
        <v>45809.0</v>
      </c>
      <c r="K3101" s="40"/>
      <c r="L3101" s="41">
        <f>+K3101*H3101</f>
        <v>0.0</v>
      </c>
    </row>
    <row r="3102" spans="8:8" ht="18.0" customHeight="1">
      <c r="A3102" s="42" t="s">
        <v>19</v>
      </c>
      <c r="B3102" s="33" t="s">
        <v>6208</v>
      </c>
      <c r="C3102" s="40"/>
      <c r="D3102" s="35">
        <v>7.594001451815E12</v>
      </c>
      <c r="E3102" s="86" t="s">
        <v>6209</v>
      </c>
      <c r="F3102" s="37">
        <v>4.1</v>
      </c>
      <c r="G3102" s="38">
        <v>0.1</v>
      </c>
      <c r="H3102" s="37">
        <f t="shared" si="48"/>
        <v>3.6899999999999995</v>
      </c>
      <c r="I3102" s="37">
        <v>48.0</v>
      </c>
      <c r="J3102" s="39">
        <v>45777.0</v>
      </c>
      <c r="K3102" s="40"/>
      <c r="L3102" s="41">
        <f>+K3102*H3102</f>
        <v>0.0</v>
      </c>
    </row>
    <row r="3103" spans="8:8" ht="18.0" customHeight="1">
      <c r="A3103" s="42" t="s">
        <v>16</v>
      </c>
      <c r="B3103" s="33" t="s">
        <v>6210</v>
      </c>
      <c r="C3103" s="40"/>
      <c r="D3103" s="35">
        <v>7.594001100362E12</v>
      </c>
      <c r="E3103" s="43" t="s">
        <v>6211</v>
      </c>
      <c r="F3103" s="37">
        <v>2.65</v>
      </c>
      <c r="G3103" s="38">
        <v>0.1</v>
      </c>
      <c r="H3103" s="37">
        <f t="shared" si="48"/>
        <v>2.385</v>
      </c>
      <c r="I3103" s="37">
        <v>161.0</v>
      </c>
      <c r="J3103" s="39">
        <v>45930.0</v>
      </c>
      <c r="K3103" s="40"/>
      <c r="L3103" s="41">
        <f>+K3103*H3103</f>
        <v>0.0</v>
      </c>
    </row>
    <row r="3104" spans="8:8" ht="18.0" customHeight="1">
      <c r="A3104" s="42" t="s">
        <v>16</v>
      </c>
      <c r="B3104" s="33" t="s">
        <v>6212</v>
      </c>
      <c r="C3104" s="40"/>
      <c r="D3104" s="35">
        <v>7.592454889186E12</v>
      </c>
      <c r="E3104" s="78" t="s">
        <v>6213</v>
      </c>
      <c r="F3104" s="37">
        <v>3.9</v>
      </c>
      <c r="G3104" s="38">
        <v>0.1</v>
      </c>
      <c r="H3104" s="37">
        <f t="shared" si="48"/>
        <v>3.51</v>
      </c>
      <c r="I3104" s="37">
        <v>63.0</v>
      </c>
      <c r="J3104" s="39">
        <v>45413.0</v>
      </c>
      <c r="K3104" s="40"/>
      <c r="L3104" s="41">
        <f>+K3104*H3104</f>
        <v>0.0</v>
      </c>
    </row>
    <row r="3105" spans="8:8" ht="18.0" customHeight="1">
      <c r="A3105" s="42" t="s">
        <v>16</v>
      </c>
      <c r="B3105" s="33" t="s">
        <v>6214</v>
      </c>
      <c r="C3105" s="40"/>
      <c r="D3105" s="55">
        <v>7.31946648611E11</v>
      </c>
      <c r="E3105" s="102" t="s">
        <v>6215</v>
      </c>
      <c r="F3105" s="37">
        <v>2.72</v>
      </c>
      <c r="G3105" s="38">
        <v>0.1</v>
      </c>
      <c r="H3105" s="37">
        <f t="shared" si="48"/>
        <v>2.4480000000000004</v>
      </c>
      <c r="I3105" s="37">
        <v>4.0</v>
      </c>
      <c r="J3105" s="39">
        <v>45536.0</v>
      </c>
      <c r="K3105" s="40"/>
      <c r="L3105" s="41">
        <f>+K3105*H3105</f>
        <v>0.0</v>
      </c>
    </row>
    <row r="3106" spans="8:8" ht="18.0" customHeight="1">
      <c r="A3106" s="42" t="s">
        <v>16</v>
      </c>
      <c r="B3106" s="33" t="s">
        <v>6216</v>
      </c>
      <c r="C3106" s="40"/>
      <c r="D3106" s="35">
        <v>7.591519007749E12</v>
      </c>
      <c r="E3106" s="88" t="s">
        <v>6217</v>
      </c>
      <c r="F3106" s="37">
        <v>3.41</v>
      </c>
      <c r="G3106" s="38">
        <v>0.1</v>
      </c>
      <c r="H3106" s="37">
        <f t="shared" si="48"/>
        <v>3.069</v>
      </c>
      <c r="I3106" s="37">
        <v>80.0</v>
      </c>
      <c r="J3106" s="39">
        <v>45444.0</v>
      </c>
      <c r="K3106" s="40"/>
      <c r="L3106" s="41">
        <f>+K3106*H3106</f>
        <v>0.0</v>
      </c>
    </row>
    <row r="3107" spans="8:8" ht="18.0" customHeight="1">
      <c r="A3107" s="42" t="s">
        <v>16</v>
      </c>
      <c r="B3107" s="33" t="s">
        <v>6218</v>
      </c>
      <c r="C3107" s="40"/>
      <c r="D3107" s="35">
        <v>8.906085135755E12</v>
      </c>
      <c r="E3107" s="45" t="s">
        <v>6219</v>
      </c>
      <c r="F3107" s="37">
        <v>4.5</v>
      </c>
      <c r="G3107" s="38">
        <v>0.1</v>
      </c>
      <c r="H3107" s="37">
        <f t="shared" si="48"/>
        <v>4.05</v>
      </c>
      <c r="I3107" s="37">
        <v>90.0</v>
      </c>
      <c r="J3107" s="39">
        <v>45565.0</v>
      </c>
      <c r="K3107" s="40"/>
      <c r="L3107" s="41">
        <f>+K3107*H3107</f>
        <v>0.0</v>
      </c>
    </row>
    <row r="3108" spans="8:8" ht="18.0" customHeight="1">
      <c r="A3108" s="42" t="s">
        <v>16</v>
      </c>
      <c r="B3108" s="50" t="s">
        <v>6220</v>
      </c>
      <c r="C3108" s="40"/>
      <c r="D3108" s="35">
        <v>7.592454001779E12</v>
      </c>
      <c r="E3108" s="110" t="s">
        <v>6221</v>
      </c>
      <c r="F3108" s="37">
        <v>7.05</v>
      </c>
      <c r="G3108" s="38">
        <v>0.1</v>
      </c>
      <c r="H3108" s="37">
        <f t="shared" si="48"/>
        <v>6.345</v>
      </c>
      <c r="I3108" s="37">
        <v>39.0</v>
      </c>
      <c r="J3108" s="39">
        <v>45422.0</v>
      </c>
      <c r="K3108" s="40"/>
      <c r="L3108" s="41">
        <f>+K3108*H3108</f>
        <v>0.0</v>
      </c>
    </row>
    <row r="3109" spans="8:8" ht="18.0" customHeight="1">
      <c r="A3109" s="98" t="s">
        <v>260</v>
      </c>
      <c r="B3109" s="33" t="s">
        <v>6222</v>
      </c>
      <c r="C3109" s="40"/>
      <c r="D3109" s="35">
        <v>7.59516800012E12</v>
      </c>
      <c r="E3109" s="91" t="s">
        <v>6223</v>
      </c>
      <c r="F3109" s="37">
        <v>4.292</v>
      </c>
      <c r="G3109" s="38">
        <v>0.1</v>
      </c>
      <c r="H3109" s="37">
        <f t="shared" si="48"/>
        <v>3.8628</v>
      </c>
      <c r="I3109" s="37">
        <v>138.0</v>
      </c>
      <c r="J3109" s="39">
        <v>46631.0</v>
      </c>
      <c r="K3109" s="40"/>
      <c r="L3109" s="41">
        <f>+K3109*H3109</f>
        <v>0.0</v>
      </c>
    </row>
    <row r="3110" spans="8:8" ht="18.0" customHeight="1">
      <c r="A3110" s="98" t="s">
        <v>260</v>
      </c>
      <c r="B3110" s="33" t="s">
        <v>6224</v>
      </c>
      <c r="C3110" s="40"/>
      <c r="D3110" s="55">
        <v>8.94046001578E11</v>
      </c>
      <c r="E3110" s="59" t="s">
        <v>6225</v>
      </c>
      <c r="F3110" s="37">
        <v>16.5</v>
      </c>
      <c r="G3110" s="38">
        <v>0.1</v>
      </c>
      <c r="H3110" s="37">
        <f t="shared" si="48"/>
        <v>14.85</v>
      </c>
      <c r="I3110" s="37">
        <v>9.0</v>
      </c>
      <c r="J3110" s="39">
        <v>45126.0</v>
      </c>
      <c r="K3110" s="40"/>
      <c r="L3110" s="41">
        <f>+K3110*H3110</f>
        <v>0.0</v>
      </c>
    </row>
    <row r="3111" spans="8:8" ht="18.0" customHeight="1">
      <c r="A3111" s="98" t="s">
        <v>260</v>
      </c>
      <c r="B3111" s="50" t="s">
        <v>6226</v>
      </c>
      <c r="C3111" s="40"/>
      <c r="D3111" s="55">
        <v>8.8348900075E11</v>
      </c>
      <c r="E3111" s="61" t="s">
        <v>6227</v>
      </c>
      <c r="F3111" s="37">
        <v>17.74</v>
      </c>
      <c r="G3111" s="38">
        <v>0.1</v>
      </c>
      <c r="H3111" s="37">
        <f t="shared" si="48"/>
        <v>15.965999999999998</v>
      </c>
      <c r="I3111" s="37">
        <v>116.0</v>
      </c>
      <c r="J3111" s="39">
        <v>45260.0</v>
      </c>
      <c r="K3111" s="40"/>
      <c r="L3111" s="41">
        <f>+K3111*H3111</f>
        <v>0.0</v>
      </c>
    </row>
    <row r="3112" spans="8:8" ht="18.0" customHeight="1">
      <c r="A3112" s="42" t="s">
        <v>16</v>
      </c>
      <c r="B3112" s="33" t="s">
        <v>6228</v>
      </c>
      <c r="C3112" s="40"/>
      <c r="D3112" s="35">
        <v>7.707355057347E12</v>
      </c>
      <c r="E3112" s="78" t="s">
        <v>6229</v>
      </c>
      <c r="F3112" s="37">
        <v>3.1</v>
      </c>
      <c r="G3112" s="38">
        <v>0.1</v>
      </c>
      <c r="H3112" s="37">
        <f t="shared" si="48"/>
        <v>2.79</v>
      </c>
      <c r="I3112" s="37">
        <v>3.0</v>
      </c>
      <c r="J3112" s="39">
        <v>45657.0</v>
      </c>
      <c r="K3112" s="40"/>
      <c r="L3112" s="41">
        <f>+K3112*H3112</f>
        <v>0.0</v>
      </c>
    </row>
    <row r="3113" spans="8:8" ht="18.0" customHeight="1">
      <c r="A3113" s="131" t="s">
        <v>16</v>
      </c>
      <c r="B3113" s="141" t="s">
        <v>6230</v>
      </c>
      <c r="C3113" s="133" t="s">
        <v>24</v>
      </c>
      <c r="D3113" s="134">
        <v>7.707355054186E12</v>
      </c>
      <c r="E3113" s="144" t="s">
        <v>6231</v>
      </c>
      <c r="F3113" s="136">
        <v>3.99</v>
      </c>
      <c r="G3113" s="38">
        <v>0.1</v>
      </c>
      <c r="H3113" s="37">
        <f t="shared" si="48"/>
        <v>3.591</v>
      </c>
      <c r="I3113" s="136">
        <v>4.0</v>
      </c>
      <c r="J3113" s="137">
        <v>45199.0</v>
      </c>
      <c r="K3113" s="138"/>
      <c r="L3113" s="41">
        <f>+K3113*H3113</f>
        <v>0.0</v>
      </c>
    </row>
    <row r="3114" spans="8:8" ht="18.0" customHeight="1">
      <c r="A3114" s="131" t="s">
        <v>16</v>
      </c>
      <c r="B3114" s="141" t="s">
        <v>6232</v>
      </c>
      <c r="C3114" s="133" t="s">
        <v>24</v>
      </c>
      <c r="D3114" s="134">
        <v>7.707355054223E12</v>
      </c>
      <c r="E3114" s="163" t="s">
        <v>6233</v>
      </c>
      <c r="F3114" s="136">
        <v>4.15</v>
      </c>
      <c r="G3114" s="38">
        <v>0.1</v>
      </c>
      <c r="H3114" s="37">
        <f t="shared" si="48"/>
        <v>3.7350000000000003</v>
      </c>
      <c r="I3114" s="136">
        <v>5.0</v>
      </c>
      <c r="J3114" s="137">
        <v>45230.0</v>
      </c>
      <c r="K3114" s="138"/>
      <c r="L3114" s="41">
        <f>+K3114*H3114</f>
        <v>0.0</v>
      </c>
    </row>
    <row r="3115" spans="8:8" ht="18.0" customHeight="1">
      <c r="A3115" s="131" t="s">
        <v>16</v>
      </c>
      <c r="B3115" s="141" t="s">
        <v>6234</v>
      </c>
      <c r="C3115" s="133" t="s">
        <v>24</v>
      </c>
      <c r="D3115" s="134">
        <v>7.70735505423E12</v>
      </c>
      <c r="E3115" s="163" t="s">
        <v>6235</v>
      </c>
      <c r="F3115" s="136">
        <v>3.75</v>
      </c>
      <c r="G3115" s="38">
        <v>0.1</v>
      </c>
      <c r="H3115" s="37">
        <f t="shared" si="48"/>
        <v>3.375</v>
      </c>
      <c r="I3115" s="136">
        <v>1.0</v>
      </c>
      <c r="J3115" s="137">
        <v>45230.0</v>
      </c>
      <c r="K3115" s="138"/>
      <c r="L3115" s="41">
        <f>+K3115*H3115</f>
        <v>0.0</v>
      </c>
    </row>
    <row r="3116" spans="8:8" ht="18.0" customHeight="1">
      <c r="A3116" s="42" t="s">
        <v>16</v>
      </c>
      <c r="B3116" s="33" t="s">
        <v>6236</v>
      </c>
      <c r="C3116" s="40"/>
      <c r="D3116" s="35">
        <v>8.906120311168E12</v>
      </c>
      <c r="E3116" s="68" t="s">
        <v>6237</v>
      </c>
      <c r="F3116" s="37">
        <v>7.9</v>
      </c>
      <c r="G3116" s="38">
        <v>0.1</v>
      </c>
      <c r="H3116" s="37">
        <f t="shared" si="48"/>
        <v>7.11</v>
      </c>
      <c r="I3116" s="37">
        <v>163.0</v>
      </c>
      <c r="J3116" s="39">
        <v>45260.0</v>
      </c>
      <c r="K3116" s="40"/>
      <c r="L3116" s="41">
        <f>+K3116*H3116</f>
        <v>0.0</v>
      </c>
    </row>
    <row r="3117" spans="8:8" ht="18.0" customHeight="1">
      <c r="A3117" s="131" t="s">
        <v>16</v>
      </c>
      <c r="B3117" s="141" t="s">
        <v>6238</v>
      </c>
      <c r="C3117" s="133" t="s">
        <v>24</v>
      </c>
      <c r="D3117" s="134">
        <v>7.707355055282E12</v>
      </c>
      <c r="E3117" s="172" t="s">
        <v>6239</v>
      </c>
      <c r="F3117" s="136">
        <v>5.6</v>
      </c>
      <c r="G3117" s="38">
        <v>0.1</v>
      </c>
      <c r="H3117" s="37">
        <f t="shared" si="48"/>
        <v>5.039999999999999</v>
      </c>
      <c r="I3117" s="136">
        <v>39.0</v>
      </c>
      <c r="J3117" s="137">
        <v>45504.0</v>
      </c>
      <c r="K3117" s="138"/>
      <c r="L3117" s="41">
        <f>+K3117*H3117</f>
        <v>0.0</v>
      </c>
    </row>
    <row r="3118" spans="8:8" ht="18.0" customHeight="1">
      <c r="A3118" s="42" t="s">
        <v>16</v>
      </c>
      <c r="B3118" s="50" t="s">
        <v>6240</v>
      </c>
      <c r="C3118" s="40"/>
      <c r="D3118" s="55">
        <v>7.20524031099E11</v>
      </c>
      <c r="E3118" s="80" t="s">
        <v>6241</v>
      </c>
      <c r="F3118" s="37">
        <v>7.0</v>
      </c>
      <c r="G3118" s="38">
        <v>0.1</v>
      </c>
      <c r="H3118" s="37">
        <f t="shared" si="48"/>
        <v>6.3</v>
      </c>
      <c r="I3118" s="37">
        <v>738.0</v>
      </c>
      <c r="J3118" s="39">
        <v>45656.0</v>
      </c>
      <c r="K3118" s="40"/>
      <c r="L3118" s="41">
        <f>+K3118*H3118</f>
        <v>0.0</v>
      </c>
    </row>
    <row r="3119" spans="8:8" ht="18.0" customHeight="1">
      <c r="A3119" s="47" t="s">
        <v>34</v>
      </c>
      <c r="B3119" s="33" t="s">
        <v>6242</v>
      </c>
      <c r="C3119" s="40"/>
      <c r="D3119" s="35">
        <v>7.591353680542E12</v>
      </c>
      <c r="E3119" s="89" t="s">
        <v>6243</v>
      </c>
      <c r="F3119" s="37">
        <v>17.168</v>
      </c>
      <c r="G3119" s="38">
        <v>0.1</v>
      </c>
      <c r="H3119" s="37">
        <f t="shared" si="48"/>
        <v>15.4512</v>
      </c>
      <c r="I3119" s="37">
        <v>10.0</v>
      </c>
      <c r="J3119" s="39">
        <v>45536.0</v>
      </c>
      <c r="K3119" s="40"/>
      <c r="L3119" s="41">
        <f>+K3119*H3119</f>
        <v>0.0</v>
      </c>
    </row>
    <row r="3120" spans="8:8" ht="18.0" customHeight="1">
      <c r="A3120" s="47" t="s">
        <v>34</v>
      </c>
      <c r="B3120" s="33" t="s">
        <v>6244</v>
      </c>
      <c r="C3120" s="40"/>
      <c r="D3120" s="35">
        <v>7.595751001039E12</v>
      </c>
      <c r="E3120" s="102" t="s">
        <v>6245</v>
      </c>
      <c r="F3120" s="37">
        <v>2.088</v>
      </c>
      <c r="G3120" s="38">
        <v>0.1</v>
      </c>
      <c r="H3120" s="37">
        <f t="shared" si="48"/>
        <v>1.8792</v>
      </c>
      <c r="I3120" s="37">
        <v>31.0</v>
      </c>
      <c r="J3120" s="39">
        <v>45298.0</v>
      </c>
      <c r="K3120" s="40"/>
      <c r="L3120" s="41">
        <f>+K3120*H3120</f>
        <v>0.0</v>
      </c>
    </row>
    <row r="3121" spans="8:8" ht="18.0" customHeight="1">
      <c r="A3121" s="47" t="s">
        <v>34</v>
      </c>
      <c r="B3121" s="33" t="s">
        <v>6246</v>
      </c>
      <c r="C3121" s="40"/>
      <c r="D3121" s="35">
        <v>7.595751001046E12</v>
      </c>
      <c r="E3121" s="97" t="s">
        <v>6247</v>
      </c>
      <c r="F3121" s="37">
        <v>2.088</v>
      </c>
      <c r="G3121" s="38">
        <v>0.1</v>
      </c>
      <c r="H3121" s="37">
        <f t="shared" si="48"/>
        <v>1.8792</v>
      </c>
      <c r="I3121" s="37">
        <v>32.0</v>
      </c>
      <c r="J3121" s="39">
        <v>45300.0</v>
      </c>
      <c r="K3121" s="40"/>
      <c r="L3121" s="41">
        <f>+K3121*H3121</f>
        <v>0.0</v>
      </c>
    </row>
    <row r="3122" spans="8:8" ht="18.0" customHeight="1">
      <c r="A3122" s="147" t="s">
        <v>34</v>
      </c>
      <c r="B3122" s="141" t="s">
        <v>6248</v>
      </c>
      <c r="C3122" s="133" t="s">
        <v>24</v>
      </c>
      <c r="D3122" s="174">
        <v>6.61799967181E11</v>
      </c>
      <c r="E3122" s="158" t="s">
        <v>6249</v>
      </c>
      <c r="F3122" s="136">
        <v>0.986</v>
      </c>
      <c r="G3122" s="38">
        <v>0.1</v>
      </c>
      <c r="H3122" s="37">
        <f t="shared" si="48"/>
        <v>0.8874</v>
      </c>
      <c r="I3122" s="136">
        <v>96.0</v>
      </c>
      <c r="J3122" s="137">
        <v>45474.0</v>
      </c>
      <c r="K3122" s="138"/>
      <c r="L3122" s="41">
        <f>+K3122*H3122</f>
        <v>0.0</v>
      </c>
    </row>
    <row r="3123" spans="8:8" ht="18.0" customHeight="1">
      <c r="A3123" s="147" t="s">
        <v>34</v>
      </c>
      <c r="B3123" s="141" t="s">
        <v>6250</v>
      </c>
      <c r="C3123" s="133" t="s">
        <v>24</v>
      </c>
      <c r="D3123" s="174">
        <v>6.61799967143E11</v>
      </c>
      <c r="E3123" s="173" t="s">
        <v>6251</v>
      </c>
      <c r="F3123" s="136">
        <v>0.986</v>
      </c>
      <c r="G3123" s="38">
        <v>0.1</v>
      </c>
      <c r="H3123" s="37">
        <f t="shared" si="48"/>
        <v>0.8874</v>
      </c>
      <c r="I3123" s="136">
        <v>96.0</v>
      </c>
      <c r="J3123" s="137">
        <v>45839.0</v>
      </c>
      <c r="K3123" s="138"/>
      <c r="L3123" s="41">
        <f>+K3123*H3123</f>
        <v>0.0</v>
      </c>
    </row>
    <row r="3124" spans="8:8" ht="18.0" customHeight="1">
      <c r="A3124" s="42" t="s">
        <v>16</v>
      </c>
      <c r="B3124" s="33" t="s">
        <v>6252</v>
      </c>
      <c r="C3124" s="40"/>
      <c r="D3124" s="35">
        <v>7.702425807648E12</v>
      </c>
      <c r="E3124" s="44" t="s">
        <v>6253</v>
      </c>
      <c r="F3124" s="37">
        <v>2.088</v>
      </c>
      <c r="G3124" s="38">
        <v>0.1</v>
      </c>
      <c r="H3124" s="37">
        <f t="shared" si="48"/>
        <v>1.8792</v>
      </c>
      <c r="I3124" s="37">
        <v>80.0</v>
      </c>
      <c r="J3124" s="39">
        <v>45431.0</v>
      </c>
      <c r="K3124" s="40"/>
      <c r="L3124" s="41">
        <f>+K3124*H3124</f>
        <v>0.0</v>
      </c>
    </row>
    <row r="3125" spans="8:8" ht="18.0" customHeight="1">
      <c r="A3125" s="47" t="s">
        <v>34</v>
      </c>
      <c r="B3125" s="33" t="s">
        <v>6254</v>
      </c>
      <c r="C3125" s="40"/>
      <c r="D3125" s="35">
        <v>7.896018700628E12</v>
      </c>
      <c r="E3125" s="89" t="s">
        <v>6255</v>
      </c>
      <c r="F3125" s="37">
        <v>1.856</v>
      </c>
      <c r="G3125" s="38">
        <v>0.1</v>
      </c>
      <c r="H3125" s="37">
        <f t="shared" si="48"/>
        <v>1.6704</v>
      </c>
      <c r="I3125" s="37">
        <v>674.0</v>
      </c>
      <c r="J3125" s="39">
        <v>45413.0</v>
      </c>
      <c r="K3125" s="40"/>
      <c r="L3125" s="41">
        <f>+K3125*H3125</f>
        <v>0.0</v>
      </c>
    </row>
    <row r="3126" spans="8:8" ht="18.0" customHeight="1">
      <c r="A3126" s="47" t="s">
        <v>34</v>
      </c>
      <c r="B3126" s="33" t="s">
        <v>6256</v>
      </c>
      <c r="C3126" s="40"/>
      <c r="D3126" s="35">
        <v>7.702425809772E12</v>
      </c>
      <c r="E3126" s="89" t="s">
        <v>6257</v>
      </c>
      <c r="F3126" s="37">
        <v>2.03</v>
      </c>
      <c r="G3126" s="38">
        <v>0.1</v>
      </c>
      <c r="H3126" s="37">
        <f t="shared" si="48"/>
        <v>1.8269999999999997</v>
      </c>
      <c r="I3126" s="37">
        <v>107.0</v>
      </c>
      <c r="J3126" s="39">
        <v>45461.0</v>
      </c>
      <c r="K3126" s="40"/>
      <c r="L3126" s="41">
        <f>+K3126*H3126</f>
        <v>0.0</v>
      </c>
    </row>
    <row r="3127" spans="8:8" ht="18.0" customHeight="1">
      <c r="A3127" s="47" t="s">
        <v>34</v>
      </c>
      <c r="B3127" s="33" t="s">
        <v>6258</v>
      </c>
      <c r="C3127" s="40"/>
      <c r="D3127" s="35">
        <v>7.702425804821E12</v>
      </c>
      <c r="E3127" s="89" t="s">
        <v>6259</v>
      </c>
      <c r="F3127" s="37">
        <v>2.7956</v>
      </c>
      <c r="G3127" s="38">
        <v>0.1</v>
      </c>
      <c r="H3127" s="37">
        <f t="shared" si="48"/>
        <v>2.51604</v>
      </c>
      <c r="I3127" s="37">
        <v>85.0</v>
      </c>
      <c r="J3127" s="39">
        <v>45432.0</v>
      </c>
      <c r="K3127" s="40"/>
      <c r="L3127" s="41">
        <f>+K3127*H3127</f>
        <v>0.0</v>
      </c>
    </row>
    <row r="3128" spans="8:8" ht="18.0" customHeight="1">
      <c r="A3128" s="47" t="s">
        <v>34</v>
      </c>
      <c r="B3128" s="33" t="s">
        <v>6260</v>
      </c>
      <c r="C3128" s="40"/>
      <c r="D3128" s="35">
        <v>7.702425805187E12</v>
      </c>
      <c r="E3128" s="89" t="s">
        <v>6261</v>
      </c>
      <c r="F3128" s="37">
        <v>2.0532</v>
      </c>
      <c r="G3128" s="38">
        <v>0.1</v>
      </c>
      <c r="H3128" s="37">
        <f t="shared" si="48"/>
        <v>1.84788</v>
      </c>
      <c r="I3128" s="37">
        <v>35.0</v>
      </c>
      <c r="J3128" s="39">
        <v>45366.0</v>
      </c>
      <c r="K3128" s="40"/>
      <c r="L3128" s="41">
        <f>+K3128*H3128</f>
        <v>0.0</v>
      </c>
    </row>
    <row r="3129" spans="8:8" ht="18.0" customHeight="1">
      <c r="A3129" s="47" t="s">
        <v>34</v>
      </c>
      <c r="B3129" s="33" t="s">
        <v>6262</v>
      </c>
      <c r="C3129" s="40"/>
      <c r="D3129" s="55">
        <v>6.61799967129E11</v>
      </c>
      <c r="E3129" s="89" t="s">
        <v>6263</v>
      </c>
      <c r="F3129" s="37">
        <v>1.508</v>
      </c>
      <c r="G3129" s="38">
        <v>0.1</v>
      </c>
      <c r="H3129" s="37">
        <f t="shared" si="48"/>
        <v>1.3572</v>
      </c>
      <c r="I3129" s="37">
        <v>15.0</v>
      </c>
      <c r="J3129" s="39">
        <v>45804.0</v>
      </c>
      <c r="K3129" s="40"/>
      <c r="L3129" s="41">
        <f>+K3129*H3129</f>
        <v>0.0</v>
      </c>
    </row>
    <row r="3130" spans="8:8" ht="18.0" customHeight="1">
      <c r="A3130" s="47" t="s">
        <v>34</v>
      </c>
      <c r="B3130" s="33" t="s">
        <v>6264</v>
      </c>
      <c r="C3130" s="40"/>
      <c r="D3130" s="55">
        <v>6.61799967112E11</v>
      </c>
      <c r="E3130" s="43" t="s">
        <v>6265</v>
      </c>
      <c r="F3130" s="37">
        <v>1.508</v>
      </c>
      <c r="G3130" s="38">
        <v>0.1</v>
      </c>
      <c r="H3130" s="37">
        <f t="shared" si="48"/>
        <v>1.3572</v>
      </c>
      <c r="I3130" s="37">
        <v>110.0</v>
      </c>
      <c r="J3130" s="39">
        <v>45839.0</v>
      </c>
      <c r="K3130" s="40"/>
      <c r="L3130" s="41">
        <f>+K3130*H3130</f>
        <v>0.0</v>
      </c>
    </row>
    <row r="3131" spans="8:8" ht="18.0" customHeight="1">
      <c r="A3131" s="47" t="s">
        <v>34</v>
      </c>
      <c r="B3131" s="33" t="s">
        <v>6266</v>
      </c>
      <c r="C3131" s="40"/>
      <c r="D3131" s="35">
        <v>8.697420536244E12</v>
      </c>
      <c r="E3131" s="68" t="s">
        <v>6267</v>
      </c>
      <c r="F3131" s="37">
        <v>0.812</v>
      </c>
      <c r="G3131" s="38">
        <v>0.1</v>
      </c>
      <c r="H3131" s="37">
        <f t="shared" si="48"/>
        <v>0.7308000000000001</v>
      </c>
      <c r="I3131" s="37">
        <v>92.0</v>
      </c>
      <c r="J3131" s="39">
        <v>45815.0</v>
      </c>
      <c r="K3131" s="40"/>
      <c r="L3131" s="41">
        <f>+K3131*H3131</f>
        <v>0.0</v>
      </c>
    </row>
    <row r="3132" spans="8:8" ht="18.0" customHeight="1">
      <c r="A3132" s="47" t="s">
        <v>34</v>
      </c>
      <c r="B3132" s="33" t="s">
        <v>6268</v>
      </c>
      <c r="C3132" s="40"/>
      <c r="D3132" s="35">
        <v>8.697420536251E12</v>
      </c>
      <c r="E3132" s="61" t="s">
        <v>6269</v>
      </c>
      <c r="F3132" s="37">
        <v>0.812</v>
      </c>
      <c r="G3132" s="38">
        <v>0.1</v>
      </c>
      <c r="H3132" s="37">
        <f t="shared" si="48"/>
        <v>0.7308000000000001</v>
      </c>
      <c r="I3132" s="37">
        <v>65.0</v>
      </c>
      <c r="J3132" s="39">
        <v>45858.0</v>
      </c>
      <c r="K3132" s="40"/>
      <c r="L3132" s="41">
        <f>+K3132*H3132</f>
        <v>0.0</v>
      </c>
    </row>
    <row r="3133" spans="8:8" ht="18.0" customHeight="1">
      <c r="A3133" s="47" t="s">
        <v>34</v>
      </c>
      <c r="B3133" s="33" t="s">
        <v>6270</v>
      </c>
      <c r="C3133" s="40"/>
      <c r="D3133" s="55">
        <v>6.77355834354E11</v>
      </c>
      <c r="E3133" s="59" t="s">
        <v>6271</v>
      </c>
      <c r="F3133" s="37">
        <v>1.45</v>
      </c>
      <c r="G3133" s="38">
        <v>0.1</v>
      </c>
      <c r="H3133" s="37">
        <f t="shared" si="48"/>
        <v>1.305</v>
      </c>
      <c r="I3133" s="37">
        <v>32.0</v>
      </c>
      <c r="J3133" s="39">
        <v>45179.0</v>
      </c>
      <c r="K3133" s="40"/>
      <c r="L3133" s="41">
        <f>+K3133*H3133</f>
        <v>0.0</v>
      </c>
    </row>
    <row r="3134" spans="8:8" ht="18.0" customHeight="1">
      <c r="A3134" s="47" t="s">
        <v>34</v>
      </c>
      <c r="B3134" s="33" t="s">
        <v>6272</v>
      </c>
      <c r="C3134" s="40"/>
      <c r="D3134" s="35">
        <v>7.500435145329E12</v>
      </c>
      <c r="E3134" s="69" t="s">
        <v>6273</v>
      </c>
      <c r="F3134" s="37">
        <v>2.9</v>
      </c>
      <c r="G3134" s="38">
        <v>0.1</v>
      </c>
      <c r="H3134" s="37">
        <f t="shared" si="48"/>
        <v>2.61</v>
      </c>
      <c r="I3134" s="37">
        <v>3.0</v>
      </c>
      <c r="J3134" s="39">
        <v>45381.0</v>
      </c>
      <c r="K3134" s="40"/>
      <c r="L3134" s="41">
        <f>+K3134*H3134</f>
        <v>0.0</v>
      </c>
    </row>
    <row r="3135" spans="8:8" ht="18.0" customHeight="1">
      <c r="A3135" s="47" t="s">
        <v>34</v>
      </c>
      <c r="B3135" s="33" t="s">
        <v>6274</v>
      </c>
      <c r="C3135" s="40"/>
      <c r="D3135" s="35">
        <v>7.591353701858E12</v>
      </c>
      <c r="E3135" s="92" t="s">
        <v>6275</v>
      </c>
      <c r="F3135" s="37">
        <v>19.836</v>
      </c>
      <c r="G3135" s="38">
        <v>0.1</v>
      </c>
      <c r="H3135" s="37">
        <f t="shared" si="48"/>
        <v>17.8524</v>
      </c>
      <c r="I3135" s="37">
        <v>4.0</v>
      </c>
      <c r="J3135" s="39">
        <v>45505.0</v>
      </c>
      <c r="K3135" s="40"/>
      <c r="L3135" s="41">
        <f>+K3135*H3135</f>
        <v>0.0</v>
      </c>
    </row>
    <row r="3136" spans="8:8" ht="18.0" customHeight="1">
      <c r="A3136" s="47" t="s">
        <v>34</v>
      </c>
      <c r="B3136" s="33" t="s">
        <v>6276</v>
      </c>
      <c r="C3136" s="40"/>
      <c r="D3136" s="35">
        <v>7.591353701872E12</v>
      </c>
      <c r="E3136" s="99" t="s">
        <v>6277</v>
      </c>
      <c r="F3136" s="37">
        <v>19.836</v>
      </c>
      <c r="G3136" s="38">
        <v>0.1</v>
      </c>
      <c r="H3136" s="37">
        <f t="shared" si="48"/>
        <v>17.8524</v>
      </c>
      <c r="I3136" s="37">
        <v>1.0</v>
      </c>
      <c r="J3136" s="39">
        <v>45474.0</v>
      </c>
      <c r="K3136" s="40"/>
      <c r="L3136" s="41">
        <f>+K3136*H3136</f>
        <v>0.0</v>
      </c>
    </row>
    <row r="3137" spans="8:8" ht="18.0" customHeight="1">
      <c r="A3137" s="47" t="s">
        <v>34</v>
      </c>
      <c r="B3137" s="33" t="s">
        <v>6278</v>
      </c>
      <c r="C3137" s="40"/>
      <c r="D3137" s="35">
        <v>7.702425800779E12</v>
      </c>
      <c r="E3137" s="59" t="s">
        <v>6279</v>
      </c>
      <c r="F3137" s="37">
        <v>1.3572</v>
      </c>
      <c r="G3137" s="38">
        <v>0.1</v>
      </c>
      <c r="H3137" s="37">
        <f t="shared" si="48"/>
        <v>1.22148</v>
      </c>
      <c r="I3137" s="37">
        <v>250.0</v>
      </c>
      <c r="J3137" s="39">
        <v>45374.0</v>
      </c>
      <c r="K3137" s="40"/>
      <c r="L3137" s="41">
        <f>+K3137*H3137</f>
        <v>0.0</v>
      </c>
    </row>
    <row r="3138" spans="8:8" ht="18.0" customHeight="1">
      <c r="A3138" s="47" t="s">
        <v>34</v>
      </c>
      <c r="B3138" s="33" t="s">
        <v>6280</v>
      </c>
      <c r="C3138" s="40"/>
      <c r="D3138" s="35">
        <v>7.70202619187E12</v>
      </c>
      <c r="E3138" s="106" t="s">
        <v>6281</v>
      </c>
      <c r="F3138" s="37">
        <v>5.22</v>
      </c>
      <c r="G3138" s="38">
        <v>0.1</v>
      </c>
      <c r="H3138" s="37">
        <f t="shared" si="48"/>
        <v>4.6979999999999995</v>
      </c>
      <c r="I3138" s="37">
        <v>27.0</v>
      </c>
      <c r="J3138" s="39">
        <v>45870.0</v>
      </c>
      <c r="K3138" s="40"/>
      <c r="L3138" s="41">
        <f>+K3138*H3138</f>
        <v>0.0</v>
      </c>
    </row>
    <row r="3139" spans="8:8" ht="18.0" customHeight="1">
      <c r="A3139" s="47" t="s">
        <v>34</v>
      </c>
      <c r="B3139" s="33" t="s">
        <v>6282</v>
      </c>
      <c r="C3139" s="40"/>
      <c r="D3139" s="35">
        <v>7.702027415517E12</v>
      </c>
      <c r="E3139" s="56" t="s">
        <v>6283</v>
      </c>
      <c r="F3139" s="37">
        <v>4.06</v>
      </c>
      <c r="G3139" s="38">
        <v>0.1</v>
      </c>
      <c r="H3139" s="37">
        <f t="shared" si="48"/>
        <v>3.6539999999999995</v>
      </c>
      <c r="I3139" s="37">
        <v>16.0</v>
      </c>
      <c r="J3139" s="39">
        <v>45870.0</v>
      </c>
      <c r="K3139" s="40"/>
      <c r="L3139" s="41">
        <f>+K3139*H3139</f>
        <v>0.0</v>
      </c>
    </row>
    <row r="3140" spans="8:8" ht="18.0" customHeight="1">
      <c r="A3140" s="47" t="s">
        <v>34</v>
      </c>
      <c r="B3140" s="33" t="s">
        <v>6284</v>
      </c>
      <c r="C3140" s="40"/>
      <c r="D3140" s="35">
        <v>7.702027041587E12</v>
      </c>
      <c r="E3140" s="82" t="s">
        <v>6285</v>
      </c>
      <c r="F3140" s="37">
        <v>2.784</v>
      </c>
      <c r="G3140" s="38">
        <v>0.1</v>
      </c>
      <c r="H3140" s="37">
        <f t="shared" si="48"/>
        <v>2.5056</v>
      </c>
      <c r="I3140" s="37">
        <v>28.0</v>
      </c>
      <c r="J3140" s="39">
        <v>45870.0</v>
      </c>
      <c r="K3140" s="40"/>
      <c r="L3140" s="41">
        <f>+K3140*H3140</f>
        <v>0.0</v>
      </c>
    </row>
    <row r="3141" spans="8:8" ht="18.0" customHeight="1">
      <c r="A3141" s="47" t="s">
        <v>34</v>
      </c>
      <c r="B3141" s="33" t="s">
        <v>6286</v>
      </c>
      <c r="C3141" s="40"/>
      <c r="D3141" s="35">
        <v>7.702027040252E12</v>
      </c>
      <c r="E3141" s="75" t="s">
        <v>6287</v>
      </c>
      <c r="F3141" s="37">
        <v>2.378</v>
      </c>
      <c r="G3141" s="38">
        <v>0.1</v>
      </c>
      <c r="H3141" s="37">
        <f t="shared" si="48"/>
        <v>2.1402</v>
      </c>
      <c r="I3141" s="37">
        <v>24.0</v>
      </c>
      <c r="J3141" s="39">
        <v>45870.0</v>
      </c>
      <c r="K3141" s="40"/>
      <c r="L3141" s="41">
        <f>+K3141*H3141</f>
        <v>0.0</v>
      </c>
    </row>
    <row r="3142" spans="8:8" ht="18.0" customHeight="1">
      <c r="A3142" s="47" t="s">
        <v>34</v>
      </c>
      <c r="B3142" s="33" t="s">
        <v>6288</v>
      </c>
      <c r="C3142" s="40"/>
      <c r="D3142" s="35">
        <v>7.702027429286E12</v>
      </c>
      <c r="E3142" s="74" t="s">
        <v>6289</v>
      </c>
      <c r="F3142" s="37">
        <v>4.234</v>
      </c>
      <c r="G3142" s="38">
        <v>0.1</v>
      </c>
      <c r="H3142" s="37">
        <f t="shared" si="48"/>
        <v>3.8106</v>
      </c>
      <c r="I3142" s="37">
        <v>26.0</v>
      </c>
      <c r="J3142" s="39">
        <v>45870.0</v>
      </c>
      <c r="K3142" s="40"/>
      <c r="L3142" s="41">
        <f>+K3142*H3142</f>
        <v>0.0</v>
      </c>
    </row>
    <row r="3143" spans="8:8" ht="18.0" customHeight="1">
      <c r="A3143" s="47" t="s">
        <v>34</v>
      </c>
      <c r="B3143" s="33" t="s">
        <v>6290</v>
      </c>
      <c r="C3143" s="40"/>
      <c r="D3143" s="35">
        <v>7.702027042935E12</v>
      </c>
      <c r="E3143" s="56" t="s">
        <v>6291</v>
      </c>
      <c r="F3143" s="37">
        <v>1.798</v>
      </c>
      <c r="G3143" s="38">
        <v>0.1</v>
      </c>
      <c r="H3143" s="37">
        <f t="shared" si="48"/>
        <v>1.6182</v>
      </c>
      <c r="I3143" s="37">
        <v>24.0</v>
      </c>
      <c r="J3143" s="39">
        <v>45870.0</v>
      </c>
      <c r="K3143" s="40"/>
      <c r="L3143" s="41">
        <f>+K3143*H3143</f>
        <v>0.0</v>
      </c>
    </row>
    <row r="3144" spans="8:8" ht="18.0" customHeight="1">
      <c r="A3144" s="47" t="s">
        <v>34</v>
      </c>
      <c r="B3144" s="33" t="s">
        <v>6292</v>
      </c>
      <c r="C3144" s="40"/>
      <c r="D3144" s="35">
        <v>7.70202741688E12</v>
      </c>
      <c r="E3144" s="76" t="s">
        <v>6293</v>
      </c>
      <c r="F3144" s="37">
        <v>1.218</v>
      </c>
      <c r="G3144" s="38">
        <v>0.1</v>
      </c>
      <c r="H3144" s="37">
        <f t="shared" si="48"/>
        <v>1.0962</v>
      </c>
      <c r="I3144" s="37">
        <v>22.0</v>
      </c>
      <c r="J3144" s="39">
        <v>45839.0</v>
      </c>
      <c r="K3144" s="40"/>
      <c r="L3144" s="41">
        <f>+K3144*H3144</f>
        <v>0.0</v>
      </c>
    </row>
    <row r="3145" spans="8:8" ht="18.0" customHeight="1">
      <c r="A3145" s="47" t="s">
        <v>34</v>
      </c>
      <c r="B3145" s="33" t="s">
        <v>6294</v>
      </c>
      <c r="C3145" s="40"/>
      <c r="D3145" s="35">
        <v>7.702027419126E12</v>
      </c>
      <c r="E3145" s="78" t="s">
        <v>6295</v>
      </c>
      <c r="F3145" s="37">
        <v>1.334</v>
      </c>
      <c r="G3145" s="38">
        <v>0.1</v>
      </c>
      <c r="H3145" s="37">
        <f t="shared" si="48"/>
        <v>1.2006000000000001</v>
      </c>
      <c r="I3145" s="37">
        <v>22.0</v>
      </c>
      <c r="J3145" s="39">
        <v>45870.0</v>
      </c>
      <c r="K3145" s="40"/>
      <c r="L3145" s="41">
        <f>+K3145*H3145</f>
        <v>0.0</v>
      </c>
    </row>
    <row r="3146" spans="8:8" ht="18.0" customHeight="1">
      <c r="A3146" s="47" t="s">
        <v>34</v>
      </c>
      <c r="B3146" s="33" t="s">
        <v>6296</v>
      </c>
      <c r="C3146" s="40"/>
      <c r="D3146" s="35">
        <v>7.702027042942E12</v>
      </c>
      <c r="E3146" s="69" t="s">
        <v>6297</v>
      </c>
      <c r="F3146" s="37">
        <v>1.218</v>
      </c>
      <c r="G3146" s="38">
        <v>0.1</v>
      </c>
      <c r="H3146" s="37">
        <f t="shared" si="48"/>
        <v>1.0962</v>
      </c>
      <c r="I3146" s="37">
        <v>23.0</v>
      </c>
      <c r="J3146" s="39">
        <v>45809.0</v>
      </c>
      <c r="K3146" s="40"/>
      <c r="L3146" s="41">
        <f>+K3146*H3146</f>
        <v>0.0</v>
      </c>
    </row>
    <row r="3147" spans="8:8" ht="18.0" customHeight="1">
      <c r="A3147" s="47" t="s">
        <v>34</v>
      </c>
      <c r="B3147" s="33" t="s">
        <v>6298</v>
      </c>
      <c r="C3147" s="40"/>
      <c r="D3147" s="35">
        <v>7.591248276102E12</v>
      </c>
      <c r="E3147" s="36" t="s">
        <v>6299</v>
      </c>
      <c r="F3147" s="37">
        <v>1.276</v>
      </c>
      <c r="G3147" s="38">
        <v>0.1</v>
      </c>
      <c r="H3147" s="37">
        <f t="shared" si="48"/>
        <v>1.1484</v>
      </c>
      <c r="I3147" s="37">
        <v>45.0</v>
      </c>
      <c r="J3147" s="39">
        <v>45473.0</v>
      </c>
      <c r="K3147" s="40"/>
      <c r="L3147" s="41">
        <f>+K3147*H3147</f>
        <v>0.0</v>
      </c>
    </row>
    <row r="3148" spans="8:8" ht="18.0" customHeight="1">
      <c r="A3148" s="47" t="s">
        <v>34</v>
      </c>
      <c r="B3148" s="33" t="s">
        <v>6300</v>
      </c>
      <c r="C3148" s="40"/>
      <c r="D3148" s="35">
        <v>7.5912482121E12</v>
      </c>
      <c r="E3148" s="110" t="s">
        <v>6301</v>
      </c>
      <c r="F3148" s="37">
        <v>1.16</v>
      </c>
      <c r="G3148" s="38">
        <v>0.1</v>
      </c>
      <c r="H3148" s="37">
        <f t="shared" si="49" ref="H3148:H3211">+F3148-F3148*G3148</f>
        <v>1.0439999999999998</v>
      </c>
      <c r="I3148" s="37">
        <v>17.0</v>
      </c>
      <c r="J3148" s="39">
        <v>45534.0</v>
      </c>
      <c r="K3148" s="40"/>
      <c r="L3148" s="41">
        <f>+K3148*H3148</f>
        <v>0.0</v>
      </c>
    </row>
    <row r="3149" spans="8:8" ht="18.0" customHeight="1">
      <c r="A3149" s="98" t="s">
        <v>260</v>
      </c>
      <c r="B3149" s="33" t="s">
        <v>6302</v>
      </c>
      <c r="C3149" s="40"/>
      <c r="D3149" s="35">
        <v>7.594001080589E12</v>
      </c>
      <c r="E3149" s="59" t="s">
        <v>6303</v>
      </c>
      <c r="F3149" s="37">
        <v>22.446</v>
      </c>
      <c r="G3149" s="38">
        <v>0.1</v>
      </c>
      <c r="H3149" s="37">
        <f t="shared" si="49"/>
        <v>20.2014</v>
      </c>
      <c r="I3149" s="37">
        <v>2.0</v>
      </c>
      <c r="J3149" s="39"/>
      <c r="K3149" s="40"/>
      <c r="L3149" s="41">
        <f>+K3149*H3149</f>
        <v>0.0</v>
      </c>
    </row>
    <row r="3150" spans="8:8" ht="18.0" customHeight="1">
      <c r="A3150" s="98" t="s">
        <v>260</v>
      </c>
      <c r="B3150" s="33" t="s">
        <v>6304</v>
      </c>
      <c r="C3150" s="40"/>
      <c r="D3150" s="35">
        <v>7.594001080541E12</v>
      </c>
      <c r="E3150" s="81" t="s">
        <v>6305</v>
      </c>
      <c r="F3150" s="37">
        <v>18.386</v>
      </c>
      <c r="G3150" s="38">
        <v>0.1</v>
      </c>
      <c r="H3150" s="37">
        <f t="shared" si="49"/>
        <v>16.5474</v>
      </c>
      <c r="I3150" s="37">
        <v>16.0</v>
      </c>
      <c r="J3150" s="39"/>
      <c r="K3150" s="40"/>
      <c r="L3150" s="41">
        <f>+K3150*H3150</f>
        <v>0.0</v>
      </c>
    </row>
    <row r="3151" spans="8:8" ht="18.0" customHeight="1">
      <c r="A3151" s="65" t="s">
        <v>70</v>
      </c>
      <c r="B3151" s="33" t="s">
        <v>6306</v>
      </c>
      <c r="C3151" s="40"/>
      <c r="D3151" s="67">
        <v>1.890604759413E12</v>
      </c>
      <c r="E3151" s="43" t="s">
        <v>6307</v>
      </c>
      <c r="F3151" s="37">
        <v>2.15</v>
      </c>
      <c r="G3151" s="38">
        <v>0.1</v>
      </c>
      <c r="H3151" s="37">
        <f t="shared" si="49"/>
        <v>1.9349999999999998</v>
      </c>
      <c r="I3151" s="37">
        <v>198.0</v>
      </c>
      <c r="J3151" s="39">
        <v>45137.0</v>
      </c>
      <c r="K3151" s="40"/>
      <c r="L3151" s="41">
        <f>+K3151*H3151</f>
        <v>0.0</v>
      </c>
    </row>
    <row r="3152" spans="8:8" ht="18.0" customHeight="1">
      <c r="A3152" s="65" t="s">
        <v>70</v>
      </c>
      <c r="B3152" s="33" t="s">
        <v>6308</v>
      </c>
      <c r="C3152" s="40"/>
      <c r="D3152" s="67">
        <v>1.890604759414E12</v>
      </c>
      <c r="E3152" s="103" t="s">
        <v>6309</v>
      </c>
      <c r="F3152" s="37">
        <v>2.25</v>
      </c>
      <c r="G3152" s="38">
        <v>0.1</v>
      </c>
      <c r="H3152" s="37">
        <f t="shared" si="49"/>
        <v>2.025</v>
      </c>
      <c r="I3152" s="37">
        <v>917.0</v>
      </c>
      <c r="J3152" s="39">
        <v>45137.0</v>
      </c>
      <c r="K3152" s="40"/>
      <c r="L3152" s="41">
        <f>+K3152*H3152</f>
        <v>0.0</v>
      </c>
    </row>
    <row r="3153" spans="8:8" ht="18.0" customHeight="1">
      <c r="A3153" s="65" t="s">
        <v>70</v>
      </c>
      <c r="B3153" s="33" t="s">
        <v>6310</v>
      </c>
      <c r="C3153" s="40"/>
      <c r="D3153" s="35">
        <v>7.598008000946E12</v>
      </c>
      <c r="E3153" s="82" t="s">
        <v>6311</v>
      </c>
      <c r="F3153" s="37">
        <v>2.65</v>
      </c>
      <c r="G3153" s="38">
        <v>0.1</v>
      </c>
      <c r="H3153" s="37">
        <f t="shared" si="49"/>
        <v>2.385</v>
      </c>
      <c r="I3153" s="37">
        <v>74.0</v>
      </c>
      <c r="J3153" s="39">
        <v>45381.0</v>
      </c>
      <c r="K3153" s="40"/>
      <c r="L3153" s="41">
        <f>+K3153*H3153</f>
        <v>0.0</v>
      </c>
    </row>
    <row r="3154" spans="8:8" ht="18.0" customHeight="1">
      <c r="A3154" s="65" t="s">
        <v>70</v>
      </c>
      <c r="B3154" s="50" t="s">
        <v>6312</v>
      </c>
      <c r="C3154" s="40"/>
      <c r="D3154" s="35">
        <v>7.591196000491E12</v>
      </c>
      <c r="E3154" s="70" t="s">
        <v>6313</v>
      </c>
      <c r="F3154" s="37">
        <v>3.18</v>
      </c>
      <c r="G3154" s="38">
        <v>0.1</v>
      </c>
      <c r="H3154" s="37">
        <f t="shared" si="49"/>
        <v>2.862</v>
      </c>
      <c r="I3154" s="37">
        <v>121.0</v>
      </c>
      <c r="J3154" s="39">
        <v>45499.0</v>
      </c>
      <c r="K3154" s="40"/>
      <c r="L3154" s="41">
        <f>+K3154*H3154</f>
        <v>0.0</v>
      </c>
    </row>
    <row r="3155" spans="8:8" ht="18.0" customHeight="1">
      <c r="A3155" s="65" t="s">
        <v>70</v>
      </c>
      <c r="B3155" s="33" t="s">
        <v>6314</v>
      </c>
      <c r="C3155" s="40"/>
      <c r="D3155" s="35">
        <v>7.591196000873E12</v>
      </c>
      <c r="E3155" s="68" t="s">
        <v>6315</v>
      </c>
      <c r="F3155" s="37">
        <v>5.27</v>
      </c>
      <c r="G3155" s="38">
        <v>0.1</v>
      </c>
      <c r="H3155" s="37">
        <f t="shared" si="49"/>
        <v>4.742999999999999</v>
      </c>
      <c r="I3155" s="37">
        <v>23.0</v>
      </c>
      <c r="J3155" s="39">
        <v>45164.0</v>
      </c>
      <c r="K3155" s="40"/>
      <c r="L3155" s="41">
        <f>+K3155*H3155</f>
        <v>0.0</v>
      </c>
    </row>
    <row r="3156" spans="8:8" ht="18.0" customHeight="1">
      <c r="A3156" s="65" t="s">
        <v>70</v>
      </c>
      <c r="B3156" s="50" t="s">
        <v>6316</v>
      </c>
      <c r="C3156" s="40"/>
      <c r="D3156" s="35">
        <v>7.591196002761E12</v>
      </c>
      <c r="E3156" s="97" t="s">
        <v>6317</v>
      </c>
      <c r="F3156" s="37">
        <v>5.23</v>
      </c>
      <c r="G3156" s="38">
        <v>0.1</v>
      </c>
      <c r="H3156" s="37">
        <f t="shared" si="49"/>
        <v>4.707000000000001</v>
      </c>
      <c r="I3156" s="37">
        <v>97.0</v>
      </c>
      <c r="J3156" s="39">
        <v>45325.0</v>
      </c>
      <c r="K3156" s="40"/>
      <c r="L3156" s="41">
        <f>+K3156*H3156</f>
        <v>0.0</v>
      </c>
    </row>
    <row r="3157" spans="8:8" ht="18.0" customHeight="1">
      <c r="A3157" s="65" t="s">
        <v>70</v>
      </c>
      <c r="B3157" s="33" t="s">
        <v>6318</v>
      </c>
      <c r="C3157" s="40"/>
      <c r="D3157" s="35">
        <v>7.591196000897E12</v>
      </c>
      <c r="E3157" s="86" t="s">
        <v>6319</v>
      </c>
      <c r="F3157" s="37">
        <v>7.17</v>
      </c>
      <c r="G3157" s="38">
        <v>0.1</v>
      </c>
      <c r="H3157" s="37">
        <f t="shared" si="49"/>
        <v>6.453</v>
      </c>
      <c r="I3157" s="37">
        <v>76.0</v>
      </c>
      <c r="J3157" s="39">
        <v>45239.0</v>
      </c>
      <c r="K3157" s="40"/>
      <c r="L3157" s="41">
        <f>+K3157*H3157</f>
        <v>0.0</v>
      </c>
    </row>
    <row r="3158" spans="8:8" ht="18.0" customHeight="1">
      <c r="A3158" s="32" t="s">
        <v>22</v>
      </c>
      <c r="B3158" s="33" t="s">
        <v>6320</v>
      </c>
      <c r="C3158" s="40"/>
      <c r="D3158" s="35">
        <v>7.591955001639E12</v>
      </c>
      <c r="E3158" s="48" t="s">
        <v>6321</v>
      </c>
      <c r="F3158" s="37">
        <v>4.31</v>
      </c>
      <c r="G3158" s="38">
        <v>0.1</v>
      </c>
      <c r="H3158" s="37">
        <f t="shared" si="49"/>
        <v>3.8789999999999996</v>
      </c>
      <c r="I3158" s="37">
        <v>29.0</v>
      </c>
      <c r="J3158" s="39">
        <v>46143.0</v>
      </c>
      <c r="K3158" s="40"/>
      <c r="L3158" s="41">
        <f>+K3158*H3158</f>
        <v>0.0</v>
      </c>
    </row>
    <row r="3159" spans="8:8" ht="18.0" customHeight="1">
      <c r="A3159" s="47" t="s">
        <v>34</v>
      </c>
      <c r="B3159" s="33" t="s">
        <v>6322</v>
      </c>
      <c r="C3159" s="40"/>
      <c r="D3159" s="35">
        <v>7.591570000123E12</v>
      </c>
      <c r="E3159" s="70" t="s">
        <v>6323</v>
      </c>
      <c r="F3159" s="37">
        <v>4.756</v>
      </c>
      <c r="G3159" s="38">
        <v>0.1</v>
      </c>
      <c r="H3159" s="37">
        <f t="shared" si="49"/>
        <v>4.2804</v>
      </c>
      <c r="I3159" s="37">
        <v>29.0</v>
      </c>
      <c r="J3159" s="39">
        <v>45381.0</v>
      </c>
      <c r="K3159" s="40"/>
      <c r="L3159" s="41">
        <f>+K3159*H3159</f>
        <v>0.0</v>
      </c>
    </row>
    <row r="3160" spans="8:8" ht="18.0" customHeight="1">
      <c r="A3160" s="47" t="s">
        <v>34</v>
      </c>
      <c r="B3160" s="33" t="s">
        <v>6324</v>
      </c>
      <c r="C3160" s="40"/>
      <c r="D3160" s="35">
        <v>7.591570000079E12</v>
      </c>
      <c r="E3160" s="119" t="s">
        <v>6325</v>
      </c>
      <c r="F3160" s="37">
        <v>4.002</v>
      </c>
      <c r="G3160" s="38">
        <v>0.1</v>
      </c>
      <c r="H3160" s="37">
        <f t="shared" si="49"/>
        <v>3.6018</v>
      </c>
      <c r="I3160" s="37">
        <v>2.0</v>
      </c>
      <c r="J3160" s="39">
        <v>45290.0</v>
      </c>
      <c r="K3160" s="40"/>
      <c r="L3160" s="41">
        <f>+K3160*H3160</f>
        <v>0.0</v>
      </c>
    </row>
    <row r="3161" spans="8:8" ht="18.0" customHeight="1">
      <c r="A3161" s="42" t="s">
        <v>16</v>
      </c>
      <c r="B3161" s="50" t="s">
        <v>6326</v>
      </c>
      <c r="C3161" s="40"/>
      <c r="D3161" s="35">
        <v>7.591243851106E12</v>
      </c>
      <c r="E3161" s="86" t="s">
        <v>6327</v>
      </c>
      <c r="F3161" s="37">
        <v>2.45</v>
      </c>
      <c r="G3161" s="38">
        <v>0.1</v>
      </c>
      <c r="H3161" s="37">
        <f t="shared" si="49"/>
        <v>2.205</v>
      </c>
      <c r="I3161" s="37">
        <v>8.0</v>
      </c>
      <c r="J3161" s="39">
        <v>45534.0</v>
      </c>
      <c r="K3161" s="40"/>
      <c r="L3161" s="41">
        <f>+K3161*H3161</f>
        <v>0.0</v>
      </c>
    </row>
    <row r="3162" spans="8:8" ht="18.0" customHeight="1">
      <c r="A3162" s="65" t="s">
        <v>70</v>
      </c>
      <c r="B3162" s="50" t="s">
        <v>6328</v>
      </c>
      <c r="C3162" s="40"/>
      <c r="D3162" s="35">
        <v>7.591243851083E12</v>
      </c>
      <c r="E3162" s="43" t="s">
        <v>6329</v>
      </c>
      <c r="F3162" s="37">
        <v>2.85</v>
      </c>
      <c r="G3162" s="38">
        <v>0.1</v>
      </c>
      <c r="H3162" s="37">
        <f t="shared" si="49"/>
        <v>2.565</v>
      </c>
      <c r="I3162" s="37">
        <v>101.0</v>
      </c>
      <c r="J3162" s="39">
        <v>45442.0</v>
      </c>
      <c r="K3162" s="40"/>
      <c r="L3162" s="41">
        <f>+K3162*H3162</f>
        <v>0.0</v>
      </c>
    </row>
    <row r="3163" spans="8:8" ht="18.0" customHeight="1">
      <c r="A3163" s="42" t="s">
        <v>16</v>
      </c>
      <c r="B3163" s="33" t="s">
        <v>6330</v>
      </c>
      <c r="C3163" s="40"/>
      <c r="D3163" s="35">
        <v>7.598852001335E12</v>
      </c>
      <c r="E3163" s="61" t="s">
        <v>6331</v>
      </c>
      <c r="F3163" s="37">
        <v>7.0</v>
      </c>
      <c r="G3163" s="38">
        <v>0.1</v>
      </c>
      <c r="H3163" s="37">
        <f t="shared" si="49"/>
        <v>6.3</v>
      </c>
      <c r="I3163" s="37">
        <v>25.0</v>
      </c>
      <c r="J3163" s="39">
        <v>45839.0</v>
      </c>
      <c r="K3163" s="40"/>
      <c r="L3163" s="41">
        <f>+K3163*H3163</f>
        <v>0.0</v>
      </c>
    </row>
    <row r="3164" spans="8:8" ht="18.0" customHeight="1">
      <c r="A3164" s="42" t="s">
        <v>16</v>
      </c>
      <c r="B3164" s="33" t="s">
        <v>6332</v>
      </c>
      <c r="C3164" s="40"/>
      <c r="D3164" s="34">
        <v>5078233.0</v>
      </c>
      <c r="E3164" s="70" t="s">
        <v>6333</v>
      </c>
      <c r="F3164" s="37">
        <v>22.8</v>
      </c>
      <c r="G3164" s="38">
        <v>0.1</v>
      </c>
      <c r="H3164" s="37">
        <f t="shared" si="49"/>
        <v>20.52</v>
      </c>
      <c r="I3164" s="37">
        <v>3.0</v>
      </c>
      <c r="J3164" s="39">
        <v>45535.0</v>
      </c>
      <c r="K3164" s="40"/>
      <c r="L3164" s="41">
        <f>+K3164*H3164</f>
        <v>0.0</v>
      </c>
    </row>
    <row r="3165" spans="8:8" ht="18.0" customHeight="1">
      <c r="A3165" s="151" t="s">
        <v>22</v>
      </c>
      <c r="B3165" s="141" t="s">
        <v>6334</v>
      </c>
      <c r="C3165" s="133" t="s">
        <v>24</v>
      </c>
      <c r="D3165" s="134">
        <v>7.707355050829E12</v>
      </c>
      <c r="E3165" s="155" t="s">
        <v>6335</v>
      </c>
      <c r="F3165" s="136">
        <v>8.35</v>
      </c>
      <c r="G3165" s="38">
        <v>0.1</v>
      </c>
      <c r="H3165" s="37">
        <f t="shared" si="49"/>
        <v>7.515</v>
      </c>
      <c r="I3165" s="136">
        <v>18.0</v>
      </c>
      <c r="J3165" s="137">
        <v>45535.0</v>
      </c>
      <c r="K3165" s="138"/>
      <c r="L3165" s="41">
        <f>+K3165*H3165</f>
        <v>0.0</v>
      </c>
    </row>
    <row r="3166" spans="8:8" ht="18.0" customHeight="1">
      <c r="A3166" s="42" t="s">
        <v>16</v>
      </c>
      <c r="B3166" s="33" t="s">
        <v>6336</v>
      </c>
      <c r="C3166" s="40"/>
      <c r="D3166" s="35">
        <v>7.593090001222E12</v>
      </c>
      <c r="E3166" s="44" t="s">
        <v>6337</v>
      </c>
      <c r="F3166" s="37">
        <v>10.3</v>
      </c>
      <c r="G3166" s="38">
        <v>0.1</v>
      </c>
      <c r="H3166" s="37">
        <f t="shared" si="49"/>
        <v>9.270000000000001</v>
      </c>
      <c r="I3166" s="37">
        <v>43.0</v>
      </c>
      <c r="J3166" s="39">
        <v>45260.0</v>
      </c>
      <c r="K3166" s="40"/>
      <c r="L3166" s="41">
        <f>+K3166*H3166</f>
        <v>0.0</v>
      </c>
    </row>
    <row r="3167" spans="8:8" ht="18.0" customHeight="1">
      <c r="A3167" s="42" t="s">
        <v>16</v>
      </c>
      <c r="B3167" s="33" t="s">
        <v>6338</v>
      </c>
      <c r="C3167" s="40"/>
      <c r="D3167" s="67">
        <v>1.8904224200927E13</v>
      </c>
      <c r="E3167" s="68" t="s">
        <v>6339</v>
      </c>
      <c r="F3167" s="37">
        <v>1.45</v>
      </c>
      <c r="G3167" s="38">
        <v>0.1</v>
      </c>
      <c r="H3167" s="37">
        <f t="shared" si="49"/>
        <v>1.305</v>
      </c>
      <c r="I3167" s="37">
        <v>9.0</v>
      </c>
      <c r="J3167" s="39">
        <v>45200.0</v>
      </c>
      <c r="K3167" s="40"/>
      <c r="L3167" s="41">
        <f>+K3167*H3167</f>
        <v>0.0</v>
      </c>
    </row>
    <row r="3168" spans="8:8" ht="18.0" customHeight="1">
      <c r="A3168" s="42" t="s">
        <v>16</v>
      </c>
      <c r="B3168" s="33" t="s">
        <v>6340</v>
      </c>
      <c r="C3168" s="40"/>
      <c r="D3168" s="35">
        <v>7.591519000221E12</v>
      </c>
      <c r="E3168" s="78" t="s">
        <v>6341</v>
      </c>
      <c r="F3168" s="37">
        <v>5.99</v>
      </c>
      <c r="G3168" s="38">
        <v>0.1</v>
      </c>
      <c r="H3168" s="37">
        <f t="shared" si="49"/>
        <v>5.391</v>
      </c>
      <c r="I3168" s="37">
        <v>45.0</v>
      </c>
      <c r="J3168" s="39">
        <v>45566.0</v>
      </c>
      <c r="K3168" s="40"/>
      <c r="L3168" s="41">
        <f>+K3168*H3168</f>
        <v>0.0</v>
      </c>
    </row>
    <row r="3169" spans="8:8" ht="18.0" customHeight="1">
      <c r="A3169" s="101" t="s">
        <v>349</v>
      </c>
      <c r="B3169" s="33" t="s">
        <v>6342</v>
      </c>
      <c r="C3169" s="40"/>
      <c r="D3169" s="35">
        <v>7.591016161128E12</v>
      </c>
      <c r="E3169" s="53" t="s">
        <v>6343</v>
      </c>
      <c r="F3169" s="37">
        <v>4.2456</v>
      </c>
      <c r="G3169" s="38"/>
      <c r="H3169" s="37">
        <f t="shared" si="49"/>
        <v>4.2456</v>
      </c>
      <c r="I3169" s="37">
        <v>32.0</v>
      </c>
      <c r="J3169" s="39">
        <v>45137.0</v>
      </c>
      <c r="K3169" s="40"/>
      <c r="L3169" s="41">
        <f>+K3169*H3169</f>
        <v>0.0</v>
      </c>
    </row>
    <row r="3170" spans="8:8" ht="18.0" customHeight="1">
      <c r="A3170" s="42" t="s">
        <v>16</v>
      </c>
      <c r="B3170" s="33" t="s">
        <v>6344</v>
      </c>
      <c r="C3170" s="40"/>
      <c r="D3170" s="35">
        <v>7.8967142576E12</v>
      </c>
      <c r="E3170" s="63" t="s">
        <v>6345</v>
      </c>
      <c r="F3170" s="37">
        <v>18.0</v>
      </c>
      <c r="G3170" s="38"/>
      <c r="H3170" s="37">
        <f t="shared" si="49"/>
        <v>18.0</v>
      </c>
      <c r="I3170" s="37">
        <v>166.0</v>
      </c>
      <c r="J3170" s="39">
        <v>45352.0</v>
      </c>
      <c r="K3170" s="40"/>
      <c r="L3170" s="41">
        <f>+K3170*H3170</f>
        <v>0.0</v>
      </c>
    </row>
    <row r="3171" spans="8:8" ht="18.0" customHeight="1">
      <c r="A3171" s="65" t="s">
        <v>70</v>
      </c>
      <c r="B3171" s="33" t="s">
        <v>6346</v>
      </c>
      <c r="C3171" s="40"/>
      <c r="D3171" s="35">
        <v>7.592710004445E12</v>
      </c>
      <c r="E3171" s="76" t="s">
        <v>6347</v>
      </c>
      <c r="F3171" s="37">
        <v>2.95</v>
      </c>
      <c r="G3171" s="38">
        <v>0.1</v>
      </c>
      <c r="H3171" s="37">
        <f t="shared" si="49"/>
        <v>2.6550000000000002</v>
      </c>
      <c r="I3171" s="37">
        <v>23.0</v>
      </c>
      <c r="J3171" s="39">
        <v>45505.0</v>
      </c>
      <c r="K3171" s="40"/>
      <c r="L3171" s="41">
        <f>+K3171*H3171</f>
        <v>0.0</v>
      </c>
    </row>
    <row r="3172" spans="8:8" ht="18.0" customHeight="1">
      <c r="A3172" s="62" t="s">
        <v>61</v>
      </c>
      <c r="B3172" s="33" t="s">
        <v>6348</v>
      </c>
      <c r="C3172" s="40"/>
      <c r="D3172" s="35">
        <v>7.591020080668E12</v>
      </c>
      <c r="E3172" s="91" t="s">
        <v>6349</v>
      </c>
      <c r="F3172" s="37">
        <v>7.85</v>
      </c>
      <c r="G3172" s="38">
        <v>0.1</v>
      </c>
      <c r="H3172" s="37">
        <f t="shared" si="49"/>
        <v>7.0649999999999995</v>
      </c>
      <c r="I3172" s="37">
        <v>130.0</v>
      </c>
      <c r="J3172" s="39">
        <v>45512.0</v>
      </c>
      <c r="K3172" s="40"/>
      <c r="L3172" s="41">
        <f>+K3172*H3172</f>
        <v>0.0</v>
      </c>
    </row>
    <row r="3173" spans="8:8" ht="18.0" customHeight="1">
      <c r="A3173" s="62" t="s">
        <v>61</v>
      </c>
      <c r="B3173" s="50" t="s">
        <v>6350</v>
      </c>
      <c r="C3173" s="40"/>
      <c r="D3173" s="35">
        <v>7.591020080682E12</v>
      </c>
      <c r="E3173" s="71" t="s">
        <v>6351</v>
      </c>
      <c r="F3173" s="37">
        <v>9.75</v>
      </c>
      <c r="G3173" s="38">
        <v>0.1</v>
      </c>
      <c r="H3173" s="37">
        <f t="shared" si="49"/>
        <v>8.775</v>
      </c>
      <c r="I3173" s="37">
        <v>300.0</v>
      </c>
      <c r="J3173" s="39">
        <v>45906.0</v>
      </c>
      <c r="K3173" s="40"/>
      <c r="L3173" s="41">
        <f>+K3173*H3173</f>
        <v>0.0</v>
      </c>
    </row>
    <row r="3174" spans="8:8" ht="18.0" customHeight="1">
      <c r="A3174" s="42" t="s">
        <v>16</v>
      </c>
      <c r="B3174" s="33" t="s">
        <v>6352</v>
      </c>
      <c r="C3174" s="40"/>
      <c r="D3174" s="35">
        <v>7.592806133257E12</v>
      </c>
      <c r="E3174" s="45" t="s">
        <v>6353</v>
      </c>
      <c r="F3174" s="37">
        <v>4.79</v>
      </c>
      <c r="G3174" s="38">
        <v>0.1</v>
      </c>
      <c r="H3174" s="37">
        <f t="shared" si="49"/>
        <v>4.311</v>
      </c>
      <c r="I3174" s="37">
        <v>33.0</v>
      </c>
      <c r="J3174" s="39">
        <v>46142.0</v>
      </c>
      <c r="K3174" s="40"/>
      <c r="L3174" s="41">
        <f>+K3174*H3174</f>
        <v>0.0</v>
      </c>
    </row>
    <row r="3175" spans="8:8" ht="18.0" customHeight="1">
      <c r="A3175" s="98" t="s">
        <v>260</v>
      </c>
      <c r="B3175" s="33" t="s">
        <v>6354</v>
      </c>
      <c r="C3175" s="40"/>
      <c r="D3175" s="40"/>
      <c r="E3175" s="64" t="s">
        <v>6355</v>
      </c>
      <c r="F3175" s="37">
        <v>25.0</v>
      </c>
      <c r="G3175" s="38">
        <v>0.1</v>
      </c>
      <c r="H3175" s="37">
        <f t="shared" si="49"/>
        <v>22.5</v>
      </c>
      <c r="I3175" s="37">
        <v>1.0</v>
      </c>
      <c r="J3175" s="39"/>
      <c r="K3175" s="40"/>
      <c r="L3175" s="41">
        <f>+K3175*H3175</f>
        <v>0.0</v>
      </c>
    </row>
    <row r="3176" spans="8:8" ht="18.0" customHeight="1">
      <c r="A3176" s="65" t="s">
        <v>70</v>
      </c>
      <c r="B3176" s="33" t="s">
        <v>6356</v>
      </c>
      <c r="C3176" s="40"/>
      <c r="D3176" s="35">
        <v>7.40607612544E12</v>
      </c>
      <c r="E3176" s="63" t="s">
        <v>6357</v>
      </c>
      <c r="F3176" s="37">
        <v>1.2</v>
      </c>
      <c r="G3176" s="38">
        <v>0.1</v>
      </c>
      <c r="H3176" s="37">
        <f t="shared" si="49"/>
        <v>1.08</v>
      </c>
      <c r="I3176" s="37">
        <v>33.0</v>
      </c>
      <c r="J3176" s="39">
        <v>45260.0</v>
      </c>
      <c r="K3176" s="40"/>
      <c r="L3176" s="41">
        <f>+K3176*H3176</f>
        <v>0.0</v>
      </c>
    </row>
    <row r="3177" spans="8:8" ht="18.0" customHeight="1">
      <c r="A3177" s="42" t="s">
        <v>16</v>
      </c>
      <c r="B3177" s="33" t="s">
        <v>6358</v>
      </c>
      <c r="C3177" s="40"/>
      <c r="D3177" s="35">
        <v>7.703153030575E12</v>
      </c>
      <c r="E3177" s="46" t="s">
        <v>6359</v>
      </c>
      <c r="F3177" s="37">
        <v>10.25</v>
      </c>
      <c r="G3177" s="38">
        <v>0.1</v>
      </c>
      <c r="H3177" s="37">
        <f t="shared" si="49"/>
        <v>9.225</v>
      </c>
      <c r="I3177" s="37">
        <v>98.0</v>
      </c>
      <c r="J3177" s="39">
        <v>45108.0</v>
      </c>
      <c r="K3177" s="40"/>
      <c r="L3177" s="41">
        <f>+K3177*H3177</f>
        <v>0.0</v>
      </c>
    </row>
    <row r="3178" spans="8:8" ht="18.0" customHeight="1">
      <c r="A3178" s="47" t="s">
        <v>34</v>
      </c>
      <c r="B3178" s="33" t="s">
        <v>6360</v>
      </c>
      <c r="C3178" s="40"/>
      <c r="D3178" s="35">
        <v>7.590005008666E12</v>
      </c>
      <c r="E3178" s="90" t="s">
        <v>6361</v>
      </c>
      <c r="F3178" s="37">
        <v>3.712</v>
      </c>
      <c r="G3178" s="38">
        <v>0.1</v>
      </c>
      <c r="H3178" s="37">
        <f t="shared" si="49"/>
        <v>3.3408</v>
      </c>
      <c r="I3178" s="37">
        <v>8.0</v>
      </c>
      <c r="J3178" s="39">
        <v>45413.0</v>
      </c>
      <c r="K3178" s="40"/>
      <c r="L3178" s="41">
        <f>+K3178*H3178</f>
        <v>0.0</v>
      </c>
    </row>
    <row r="3179" spans="8:8" ht="18.0" customHeight="1">
      <c r="A3179" s="47" t="s">
        <v>34</v>
      </c>
      <c r="B3179" s="33" t="s">
        <v>6362</v>
      </c>
      <c r="C3179" s="40"/>
      <c r="D3179" s="35">
        <v>7.590005008659E12</v>
      </c>
      <c r="E3179" s="75" t="s">
        <v>6363</v>
      </c>
      <c r="F3179" s="37">
        <v>3.712</v>
      </c>
      <c r="G3179" s="38">
        <v>0.1</v>
      </c>
      <c r="H3179" s="37">
        <f t="shared" si="49"/>
        <v>3.3408</v>
      </c>
      <c r="I3179" s="37">
        <v>6.0</v>
      </c>
      <c r="J3179" s="39">
        <v>45444.0</v>
      </c>
      <c r="K3179" s="40"/>
      <c r="L3179" s="41">
        <f>+K3179*H3179</f>
        <v>0.0</v>
      </c>
    </row>
    <row r="3180" spans="8:8" ht="18.0" customHeight="1">
      <c r="A3180" s="84" t="s">
        <v>151</v>
      </c>
      <c r="B3180" s="33" t="s">
        <v>6364</v>
      </c>
      <c r="C3180" s="40"/>
      <c r="D3180" s="35">
        <v>8.906112610729E12</v>
      </c>
      <c r="E3180" s="74" t="s">
        <v>6365</v>
      </c>
      <c r="F3180" s="37">
        <v>4.55</v>
      </c>
      <c r="G3180" s="38">
        <v>0.1</v>
      </c>
      <c r="H3180" s="37">
        <f t="shared" si="49"/>
        <v>4.095</v>
      </c>
      <c r="I3180" s="37">
        <v>27.0</v>
      </c>
      <c r="J3180" s="39">
        <v>45536.0</v>
      </c>
      <c r="K3180" s="40"/>
      <c r="L3180" s="41">
        <f>+K3180*H3180</f>
        <v>0.0</v>
      </c>
    </row>
    <row r="3181" spans="8:8" ht="18.0" customHeight="1">
      <c r="A3181" s="42" t="s">
        <v>16</v>
      </c>
      <c r="B3181" s="33" t="s">
        <v>6368</v>
      </c>
      <c r="C3181" s="40"/>
      <c r="D3181" s="35">
        <v>8.906089281557E12</v>
      </c>
      <c r="E3181" s="78" t="s">
        <v>6369</v>
      </c>
      <c r="F3181" s="37">
        <v>27.0</v>
      </c>
      <c r="G3181" s="38">
        <v>0.1</v>
      </c>
      <c r="H3181" s="37">
        <f t="shared" si="49"/>
        <v>24.3</v>
      </c>
      <c r="I3181" s="37">
        <v>2.0</v>
      </c>
      <c r="J3181" s="39">
        <v>45444.0</v>
      </c>
      <c r="K3181" s="40"/>
      <c r="L3181" s="41">
        <f>+K3181*H3181</f>
        <v>0.0</v>
      </c>
    </row>
    <row r="3182" spans="8:8" ht="18.0" customHeight="1">
      <c r="A3182" s="42" t="s">
        <v>16</v>
      </c>
      <c r="B3182" s="33" t="s">
        <v>6366</v>
      </c>
      <c r="C3182" s="40"/>
      <c r="D3182" s="55">
        <v>7.33739001528E11</v>
      </c>
      <c r="E3182" s="66" t="s">
        <v>6367</v>
      </c>
      <c r="F3182" s="37">
        <v>31.2</v>
      </c>
      <c r="G3182" s="38">
        <v>0.1</v>
      </c>
      <c r="H3182" s="37">
        <f t="shared" si="49"/>
        <v>28.08</v>
      </c>
      <c r="I3182" s="37">
        <v>5.0</v>
      </c>
      <c r="J3182" s="39">
        <v>45422.0</v>
      </c>
      <c r="K3182" s="40"/>
      <c r="L3182" s="41">
        <f>+K3182*H3182</f>
        <v>0.0</v>
      </c>
    </row>
    <row r="3183" spans="8:8" ht="18.0" customHeight="1">
      <c r="A3183" s="84" t="s">
        <v>151</v>
      </c>
      <c r="B3183" s="33" t="s">
        <v>6370</v>
      </c>
      <c r="C3183" s="40"/>
      <c r="D3183" s="40"/>
      <c r="E3183" s="90" t="s">
        <v>6371</v>
      </c>
      <c r="F3183" s="37">
        <v>0.85</v>
      </c>
      <c r="G3183" s="38">
        <v>0.1</v>
      </c>
      <c r="H3183" s="37">
        <f t="shared" si="49"/>
        <v>0.765</v>
      </c>
      <c r="I3183" s="37">
        <v>93.0</v>
      </c>
      <c r="J3183" s="39">
        <v>45290.0</v>
      </c>
      <c r="K3183" s="40"/>
      <c r="L3183" s="41">
        <f>+K3183*H3183</f>
        <v>0.0</v>
      </c>
    </row>
    <row r="3184" spans="8:8" ht="18.0" customHeight="1">
      <c r="A3184" s="32" t="s">
        <v>22</v>
      </c>
      <c r="B3184" s="33" t="s">
        <v>6372</v>
      </c>
      <c r="C3184" s="40"/>
      <c r="D3184" s="35">
        <v>8.906120313872E12</v>
      </c>
      <c r="E3184" s="92" t="s">
        <v>6373</v>
      </c>
      <c r="F3184" s="37">
        <v>3.9</v>
      </c>
      <c r="G3184" s="38">
        <v>0.1</v>
      </c>
      <c r="H3184" s="37">
        <f t="shared" si="49"/>
        <v>3.51</v>
      </c>
      <c r="I3184" s="37">
        <v>114.0</v>
      </c>
      <c r="J3184" s="39">
        <v>45627.0</v>
      </c>
      <c r="K3184" s="40"/>
      <c r="L3184" s="41">
        <f>+K3184*H3184</f>
        <v>0.0</v>
      </c>
    </row>
    <row r="3185" spans="8:8" ht="18.0" customHeight="1">
      <c r="A3185" s="32" t="s">
        <v>22</v>
      </c>
      <c r="B3185" s="33" t="s">
        <v>6374</v>
      </c>
      <c r="C3185" s="40"/>
      <c r="D3185" s="35">
        <v>7.591955000762E12</v>
      </c>
      <c r="E3185" s="75" t="s">
        <v>6375</v>
      </c>
      <c r="F3185" s="37">
        <v>6.61</v>
      </c>
      <c r="G3185" s="38">
        <v>0.1</v>
      </c>
      <c r="H3185" s="37">
        <f t="shared" si="49"/>
        <v>5.949</v>
      </c>
      <c r="I3185" s="37">
        <v>20.0</v>
      </c>
      <c r="J3185" s="39">
        <v>45383.0</v>
      </c>
      <c r="K3185" s="40"/>
      <c r="L3185" s="41">
        <f>+K3185*H3185</f>
        <v>0.0</v>
      </c>
    </row>
    <row r="3186" spans="8:8" ht="18.0" customHeight="1">
      <c r="A3186" s="42" t="s">
        <v>16</v>
      </c>
      <c r="B3186" s="33" t="s">
        <v>6376</v>
      </c>
      <c r="C3186" s="40"/>
      <c r="D3186" s="35">
        <v>8.904306501105E12</v>
      </c>
      <c r="E3186" s="36" t="s">
        <v>6377</v>
      </c>
      <c r="F3186" s="37">
        <v>23.0</v>
      </c>
      <c r="G3186" s="38">
        <v>0.1</v>
      </c>
      <c r="H3186" s="37">
        <f t="shared" si="49"/>
        <v>20.7</v>
      </c>
      <c r="I3186" s="37">
        <v>2.0</v>
      </c>
      <c r="J3186" s="39">
        <v>45597.0</v>
      </c>
      <c r="K3186" s="40"/>
      <c r="L3186" s="41">
        <f>+K3186*H3186</f>
        <v>0.0</v>
      </c>
    </row>
    <row r="3187" spans="8:8" ht="18.0" customHeight="1">
      <c r="A3187" s="42" t="s">
        <v>16</v>
      </c>
      <c r="B3187" s="33" t="s">
        <v>6378</v>
      </c>
      <c r="C3187" s="40"/>
      <c r="D3187" s="55">
        <v>7.88070552918E11</v>
      </c>
      <c r="E3187" s="71" t="s">
        <v>6379</v>
      </c>
      <c r="F3187" s="37">
        <v>1.7</v>
      </c>
      <c r="G3187" s="38">
        <v>0.1</v>
      </c>
      <c r="H3187" s="37">
        <f t="shared" si="49"/>
        <v>1.53</v>
      </c>
      <c r="I3187" s="37">
        <v>703.0</v>
      </c>
      <c r="J3187" s="39">
        <v>45566.0</v>
      </c>
      <c r="K3187" s="40"/>
      <c r="L3187" s="41">
        <f>+K3187*H3187</f>
        <v>0.0</v>
      </c>
    </row>
    <row r="3188" spans="8:8" ht="18.0" customHeight="1">
      <c r="A3188" s="42" t="s">
        <v>16</v>
      </c>
      <c r="B3188" s="33" t="s">
        <v>6380</v>
      </c>
      <c r="C3188" s="40"/>
      <c r="D3188" s="35">
        <v>7.703038066637E12</v>
      </c>
      <c r="E3188" s="69" t="s">
        <v>6381</v>
      </c>
      <c r="F3188" s="37">
        <v>60.0</v>
      </c>
      <c r="G3188" s="38">
        <v>0.1</v>
      </c>
      <c r="H3188" s="37">
        <f t="shared" si="49"/>
        <v>54.0</v>
      </c>
      <c r="I3188" s="37">
        <v>13.0</v>
      </c>
      <c r="J3188" s="39">
        <v>45473.0</v>
      </c>
      <c r="K3188" s="40"/>
      <c r="L3188" s="41">
        <f>+K3188*H3188</f>
        <v>0.0</v>
      </c>
    </row>
    <row r="3189" spans="8:8" ht="18.0" customHeight="1">
      <c r="A3189" s="84" t="s">
        <v>151</v>
      </c>
      <c r="B3189" s="33" t="s">
        <v>6382</v>
      </c>
      <c r="C3189" s="40"/>
      <c r="D3189" s="35">
        <v>8.904159499796E12</v>
      </c>
      <c r="E3189" s="44" t="s">
        <v>6383</v>
      </c>
      <c r="F3189" s="37">
        <v>32.19</v>
      </c>
      <c r="G3189" s="38">
        <v>0.1</v>
      </c>
      <c r="H3189" s="37">
        <f t="shared" si="49"/>
        <v>28.970999999999997</v>
      </c>
      <c r="I3189" s="37">
        <v>14.0</v>
      </c>
      <c r="J3189" s="39">
        <v>45352.0</v>
      </c>
      <c r="K3189" s="40"/>
      <c r="L3189" s="41">
        <f>+K3189*H3189</f>
        <v>0.0</v>
      </c>
    </row>
    <row r="3190" spans="8:8" ht="18.0" customHeight="1">
      <c r="A3190" s="65" t="s">
        <v>70</v>
      </c>
      <c r="B3190" s="33" t="s">
        <v>6392</v>
      </c>
      <c r="C3190" s="40"/>
      <c r="D3190" s="35">
        <v>7.592616546018E12</v>
      </c>
      <c r="E3190" s="102" t="s">
        <v>6393</v>
      </c>
      <c r="F3190" s="37">
        <v>2.68</v>
      </c>
      <c r="G3190" s="38">
        <v>0.1</v>
      </c>
      <c r="H3190" s="37">
        <f t="shared" si="49"/>
        <v>2.412</v>
      </c>
      <c r="I3190" s="37">
        <v>95.0</v>
      </c>
      <c r="J3190" s="39">
        <v>45217.0</v>
      </c>
      <c r="K3190" s="40"/>
      <c r="L3190" s="41">
        <f>+K3190*H3190</f>
        <v>0.0</v>
      </c>
    </row>
    <row r="3191" spans="8:8" ht="18.0" customHeight="1">
      <c r="A3191" s="65" t="s">
        <v>70</v>
      </c>
      <c r="B3191" s="33" t="s">
        <v>6384</v>
      </c>
      <c r="C3191" s="40"/>
      <c r="D3191" s="35">
        <v>7.467217703453E12</v>
      </c>
      <c r="E3191" s="43" t="s">
        <v>6385</v>
      </c>
      <c r="F3191" s="37">
        <v>1.7</v>
      </c>
      <c r="G3191" s="38">
        <v>0.1</v>
      </c>
      <c r="H3191" s="37">
        <f t="shared" si="49"/>
        <v>1.53</v>
      </c>
      <c r="I3191" s="37">
        <v>158.0</v>
      </c>
      <c r="J3191" s="39">
        <v>45777.0</v>
      </c>
      <c r="K3191" s="40"/>
      <c r="L3191" s="41">
        <f>+K3191*H3191</f>
        <v>0.0</v>
      </c>
    </row>
    <row r="3192" spans="8:8" ht="18.0" customHeight="1">
      <c r="A3192" s="42" t="s">
        <v>16</v>
      </c>
      <c r="B3192" s="33" t="s">
        <v>6386</v>
      </c>
      <c r="C3192" s="40"/>
      <c r="D3192" s="35">
        <v>7.590027001836E12</v>
      </c>
      <c r="E3192" s="60" t="s">
        <v>6387</v>
      </c>
      <c r="F3192" s="37">
        <v>2.75</v>
      </c>
      <c r="G3192" s="38">
        <v>0.1</v>
      </c>
      <c r="H3192" s="37">
        <f t="shared" si="49"/>
        <v>2.475</v>
      </c>
      <c r="I3192" s="37">
        <v>82.0</v>
      </c>
      <c r="J3192" s="39">
        <v>45473.0</v>
      </c>
      <c r="K3192" s="40"/>
      <c r="L3192" s="41">
        <f>+K3192*H3192</f>
        <v>0.0</v>
      </c>
    </row>
    <row r="3193" spans="8:8" ht="18.0" customHeight="1">
      <c r="A3193" s="42" t="s">
        <v>16</v>
      </c>
      <c r="B3193" s="33" t="s">
        <v>6388</v>
      </c>
      <c r="C3193" s="40"/>
      <c r="D3193" s="35">
        <v>7.401189600136E12</v>
      </c>
      <c r="E3193" s="111" t="s">
        <v>6389</v>
      </c>
      <c r="F3193" s="37">
        <v>9.5</v>
      </c>
      <c r="G3193" s="38">
        <v>0.1</v>
      </c>
      <c r="H3193" s="37">
        <f t="shared" si="49"/>
        <v>8.55</v>
      </c>
      <c r="I3193" s="37">
        <v>9.0</v>
      </c>
      <c r="J3193" s="39">
        <v>45350.0</v>
      </c>
      <c r="K3193" s="40"/>
      <c r="L3193" s="41">
        <f>+K3193*H3193</f>
        <v>0.0</v>
      </c>
    </row>
    <row r="3194" spans="8:8" ht="18.0" customHeight="1">
      <c r="A3194" s="42" t="s">
        <v>16</v>
      </c>
      <c r="B3194" s="33" t="s">
        <v>6390</v>
      </c>
      <c r="C3194" s="40"/>
      <c r="D3194" s="40"/>
      <c r="E3194" s="102" t="s">
        <v>6391</v>
      </c>
      <c r="F3194" s="37">
        <v>6.0</v>
      </c>
      <c r="G3194" s="38">
        <v>0.1</v>
      </c>
      <c r="H3194" s="37">
        <f t="shared" si="49"/>
        <v>5.4</v>
      </c>
      <c r="I3194" s="37">
        <v>51.0</v>
      </c>
      <c r="J3194" s="39">
        <v>45412.0</v>
      </c>
      <c r="K3194" s="40"/>
      <c r="L3194" s="41">
        <f>+K3194*H3194</f>
        <v>0.0</v>
      </c>
    </row>
    <row r="3195" spans="8:8" ht="18.0" customHeight="1">
      <c r="A3195" s="42" t="s">
        <v>16</v>
      </c>
      <c r="B3195" s="33" t="s">
        <v>6394</v>
      </c>
      <c r="C3195" s="40"/>
      <c r="D3195" s="35">
        <v>8.906130230329E12</v>
      </c>
      <c r="E3195" s="111" t="s">
        <v>6395</v>
      </c>
      <c r="F3195" s="37">
        <v>11.5</v>
      </c>
      <c r="G3195" s="38">
        <v>0.1</v>
      </c>
      <c r="H3195" s="37">
        <f t="shared" si="49"/>
        <v>10.35</v>
      </c>
      <c r="I3195" s="37">
        <v>8.0</v>
      </c>
      <c r="J3195" s="39">
        <v>45658.0</v>
      </c>
      <c r="K3195" s="40"/>
      <c r="L3195" s="41">
        <f>+K3195*H3195</f>
        <v>0.0</v>
      </c>
    </row>
    <row r="3196" spans="8:8" ht="18.0" customHeight="1">
      <c r="A3196" s="42" t="s">
        <v>16</v>
      </c>
      <c r="B3196" s="33" t="s">
        <v>6396</v>
      </c>
      <c r="C3196" s="40"/>
      <c r="D3196" s="35">
        <v>8.906130230312E12</v>
      </c>
      <c r="E3196" s="96" t="s">
        <v>6397</v>
      </c>
      <c r="F3196" s="37">
        <v>6.0</v>
      </c>
      <c r="G3196" s="38">
        <v>0.1</v>
      </c>
      <c r="H3196" s="37">
        <f t="shared" si="49"/>
        <v>5.4</v>
      </c>
      <c r="I3196" s="37">
        <v>3.0</v>
      </c>
      <c r="J3196" s="39">
        <v>45809.0</v>
      </c>
      <c r="K3196" s="40"/>
      <c r="L3196" s="41">
        <f>+K3196*H3196</f>
        <v>0.0</v>
      </c>
    </row>
    <row r="3197" spans="8:8" ht="18.0" customHeight="1">
      <c r="A3197" s="65" t="s">
        <v>70</v>
      </c>
      <c r="B3197" s="33" t="s">
        <v>6398</v>
      </c>
      <c r="C3197" s="40"/>
      <c r="D3197" s="40"/>
      <c r="E3197" s="102" t="s">
        <v>6399</v>
      </c>
      <c r="F3197" s="37">
        <v>1.9</v>
      </c>
      <c r="G3197" s="38">
        <v>0.1</v>
      </c>
      <c r="H3197" s="37">
        <f t="shared" si="49"/>
        <v>1.71</v>
      </c>
      <c r="I3197" s="37">
        <v>129.0</v>
      </c>
      <c r="J3197" s="39">
        <v>45199.0</v>
      </c>
      <c r="K3197" s="40"/>
      <c r="L3197" s="41">
        <f>+K3197*H3197</f>
        <v>0.0</v>
      </c>
    </row>
    <row r="3198" spans="8:8" ht="18.0" customHeight="1">
      <c r="A3198" s="131" t="s">
        <v>16</v>
      </c>
      <c r="B3198" s="141" t="s">
        <v>6400</v>
      </c>
      <c r="C3198" s="133" t="s">
        <v>24</v>
      </c>
      <c r="D3198" s="134">
        <v>7.597533001473E12</v>
      </c>
      <c r="E3198" s="155" t="s">
        <v>6401</v>
      </c>
      <c r="F3198" s="136">
        <v>0.6</v>
      </c>
      <c r="G3198" s="38">
        <v>0.1</v>
      </c>
      <c r="H3198" s="37">
        <f t="shared" si="49"/>
        <v>0.54</v>
      </c>
      <c r="I3198" s="136">
        <v>120.0</v>
      </c>
      <c r="J3198" s="137">
        <v>45807.0</v>
      </c>
      <c r="K3198" s="138"/>
      <c r="L3198" s="41">
        <f>+K3198*H3198</f>
        <v>0.0</v>
      </c>
    </row>
    <row r="3199" spans="8:8" ht="18.0" customHeight="1">
      <c r="A3199" s="42" t="s">
        <v>16</v>
      </c>
      <c r="B3199" s="33" t="s">
        <v>6402</v>
      </c>
      <c r="C3199" s="40"/>
      <c r="D3199" s="35">
        <v>7.598008000847E12</v>
      </c>
      <c r="E3199" s="103" t="s">
        <v>6403</v>
      </c>
      <c r="F3199" s="37">
        <v>6.5</v>
      </c>
      <c r="G3199" s="38">
        <v>0.1</v>
      </c>
      <c r="H3199" s="37">
        <f t="shared" si="49"/>
        <v>5.85</v>
      </c>
      <c r="I3199" s="37">
        <v>16.0</v>
      </c>
      <c r="J3199" s="39">
        <v>45381.0</v>
      </c>
      <c r="K3199" s="40"/>
      <c r="L3199" s="41">
        <f>+K3199*H3199</f>
        <v>0.0</v>
      </c>
    </row>
    <row r="3200" spans="8:8" ht="18.0" customHeight="1">
      <c r="A3200" s="32" t="s">
        <v>22</v>
      </c>
      <c r="B3200" s="50" t="s">
        <v>6404</v>
      </c>
      <c r="C3200" s="40"/>
      <c r="D3200" s="35">
        <v>8.906009238555E12</v>
      </c>
      <c r="E3200" s="113" t="s">
        <v>6405</v>
      </c>
      <c r="F3200" s="37">
        <v>7.15</v>
      </c>
      <c r="G3200" s="38">
        <v>0.1</v>
      </c>
      <c r="H3200" s="37">
        <f t="shared" si="49"/>
        <v>6.4350000000000005</v>
      </c>
      <c r="I3200" s="37">
        <v>94.0</v>
      </c>
      <c r="J3200" s="39">
        <v>45383.0</v>
      </c>
      <c r="K3200" s="40"/>
      <c r="L3200" s="41">
        <f>+K3200*H3200</f>
        <v>0.0</v>
      </c>
    </row>
    <row r="3201" spans="8:8" ht="18.0" customHeight="1">
      <c r="A3201" s="151" t="s">
        <v>22</v>
      </c>
      <c r="B3201" s="141" t="s">
        <v>6406</v>
      </c>
      <c r="C3201" s="133" t="s">
        <v>24</v>
      </c>
      <c r="D3201" s="134">
        <v>7.596347803471E12</v>
      </c>
      <c r="E3201" s="175" t="s">
        <v>6407</v>
      </c>
      <c r="F3201" s="136">
        <v>2.2</v>
      </c>
      <c r="G3201" s="38">
        <v>0.1</v>
      </c>
      <c r="H3201" s="37">
        <f t="shared" si="49"/>
        <v>1.9800000000000002</v>
      </c>
      <c r="I3201" s="136">
        <v>161.0</v>
      </c>
      <c r="J3201" s="137">
        <v>45536.0</v>
      </c>
      <c r="K3201" s="138"/>
      <c r="L3201" s="41">
        <f>+K3201*H3201</f>
        <v>0.0</v>
      </c>
    </row>
    <row r="3202" spans="8:8" ht="18.0" customHeight="1">
      <c r="A3202" s="42" t="s">
        <v>16</v>
      </c>
      <c r="B3202" s="33" t="s">
        <v>6408</v>
      </c>
      <c r="C3202" s="40"/>
      <c r="D3202" s="35">
        <v>7.501125160042E12</v>
      </c>
      <c r="E3202" s="68" t="s">
        <v>6409</v>
      </c>
      <c r="F3202" s="37">
        <v>35.0</v>
      </c>
      <c r="G3202" s="38">
        <v>0.1</v>
      </c>
      <c r="H3202" s="37">
        <f t="shared" si="49"/>
        <v>31.5</v>
      </c>
      <c r="I3202" s="37">
        <v>15.0</v>
      </c>
      <c r="J3202" s="39">
        <v>45292.0</v>
      </c>
      <c r="K3202" s="40"/>
      <c r="L3202" s="41">
        <f>+K3202*H3202</f>
        <v>0.0</v>
      </c>
    </row>
    <row r="3203" spans="8:8" ht="18.0" customHeight="1">
      <c r="A3203" s="42" t="s">
        <v>16</v>
      </c>
      <c r="B3203" s="50" t="s">
        <v>6410</v>
      </c>
      <c r="C3203" s="40"/>
      <c r="D3203" s="35">
        <v>7.592454381079E12</v>
      </c>
      <c r="E3203" s="102" t="s">
        <v>6411</v>
      </c>
      <c r="F3203" s="37">
        <v>2.85</v>
      </c>
      <c r="G3203" s="38">
        <v>0.1</v>
      </c>
      <c r="H3203" s="37">
        <f t="shared" si="49"/>
        <v>2.565</v>
      </c>
      <c r="I3203" s="37">
        <v>143.0</v>
      </c>
      <c r="J3203" s="39">
        <v>46575.0</v>
      </c>
      <c r="K3203" s="40"/>
      <c r="L3203" s="41">
        <f>+K3203*H3203</f>
        <v>0.0</v>
      </c>
    </row>
    <row r="3204" spans="8:8" ht="18.0" customHeight="1">
      <c r="A3204" s="84" t="s">
        <v>151</v>
      </c>
      <c r="B3204" s="33" t="s">
        <v>6412</v>
      </c>
      <c r="C3204" s="40"/>
      <c r="D3204" s="35">
        <v>7.598455000391E12</v>
      </c>
      <c r="E3204" s="113" t="s">
        <v>6413</v>
      </c>
      <c r="F3204" s="37">
        <v>21.0</v>
      </c>
      <c r="G3204" s="38">
        <v>0.1</v>
      </c>
      <c r="H3204" s="37">
        <f t="shared" si="49"/>
        <v>18.9</v>
      </c>
      <c r="I3204" s="37">
        <v>5.0</v>
      </c>
      <c r="J3204" s="39">
        <v>45658.0</v>
      </c>
      <c r="K3204" s="40"/>
      <c r="L3204" s="41">
        <f>+K3204*H3204</f>
        <v>0.0</v>
      </c>
    </row>
    <row r="3205" spans="8:8" ht="18.0" customHeight="1">
      <c r="A3205" s="131" t="s">
        <v>16</v>
      </c>
      <c r="B3205" s="141" t="s">
        <v>6414</v>
      </c>
      <c r="C3205" s="133" t="s">
        <v>24</v>
      </c>
      <c r="D3205" s="134">
        <v>7.591062011644E12</v>
      </c>
      <c r="E3205" s="153" t="s">
        <v>6415</v>
      </c>
      <c r="F3205" s="136">
        <v>5.02</v>
      </c>
      <c r="G3205" s="38">
        <v>0.1</v>
      </c>
      <c r="H3205" s="37">
        <f t="shared" si="49"/>
        <v>4.518</v>
      </c>
      <c r="I3205" s="136">
        <v>70.0</v>
      </c>
      <c r="J3205" s="137">
        <v>46325.0</v>
      </c>
      <c r="K3205" s="138"/>
      <c r="L3205" s="41">
        <f>+K3205*H3205</f>
        <v>0.0</v>
      </c>
    </row>
    <row r="3206" spans="8:8" ht="18.0" customHeight="1">
      <c r="A3206" s="131" t="s">
        <v>16</v>
      </c>
      <c r="B3206" s="141" t="s">
        <v>6416</v>
      </c>
      <c r="C3206" s="133" t="s">
        <v>24</v>
      </c>
      <c r="D3206" s="134">
        <v>7.591062011637E12</v>
      </c>
      <c r="E3206" s="135" t="s">
        <v>6417</v>
      </c>
      <c r="F3206" s="136">
        <v>3.6</v>
      </c>
      <c r="G3206" s="38">
        <v>0.1</v>
      </c>
      <c r="H3206" s="37">
        <f t="shared" si="49"/>
        <v>3.24</v>
      </c>
      <c r="I3206" s="136">
        <v>108.0</v>
      </c>
      <c r="J3206" s="137">
        <v>46325.0</v>
      </c>
      <c r="K3206" s="138"/>
      <c r="L3206" s="41">
        <f>+K3206*H3206</f>
        <v>0.0</v>
      </c>
    </row>
    <row r="3207" spans="8:8" ht="18.0" customHeight="1">
      <c r="A3207" s="62" t="s">
        <v>61</v>
      </c>
      <c r="B3207" s="50" t="s">
        <v>6418</v>
      </c>
      <c r="C3207" s="40"/>
      <c r="D3207" s="35">
        <v>7.595368000104E12</v>
      </c>
      <c r="E3207" s="64" t="s">
        <v>6419</v>
      </c>
      <c r="F3207" s="37">
        <v>6.65</v>
      </c>
      <c r="G3207" s="38">
        <v>0.1</v>
      </c>
      <c r="H3207" s="37">
        <f t="shared" si="49"/>
        <v>5.985</v>
      </c>
      <c r="I3207" s="37">
        <v>59.0</v>
      </c>
      <c r="J3207" s="39">
        <v>45382.0</v>
      </c>
      <c r="K3207" s="40"/>
      <c r="L3207" s="41">
        <f>+K3207*H3207</f>
        <v>0.0</v>
      </c>
    </row>
    <row r="3208" spans="8:8" ht="18.0" customHeight="1">
      <c r="A3208" s="98" t="s">
        <v>260</v>
      </c>
      <c r="B3208" s="33" t="s">
        <v>6420</v>
      </c>
      <c r="C3208" s="40"/>
      <c r="D3208" s="35">
        <v>7.59747800159E12</v>
      </c>
      <c r="E3208" s="88" t="s">
        <v>6421</v>
      </c>
      <c r="F3208" s="37">
        <v>0.3</v>
      </c>
      <c r="G3208" s="38">
        <v>0.1</v>
      </c>
      <c r="H3208" s="37">
        <f t="shared" si="49"/>
        <v>0.27</v>
      </c>
      <c r="I3208" s="37">
        <v>528.0</v>
      </c>
      <c r="J3208" s="39">
        <v>46356.0</v>
      </c>
      <c r="K3208" s="40"/>
      <c r="L3208" s="41">
        <f>+K3208*H3208</f>
        <v>0.0</v>
      </c>
    </row>
    <row r="3209" spans="8:8" ht="18.0" customHeight="1">
      <c r="A3209" s="98" t="s">
        <v>260</v>
      </c>
      <c r="B3209" s="33" t="s">
        <v>6422</v>
      </c>
      <c r="C3209" s="40"/>
      <c r="D3209" s="35">
        <v>7.597478001606E12</v>
      </c>
      <c r="E3209" s="88" t="s">
        <v>6423</v>
      </c>
      <c r="F3209" s="37">
        <v>0.3</v>
      </c>
      <c r="G3209" s="38">
        <v>0.1</v>
      </c>
      <c r="H3209" s="37">
        <f t="shared" si="49"/>
        <v>0.27</v>
      </c>
      <c r="I3209" s="37">
        <v>406.0</v>
      </c>
      <c r="J3209" s="39">
        <v>46356.0</v>
      </c>
      <c r="K3209" s="40"/>
      <c r="L3209" s="41">
        <f>+K3209*H3209</f>
        <v>0.0</v>
      </c>
    </row>
    <row r="3210" spans="8:8" ht="18.0" customHeight="1">
      <c r="A3210" s="98" t="s">
        <v>260</v>
      </c>
      <c r="B3210" s="33" t="s">
        <v>6424</v>
      </c>
      <c r="C3210" s="40"/>
      <c r="D3210" s="35">
        <v>7.597478001583E12</v>
      </c>
      <c r="E3210" s="70" t="s">
        <v>6425</v>
      </c>
      <c r="F3210" s="37">
        <v>0.3</v>
      </c>
      <c r="G3210" s="38">
        <v>0.1</v>
      </c>
      <c r="H3210" s="37">
        <f t="shared" si="49"/>
        <v>0.27</v>
      </c>
      <c r="I3210" s="37">
        <v>384.0</v>
      </c>
      <c r="J3210" s="39">
        <v>45930.0</v>
      </c>
      <c r="K3210" s="40"/>
      <c r="L3210" s="41">
        <f>+K3210*H3210</f>
        <v>0.0</v>
      </c>
    </row>
    <row r="3211" spans="8:8" ht="18.0" customHeight="1">
      <c r="A3211" s="98" t="s">
        <v>260</v>
      </c>
      <c r="B3211" s="33" t="s">
        <v>6426</v>
      </c>
      <c r="C3211" s="40"/>
      <c r="D3211" s="35">
        <v>7.597478000319E12</v>
      </c>
      <c r="E3211" s="63" t="s">
        <v>6427</v>
      </c>
      <c r="F3211" s="37">
        <v>15.08</v>
      </c>
      <c r="G3211" s="38">
        <v>0.1</v>
      </c>
      <c r="H3211" s="37">
        <f t="shared" si="49"/>
        <v>13.572</v>
      </c>
      <c r="I3211" s="37">
        <v>9.0</v>
      </c>
      <c r="J3211" s="39">
        <v>46204.0</v>
      </c>
      <c r="K3211" s="40"/>
      <c r="L3211" s="41">
        <f>+K3211*H3211</f>
        <v>0.0</v>
      </c>
    </row>
    <row r="3212" spans="8:8" ht="18.0" customHeight="1">
      <c r="A3212" s="98" t="s">
        <v>260</v>
      </c>
      <c r="B3212" s="33" t="s">
        <v>6428</v>
      </c>
      <c r="C3212" s="40"/>
      <c r="D3212" s="35">
        <v>7.597478000325E12</v>
      </c>
      <c r="E3212" s="63" t="s">
        <v>6429</v>
      </c>
      <c r="F3212" s="37">
        <v>15.08</v>
      </c>
      <c r="G3212" s="38">
        <v>0.1</v>
      </c>
      <c r="H3212" s="37">
        <f t="shared" si="50" ref="H3212:H3275">+F3212-F3212*G3212</f>
        <v>13.572</v>
      </c>
      <c r="I3212" s="37">
        <v>3.0</v>
      </c>
      <c r="J3212" s="39">
        <v>46204.0</v>
      </c>
      <c r="K3212" s="40"/>
      <c r="L3212" s="41">
        <f>+K3212*H3212</f>
        <v>0.0</v>
      </c>
    </row>
    <row r="3213" spans="8:8" ht="18.0" customHeight="1">
      <c r="A3213" s="98" t="s">
        <v>260</v>
      </c>
      <c r="B3213" s="33" t="s">
        <v>6430</v>
      </c>
      <c r="C3213" s="40"/>
      <c r="D3213" s="35">
        <v>7.597478000302E12</v>
      </c>
      <c r="E3213" s="89" t="s">
        <v>6431</v>
      </c>
      <c r="F3213" s="37">
        <v>15.08</v>
      </c>
      <c r="G3213" s="38">
        <v>0.1</v>
      </c>
      <c r="H3213" s="37">
        <f t="shared" si="50"/>
        <v>13.572</v>
      </c>
      <c r="I3213" s="37">
        <v>5.0</v>
      </c>
      <c r="J3213" s="39">
        <v>46204.0</v>
      </c>
      <c r="K3213" s="40"/>
      <c r="L3213" s="41">
        <f>+K3213*H3213</f>
        <v>0.0</v>
      </c>
    </row>
    <row r="3214" spans="8:8" ht="18.0" customHeight="1">
      <c r="A3214" s="42" t="s">
        <v>16</v>
      </c>
      <c r="B3214" s="33" t="s">
        <v>6432</v>
      </c>
      <c r="C3214" s="40"/>
      <c r="D3214" s="55">
        <v>7.33739046383E11</v>
      </c>
      <c r="E3214" s="71" t="s">
        <v>6433</v>
      </c>
      <c r="F3214" s="37">
        <v>27.3</v>
      </c>
      <c r="G3214" s="38">
        <v>0.1</v>
      </c>
      <c r="H3214" s="37">
        <f t="shared" si="50"/>
        <v>24.57</v>
      </c>
      <c r="I3214" s="37">
        <v>6.0</v>
      </c>
      <c r="J3214" s="39">
        <v>45831.0</v>
      </c>
      <c r="K3214" s="40"/>
      <c r="L3214" s="41">
        <f>+K3214*H3214</f>
        <v>0.0</v>
      </c>
    </row>
    <row r="3215" spans="8:8" ht="18.0" customHeight="1">
      <c r="A3215" s="42" t="s">
        <v>16</v>
      </c>
      <c r="B3215" s="33" t="s">
        <v>6434</v>
      </c>
      <c r="C3215" s="40"/>
      <c r="D3215" s="35">
        <v>7.770108671077E12</v>
      </c>
      <c r="E3215" s="88" t="s">
        <v>6435</v>
      </c>
      <c r="F3215" s="37">
        <v>4.0</v>
      </c>
      <c r="G3215" s="38">
        <v>0.1</v>
      </c>
      <c r="H3215" s="37">
        <f t="shared" si="50"/>
        <v>3.6</v>
      </c>
      <c r="I3215" s="37">
        <v>30.0</v>
      </c>
      <c r="J3215" s="39">
        <v>45658.0</v>
      </c>
      <c r="K3215" s="40"/>
      <c r="L3215" s="41">
        <f>+K3215*H3215</f>
        <v>0.0</v>
      </c>
    </row>
    <row r="3216" spans="8:8" ht="18.0" customHeight="1">
      <c r="A3216" s="42" t="s">
        <v>16</v>
      </c>
      <c r="B3216" s="33" t="s">
        <v>6436</v>
      </c>
      <c r="C3216" s="40"/>
      <c r="D3216" s="35">
        <v>7.592803002556E12</v>
      </c>
      <c r="E3216" s="76" t="s">
        <v>6437</v>
      </c>
      <c r="F3216" s="37">
        <v>3.1</v>
      </c>
      <c r="G3216" s="38">
        <v>0.1</v>
      </c>
      <c r="H3216" s="37">
        <f t="shared" si="50"/>
        <v>2.79</v>
      </c>
      <c r="I3216" s="37">
        <v>79.0</v>
      </c>
      <c r="J3216" s="39">
        <v>45442.0</v>
      </c>
      <c r="K3216" s="40"/>
      <c r="L3216" s="41">
        <f>+K3216*H3216</f>
        <v>0.0</v>
      </c>
    </row>
    <row r="3217" spans="8:8" ht="18.0" customHeight="1">
      <c r="A3217" s="42" t="s">
        <v>16</v>
      </c>
      <c r="B3217" s="33" t="s">
        <v>6438</v>
      </c>
      <c r="C3217" s="40"/>
      <c r="D3217" s="35">
        <v>7.592803004062E12</v>
      </c>
      <c r="E3217" s="66" t="s">
        <v>6439</v>
      </c>
      <c r="F3217" s="37">
        <v>5.63</v>
      </c>
      <c r="G3217" s="38">
        <v>0.1</v>
      </c>
      <c r="H3217" s="37">
        <f t="shared" si="50"/>
        <v>5.067</v>
      </c>
      <c r="I3217" s="37">
        <v>1.0</v>
      </c>
      <c r="J3217" s="39">
        <v>45442.0</v>
      </c>
      <c r="K3217" s="40"/>
      <c r="L3217" s="41">
        <f>+K3217*H3217</f>
        <v>0.0</v>
      </c>
    </row>
    <row r="3218" spans="8:8" ht="18.0" customHeight="1">
      <c r="A3218" s="42" t="s">
        <v>16</v>
      </c>
      <c r="B3218" s="33" t="s">
        <v>6440</v>
      </c>
      <c r="C3218" s="40"/>
      <c r="D3218" s="35">
        <v>7.750215015209E12</v>
      </c>
      <c r="E3218" s="78" t="s">
        <v>6441</v>
      </c>
      <c r="F3218" s="37">
        <v>5.2</v>
      </c>
      <c r="G3218" s="38">
        <v>0.1</v>
      </c>
      <c r="H3218" s="37">
        <f t="shared" si="50"/>
        <v>4.68</v>
      </c>
      <c r="I3218" s="37">
        <v>24.0</v>
      </c>
      <c r="J3218" s="39">
        <v>45658.0</v>
      </c>
      <c r="K3218" s="40"/>
      <c r="L3218" s="41">
        <f>+K3218*H3218</f>
        <v>0.0</v>
      </c>
    </row>
    <row r="3219" spans="8:8" ht="18.0" customHeight="1">
      <c r="A3219" s="42" t="s">
        <v>16</v>
      </c>
      <c r="B3219" s="33" t="s">
        <v>6442</v>
      </c>
      <c r="C3219" s="40"/>
      <c r="D3219" s="35">
        <v>7.591062011965E12</v>
      </c>
      <c r="E3219" s="51" t="s">
        <v>6443</v>
      </c>
      <c r="F3219" s="37">
        <v>1.69</v>
      </c>
      <c r="G3219" s="38">
        <v>0.1</v>
      </c>
      <c r="H3219" s="37">
        <f t="shared" si="50"/>
        <v>1.521</v>
      </c>
      <c r="I3219" s="37">
        <v>212.0</v>
      </c>
      <c r="J3219" s="39">
        <v>45896.0</v>
      </c>
      <c r="K3219" s="40"/>
      <c r="L3219" s="41">
        <f>+K3219*H3219</f>
        <v>0.0</v>
      </c>
    </row>
    <row r="3220" spans="8:8" ht="18.0" customHeight="1">
      <c r="A3220" s="42" t="s">
        <v>16</v>
      </c>
      <c r="B3220" s="33" t="s">
        <v>6444</v>
      </c>
      <c r="C3220" s="40"/>
      <c r="D3220" s="35">
        <v>7.59106201865E12</v>
      </c>
      <c r="E3220" s="51" t="s">
        <v>6445</v>
      </c>
      <c r="F3220" s="37">
        <v>2.53</v>
      </c>
      <c r="G3220" s="38">
        <v>0.1</v>
      </c>
      <c r="H3220" s="37">
        <f t="shared" si="50"/>
        <v>2.2769999999999997</v>
      </c>
      <c r="I3220" s="37">
        <v>313.0</v>
      </c>
      <c r="J3220" s="39">
        <v>46085.0</v>
      </c>
      <c r="K3220" s="40"/>
      <c r="L3220" s="41">
        <f>+K3220*H3220</f>
        <v>0.0</v>
      </c>
    </row>
    <row r="3221" spans="8:8" ht="18.0" customHeight="1">
      <c r="A3221" s="65" t="s">
        <v>70</v>
      </c>
      <c r="B3221" s="33" t="s">
        <v>6446</v>
      </c>
      <c r="C3221" s="40"/>
      <c r="D3221" s="35">
        <v>7.404000315189E12</v>
      </c>
      <c r="E3221" s="94" t="s">
        <v>6447</v>
      </c>
      <c r="F3221" s="37">
        <v>12.0</v>
      </c>
      <c r="G3221" s="38">
        <v>0.1</v>
      </c>
      <c r="H3221" s="37">
        <f t="shared" si="50"/>
        <v>10.8</v>
      </c>
      <c r="I3221" s="37">
        <v>716.0</v>
      </c>
      <c r="J3221" s="39">
        <v>45474.0</v>
      </c>
      <c r="K3221" s="40"/>
      <c r="L3221" s="41">
        <f>+K3221*H3221</f>
        <v>0.0</v>
      </c>
    </row>
    <row r="3222" spans="8:8" ht="18.0" customHeight="1">
      <c r="A3222" s="42" t="s">
        <v>16</v>
      </c>
      <c r="B3222" s="33" t="s">
        <v>6448</v>
      </c>
      <c r="C3222" s="40"/>
      <c r="D3222" s="40"/>
      <c r="E3222" s="85" t="s">
        <v>6449</v>
      </c>
      <c r="F3222" s="37">
        <v>8.5</v>
      </c>
      <c r="G3222" s="38">
        <v>0.1</v>
      </c>
      <c r="H3222" s="37">
        <f t="shared" si="50"/>
        <v>7.65</v>
      </c>
      <c r="I3222" s="37">
        <v>14.0</v>
      </c>
      <c r="J3222" s="39">
        <v>45321.0</v>
      </c>
      <c r="K3222" s="40"/>
      <c r="L3222" s="41">
        <f>+K3222*H3222</f>
        <v>0.0</v>
      </c>
    </row>
    <row r="3223" spans="8:8" ht="18.0" customHeight="1">
      <c r="A3223" s="42" t="s">
        <v>16</v>
      </c>
      <c r="B3223" s="33" t="s">
        <v>6450</v>
      </c>
      <c r="C3223" s="40"/>
      <c r="D3223" s="35">
        <v>7.770108670575E12</v>
      </c>
      <c r="E3223" s="85" t="s">
        <v>6451</v>
      </c>
      <c r="F3223" s="37">
        <v>8.5</v>
      </c>
      <c r="G3223" s="38">
        <v>0.1</v>
      </c>
      <c r="H3223" s="37">
        <f t="shared" si="50"/>
        <v>7.65</v>
      </c>
      <c r="I3223" s="37">
        <v>7.0</v>
      </c>
      <c r="J3223" s="39">
        <v>45321.0</v>
      </c>
      <c r="K3223" s="40"/>
      <c r="L3223" s="41">
        <f>+K3223*H3223</f>
        <v>0.0</v>
      </c>
    </row>
    <row r="3224" spans="8:8" ht="18.0" customHeight="1">
      <c r="A3224" s="84" t="s">
        <v>151</v>
      </c>
      <c r="B3224" s="33" t="s">
        <v>6452</v>
      </c>
      <c r="C3224" s="40"/>
      <c r="D3224" s="35">
        <v>7.598852000543E12</v>
      </c>
      <c r="E3224" s="43" t="s">
        <v>6453</v>
      </c>
      <c r="F3224" s="37">
        <v>5.46</v>
      </c>
      <c r="G3224" s="38">
        <v>0.1</v>
      </c>
      <c r="H3224" s="37">
        <f t="shared" si="50"/>
        <v>4.914</v>
      </c>
      <c r="I3224" s="37">
        <v>9.0</v>
      </c>
      <c r="J3224" s="39">
        <v>45505.0</v>
      </c>
      <c r="K3224" s="40"/>
      <c r="L3224" s="41">
        <f>+K3224*H3224</f>
        <v>0.0</v>
      </c>
    </row>
    <row r="3225" spans="8:8" ht="18.0" customHeight="1">
      <c r="A3225" s="42" t="s">
        <v>16</v>
      </c>
      <c r="B3225" s="33" t="s">
        <v>6454</v>
      </c>
      <c r="C3225" s="40"/>
      <c r="D3225" s="35">
        <v>7.598852000932E12</v>
      </c>
      <c r="E3225" s="74" t="s">
        <v>6455</v>
      </c>
      <c r="F3225" s="37">
        <v>11.99</v>
      </c>
      <c r="G3225" s="38">
        <v>0.1</v>
      </c>
      <c r="H3225" s="37">
        <f t="shared" si="50"/>
        <v>10.791</v>
      </c>
      <c r="I3225" s="37">
        <v>36.0</v>
      </c>
      <c r="J3225" s="39">
        <v>45321.0</v>
      </c>
      <c r="K3225" s="40"/>
      <c r="L3225" s="41">
        <f>+K3225*H3225</f>
        <v>0.0</v>
      </c>
    </row>
    <row r="3226" spans="8:8" ht="18.0" customHeight="1">
      <c r="A3226" s="42" t="s">
        <v>16</v>
      </c>
      <c r="B3226" s="33" t="s">
        <v>6456</v>
      </c>
      <c r="C3226" s="40"/>
      <c r="D3226" s="35">
        <v>7.598852000314E12</v>
      </c>
      <c r="E3226" s="61" t="s">
        <v>6457</v>
      </c>
      <c r="F3226" s="37">
        <v>2.9</v>
      </c>
      <c r="G3226" s="38">
        <v>0.1</v>
      </c>
      <c r="H3226" s="37">
        <f t="shared" si="50"/>
        <v>2.61</v>
      </c>
      <c r="I3226" s="37">
        <v>736.0</v>
      </c>
      <c r="J3226" s="39">
        <v>45838.0</v>
      </c>
      <c r="K3226" s="40"/>
      <c r="L3226" s="41">
        <f>+K3226*H3226</f>
        <v>0.0</v>
      </c>
    </row>
    <row r="3227" spans="8:8" ht="18.0" customHeight="1">
      <c r="A3227" s="98" t="s">
        <v>260</v>
      </c>
      <c r="B3227" s="33" t="s">
        <v>6458</v>
      </c>
      <c r="C3227" s="40"/>
      <c r="D3227" s="35">
        <v>7.598852000864E12</v>
      </c>
      <c r="E3227" s="48" t="s">
        <v>6459</v>
      </c>
      <c r="F3227" s="37">
        <v>12.18</v>
      </c>
      <c r="G3227" s="38">
        <v>0.1</v>
      </c>
      <c r="H3227" s="37">
        <f t="shared" si="50"/>
        <v>10.962</v>
      </c>
      <c r="I3227" s="37">
        <v>7.0</v>
      </c>
      <c r="J3227" s="39">
        <v>45252.0</v>
      </c>
      <c r="K3227" s="40"/>
      <c r="L3227" s="41">
        <f>+K3227*H3227</f>
        <v>0.0</v>
      </c>
    </row>
    <row r="3228" spans="8:8" ht="18.0" customHeight="1">
      <c r="A3228" s="42" t="s">
        <v>16</v>
      </c>
      <c r="B3228" s="33" t="s">
        <v>6460</v>
      </c>
      <c r="C3228" s="40"/>
      <c r="D3228" s="35">
        <v>7.598852000093E12</v>
      </c>
      <c r="E3228" s="36" t="s">
        <v>6461</v>
      </c>
      <c r="F3228" s="37">
        <v>8.5</v>
      </c>
      <c r="G3228" s="38">
        <v>0.1</v>
      </c>
      <c r="H3228" s="37">
        <f t="shared" si="50"/>
        <v>7.65</v>
      </c>
      <c r="I3228" s="37">
        <v>66.0</v>
      </c>
      <c r="J3228" s="39">
        <v>45748.0</v>
      </c>
      <c r="K3228" s="40"/>
      <c r="L3228" s="41">
        <f>+K3228*H3228</f>
        <v>0.0</v>
      </c>
    </row>
    <row r="3229" spans="8:8" ht="18.0" customHeight="1">
      <c r="A3229" s="42" t="s">
        <v>16</v>
      </c>
      <c r="B3229" s="33" t="s">
        <v>6462</v>
      </c>
      <c r="C3229" s="40"/>
      <c r="D3229" s="35">
        <v>7.598852000321E12</v>
      </c>
      <c r="E3229" s="61" t="s">
        <v>6463</v>
      </c>
      <c r="F3229" s="37">
        <v>1.95</v>
      </c>
      <c r="G3229" s="38">
        <v>0.1</v>
      </c>
      <c r="H3229" s="37">
        <f t="shared" si="50"/>
        <v>1.755</v>
      </c>
      <c r="I3229" s="37">
        <v>20.0</v>
      </c>
      <c r="J3229" s="39">
        <v>45505.0</v>
      </c>
      <c r="K3229" s="40"/>
      <c r="L3229" s="41">
        <f>+K3229*H3229</f>
        <v>0.0</v>
      </c>
    </row>
    <row r="3230" spans="8:8" ht="18.0" customHeight="1">
      <c r="A3230" s="42" t="s">
        <v>16</v>
      </c>
      <c r="B3230" s="33" t="s">
        <v>6464</v>
      </c>
      <c r="C3230" s="40"/>
      <c r="D3230" s="35">
        <v>8.90427857646E12</v>
      </c>
      <c r="E3230" s="49" t="s">
        <v>6465</v>
      </c>
      <c r="F3230" s="37">
        <v>9.1</v>
      </c>
      <c r="G3230" s="38">
        <v>0.1</v>
      </c>
      <c r="H3230" s="37">
        <f t="shared" si="50"/>
        <v>8.19</v>
      </c>
      <c r="I3230" s="37">
        <v>17.0</v>
      </c>
      <c r="J3230" s="39">
        <v>46008.0</v>
      </c>
      <c r="K3230" s="40"/>
      <c r="L3230" s="41">
        <f>+K3230*H3230</f>
        <v>0.0</v>
      </c>
    </row>
    <row r="3231" spans="8:8" ht="18.0" customHeight="1">
      <c r="A3231" s="84" t="s">
        <v>151</v>
      </c>
      <c r="B3231" s="33" t="s">
        <v>6466</v>
      </c>
      <c r="C3231" s="40"/>
      <c r="D3231" s="35">
        <v>7.598852000109E12</v>
      </c>
      <c r="E3231" s="106" t="s">
        <v>6467</v>
      </c>
      <c r="F3231" s="37">
        <v>8.5</v>
      </c>
      <c r="G3231" s="38">
        <v>0.1</v>
      </c>
      <c r="H3231" s="37">
        <f t="shared" si="50"/>
        <v>7.65</v>
      </c>
      <c r="I3231" s="37">
        <v>20.0</v>
      </c>
      <c r="J3231" s="39">
        <v>45290.0</v>
      </c>
      <c r="K3231" s="40"/>
      <c r="L3231" s="41">
        <f>+K3231*H3231</f>
        <v>0.0</v>
      </c>
    </row>
    <row r="3232" spans="8:8" ht="18.0" customHeight="1">
      <c r="A3232" s="42" t="s">
        <v>16</v>
      </c>
      <c r="B3232" s="33" t="s">
        <v>6478</v>
      </c>
      <c r="C3232" s="40"/>
      <c r="D3232" s="35">
        <v>7.592710000904E12</v>
      </c>
      <c r="E3232" s="64" t="s">
        <v>6479</v>
      </c>
      <c r="F3232" s="37">
        <v>5.25</v>
      </c>
      <c r="G3232" s="38">
        <v>0.1</v>
      </c>
      <c r="H3232" s="37">
        <f t="shared" si="50"/>
        <v>4.725</v>
      </c>
      <c r="I3232" s="37">
        <v>25.0</v>
      </c>
      <c r="J3232" s="39">
        <v>45681.0</v>
      </c>
      <c r="K3232" s="40"/>
      <c r="L3232" s="41">
        <f>+K3232*H3232</f>
        <v>0.0</v>
      </c>
    </row>
    <row r="3233" spans="8:8" ht="18.0" customHeight="1">
      <c r="A3233" s="42" t="s">
        <v>16</v>
      </c>
      <c r="B3233" s="33" t="s">
        <v>6468</v>
      </c>
      <c r="C3233" s="40"/>
      <c r="D3233" s="35">
        <v>8.904306501099E12</v>
      </c>
      <c r="E3233" s="102" t="s">
        <v>6469</v>
      </c>
      <c r="F3233" s="37">
        <v>15.8</v>
      </c>
      <c r="G3233" s="38">
        <v>0.1</v>
      </c>
      <c r="H3233" s="37">
        <f t="shared" si="50"/>
        <v>14.22</v>
      </c>
      <c r="I3233" s="37">
        <v>5.0</v>
      </c>
      <c r="J3233" s="39">
        <v>45170.0</v>
      </c>
      <c r="K3233" s="40"/>
      <c r="L3233" s="41">
        <f>+K3233*H3233</f>
        <v>0.0</v>
      </c>
    </row>
    <row r="3234" spans="8:8" ht="18.0" customHeight="1">
      <c r="A3234" s="42" t="s">
        <v>16</v>
      </c>
      <c r="B3234" s="33" t="s">
        <v>6470</v>
      </c>
      <c r="C3234" s="40"/>
      <c r="D3234" s="35">
        <v>7.593090001512E12</v>
      </c>
      <c r="E3234" s="45" t="s">
        <v>6471</v>
      </c>
      <c r="F3234" s="37">
        <v>3.33</v>
      </c>
      <c r="G3234" s="38">
        <v>0.1</v>
      </c>
      <c r="H3234" s="37">
        <f t="shared" si="50"/>
        <v>2.997</v>
      </c>
      <c r="I3234" s="37">
        <v>44.0</v>
      </c>
      <c r="J3234" s="39">
        <v>45688.0</v>
      </c>
      <c r="K3234" s="40"/>
      <c r="L3234" s="41">
        <f>+K3234*H3234</f>
        <v>0.0</v>
      </c>
    </row>
    <row r="3235" spans="8:8" ht="18.0" customHeight="1">
      <c r="A3235" s="42" t="s">
        <v>16</v>
      </c>
      <c r="B3235" s="50" t="s">
        <v>6472</v>
      </c>
      <c r="C3235" s="40"/>
      <c r="D3235" s="35">
        <v>7.898948648131E12</v>
      </c>
      <c r="E3235" s="61" t="s">
        <v>6473</v>
      </c>
      <c r="F3235" s="37">
        <v>27.0</v>
      </c>
      <c r="G3235" s="38">
        <v>0.1</v>
      </c>
      <c r="H3235" s="37">
        <f t="shared" si="50"/>
        <v>24.3</v>
      </c>
      <c r="I3235" s="37">
        <v>24.0</v>
      </c>
      <c r="J3235" s="39">
        <v>45292.0</v>
      </c>
      <c r="K3235" s="40"/>
      <c r="L3235" s="41">
        <f>+K3235*H3235</f>
        <v>0.0</v>
      </c>
    </row>
    <row r="3236" spans="8:8" ht="18.0" customHeight="1">
      <c r="A3236" s="42" t="s">
        <v>16</v>
      </c>
      <c r="B3236" s="50" t="s">
        <v>6474</v>
      </c>
      <c r="C3236" s="40"/>
      <c r="D3236" s="35">
        <v>7.898948648148E12</v>
      </c>
      <c r="E3236" s="77" t="s">
        <v>6475</v>
      </c>
      <c r="F3236" s="37">
        <v>25.0</v>
      </c>
      <c r="G3236" s="38">
        <v>0.1</v>
      </c>
      <c r="H3236" s="37">
        <f t="shared" si="50"/>
        <v>22.5</v>
      </c>
      <c r="I3236" s="37">
        <v>32.0</v>
      </c>
      <c r="J3236" s="39">
        <v>45323.0</v>
      </c>
      <c r="K3236" s="40"/>
      <c r="L3236" s="41">
        <f>+K3236*H3236</f>
        <v>0.0</v>
      </c>
    </row>
    <row r="3237" spans="8:8" ht="18.0" customHeight="1">
      <c r="A3237" s="42" t="s">
        <v>16</v>
      </c>
      <c r="B3237" s="33" t="s">
        <v>6476</v>
      </c>
      <c r="C3237" s="40"/>
      <c r="D3237" s="35">
        <v>7.592430000734E12</v>
      </c>
      <c r="E3237" s="75" t="s">
        <v>6477</v>
      </c>
      <c r="F3237" s="37">
        <v>11.18</v>
      </c>
      <c r="G3237" s="38">
        <v>0.1</v>
      </c>
      <c r="H3237" s="37">
        <f t="shared" si="50"/>
        <v>10.062</v>
      </c>
      <c r="I3237" s="37">
        <v>4.0</v>
      </c>
      <c r="J3237" s="39">
        <v>45323.0</v>
      </c>
      <c r="K3237" s="40"/>
      <c r="L3237" s="41">
        <f>+K3237*H3237</f>
        <v>0.0</v>
      </c>
    </row>
    <row r="3238" spans="8:8" ht="18.0" customHeight="1">
      <c r="A3238" s="84" t="s">
        <v>151</v>
      </c>
      <c r="B3238" s="50" t="s">
        <v>6480</v>
      </c>
      <c r="C3238" s="40"/>
      <c r="D3238" s="40"/>
      <c r="E3238" s="43" t="s">
        <v>6481</v>
      </c>
      <c r="F3238" s="37">
        <v>5.6</v>
      </c>
      <c r="G3238" s="38">
        <v>0.1</v>
      </c>
      <c r="H3238" s="37">
        <f t="shared" si="50"/>
        <v>5.039999999999999</v>
      </c>
      <c r="I3238" s="37">
        <v>202.0</v>
      </c>
      <c r="J3238" s="39">
        <v>45534.0</v>
      </c>
      <c r="K3238" s="40"/>
      <c r="L3238" s="41">
        <f>+K3238*H3238</f>
        <v>0.0</v>
      </c>
    </row>
    <row r="3239" spans="8:8" ht="18.0" customHeight="1">
      <c r="A3239" s="32" t="s">
        <v>22</v>
      </c>
      <c r="B3239" s="33" t="s">
        <v>6482</v>
      </c>
      <c r="C3239" s="40"/>
      <c r="D3239" s="35">
        <v>7.792796484845E12</v>
      </c>
      <c r="E3239" s="90" t="s">
        <v>6483</v>
      </c>
      <c r="F3239" s="37">
        <v>15.75</v>
      </c>
      <c r="G3239" s="38">
        <v>0.1</v>
      </c>
      <c r="H3239" s="37">
        <f t="shared" si="50"/>
        <v>14.175</v>
      </c>
      <c r="I3239" s="37">
        <v>43.0</v>
      </c>
      <c r="J3239" s="39">
        <v>45473.0</v>
      </c>
      <c r="K3239" s="40"/>
      <c r="L3239" s="41">
        <f>+K3239*H3239</f>
        <v>0.0</v>
      </c>
    </row>
    <row r="3240" spans="8:8" ht="18.0" customHeight="1">
      <c r="A3240" s="42" t="s">
        <v>16</v>
      </c>
      <c r="B3240" s="33" t="s">
        <v>6484</v>
      </c>
      <c r="C3240" s="40"/>
      <c r="D3240" s="35">
        <v>7.591020081023E12</v>
      </c>
      <c r="E3240" s="69" t="s">
        <v>6485</v>
      </c>
      <c r="F3240" s="37">
        <v>1.7</v>
      </c>
      <c r="G3240" s="38">
        <v>0.1</v>
      </c>
      <c r="H3240" s="37">
        <f t="shared" si="50"/>
        <v>1.53</v>
      </c>
      <c r="I3240" s="37">
        <v>2.0</v>
      </c>
      <c r="J3240" s="39">
        <v>45168.0</v>
      </c>
      <c r="K3240" s="40"/>
      <c r="L3240" s="41">
        <f>+K3240*H3240</f>
        <v>0.0</v>
      </c>
    </row>
    <row r="3241" spans="8:8" ht="18.0" customHeight="1">
      <c r="A3241" s="32" t="s">
        <v>22</v>
      </c>
      <c r="B3241" s="33" t="s">
        <v>6486</v>
      </c>
      <c r="C3241" s="40"/>
      <c r="D3241" s="67">
        <v>1.8906047595655E13</v>
      </c>
      <c r="E3241" s="74" t="s">
        <v>6487</v>
      </c>
      <c r="F3241" s="37">
        <v>2.6</v>
      </c>
      <c r="G3241" s="38">
        <v>0.1</v>
      </c>
      <c r="H3241" s="37">
        <f t="shared" si="50"/>
        <v>2.34</v>
      </c>
      <c r="I3241" s="37">
        <v>49.0</v>
      </c>
      <c r="J3241" s="39">
        <v>45716.0</v>
      </c>
      <c r="K3241" s="40"/>
      <c r="L3241" s="41">
        <f>+K3241*H3241</f>
        <v>0.0</v>
      </c>
    </row>
    <row r="3242" spans="8:8" ht="18.0" customHeight="1">
      <c r="A3242" s="42" t="s">
        <v>16</v>
      </c>
      <c r="B3242" s="33" t="s">
        <v>6488</v>
      </c>
      <c r="C3242" s="40"/>
      <c r="D3242" s="55">
        <v>7.33739100276E11</v>
      </c>
      <c r="E3242" s="87" t="s">
        <v>6489</v>
      </c>
      <c r="F3242" s="37">
        <v>11.7</v>
      </c>
      <c r="G3242" s="38">
        <v>0.1</v>
      </c>
      <c r="H3242" s="37">
        <f t="shared" si="50"/>
        <v>10.53</v>
      </c>
      <c r="I3242" s="37">
        <v>6.0</v>
      </c>
      <c r="J3242" s="39">
        <v>45746.0</v>
      </c>
      <c r="K3242" s="40"/>
      <c r="L3242" s="41">
        <f>+K3242*H3242</f>
        <v>0.0</v>
      </c>
    </row>
    <row r="3243" spans="8:8" ht="18.0" customHeight="1">
      <c r="A3243" s="65" t="s">
        <v>70</v>
      </c>
      <c r="B3243" s="50" t="s">
        <v>6490</v>
      </c>
      <c r="C3243" s="40"/>
      <c r="D3243" s="35">
        <v>7.596139000057E12</v>
      </c>
      <c r="E3243" s="119" t="s">
        <v>6491</v>
      </c>
      <c r="F3243" s="37">
        <v>3.2</v>
      </c>
      <c r="G3243" s="38">
        <v>0.1</v>
      </c>
      <c r="H3243" s="37">
        <f t="shared" si="50"/>
        <v>2.8800000000000003</v>
      </c>
      <c r="I3243" s="37">
        <v>18.0</v>
      </c>
      <c r="J3243" s="39">
        <v>45503.0</v>
      </c>
      <c r="K3243" s="40"/>
      <c r="L3243" s="41">
        <f>+K3243*H3243</f>
        <v>0.0</v>
      </c>
    </row>
    <row r="3244" spans="8:8" ht="18.0" customHeight="1">
      <c r="A3244" s="42" t="s">
        <v>16</v>
      </c>
      <c r="B3244" s="33" t="s">
        <v>6492</v>
      </c>
      <c r="C3244" s="40"/>
      <c r="D3244" s="55">
        <v>7.56029628236E11</v>
      </c>
      <c r="E3244" s="60" t="s">
        <v>6493</v>
      </c>
      <c r="F3244" s="37">
        <v>3.9</v>
      </c>
      <c r="G3244" s="38">
        <v>0.1</v>
      </c>
      <c r="H3244" s="37">
        <f t="shared" si="50"/>
        <v>3.51</v>
      </c>
      <c r="I3244" s="37">
        <v>718.0</v>
      </c>
      <c r="J3244" s="39">
        <v>45350.0</v>
      </c>
      <c r="K3244" s="40"/>
      <c r="L3244" s="41">
        <f>+K3244*H3244</f>
        <v>0.0</v>
      </c>
    </row>
    <row r="3245" spans="8:8" ht="18.0" customHeight="1">
      <c r="A3245" s="84" t="s">
        <v>151</v>
      </c>
      <c r="B3245" s="33" t="s">
        <v>6494</v>
      </c>
      <c r="C3245" s="40"/>
      <c r="D3245" s="40"/>
      <c r="E3245" s="60" t="s">
        <v>6495</v>
      </c>
      <c r="F3245" s="37">
        <v>2.6</v>
      </c>
      <c r="G3245" s="38">
        <v>0.1</v>
      </c>
      <c r="H3245" s="37">
        <f t="shared" si="50"/>
        <v>2.34</v>
      </c>
      <c r="I3245" s="37">
        <v>100.0</v>
      </c>
      <c r="J3245" s="39">
        <v>45534.0</v>
      </c>
      <c r="K3245" s="40"/>
      <c r="L3245" s="41">
        <f>+K3245*H3245</f>
        <v>0.0</v>
      </c>
    </row>
    <row r="3246" spans="8:8" ht="18.0" customHeight="1">
      <c r="A3246" s="42" t="s">
        <v>16</v>
      </c>
      <c r="B3246" s="33" t="s">
        <v>6496</v>
      </c>
      <c r="C3246" s="40"/>
      <c r="D3246" s="35">
        <v>8.906131870173E12</v>
      </c>
      <c r="E3246" s="87" t="s">
        <v>6497</v>
      </c>
      <c r="F3246" s="37">
        <v>1.6</v>
      </c>
      <c r="G3246" s="38">
        <v>0.1</v>
      </c>
      <c r="H3246" s="37">
        <f t="shared" si="50"/>
        <v>1.4400000000000002</v>
      </c>
      <c r="I3246" s="37">
        <v>17.0</v>
      </c>
      <c r="J3246" s="39">
        <v>45597.0</v>
      </c>
      <c r="K3246" s="40"/>
      <c r="L3246" s="41">
        <f>+K3246*H3246</f>
        <v>0.0</v>
      </c>
    </row>
    <row r="3247" spans="8:8" ht="18.0" customHeight="1">
      <c r="A3247" s="42" t="s">
        <v>16</v>
      </c>
      <c r="B3247" s="33" t="s">
        <v>6498</v>
      </c>
      <c r="C3247" s="40"/>
      <c r="D3247" s="35">
        <v>7.598176000236E12</v>
      </c>
      <c r="E3247" s="87" t="s">
        <v>6499</v>
      </c>
      <c r="F3247" s="37">
        <v>1.9</v>
      </c>
      <c r="G3247" s="38">
        <v>0.1</v>
      </c>
      <c r="H3247" s="37">
        <f t="shared" si="50"/>
        <v>1.71</v>
      </c>
      <c r="I3247" s="37">
        <v>1.0</v>
      </c>
      <c r="J3247" s="39">
        <v>45716.0</v>
      </c>
      <c r="K3247" s="40"/>
      <c r="L3247" s="41">
        <f>+K3247*H3247</f>
        <v>0.0</v>
      </c>
    </row>
    <row r="3248" spans="8:8" ht="18.0" customHeight="1">
      <c r="A3248" s="42" t="s">
        <v>16</v>
      </c>
      <c r="B3248" s="33" t="s">
        <v>6500</v>
      </c>
      <c r="C3248" s="40"/>
      <c r="D3248" s="35">
        <v>8.906130231265E12</v>
      </c>
      <c r="E3248" s="89" t="s">
        <v>6501</v>
      </c>
      <c r="F3248" s="37">
        <v>41.75</v>
      </c>
      <c r="G3248" s="38">
        <v>0.1</v>
      </c>
      <c r="H3248" s="37">
        <f t="shared" si="50"/>
        <v>37.575</v>
      </c>
      <c r="I3248" s="37">
        <v>1.0</v>
      </c>
      <c r="J3248" s="39">
        <v>45444.0</v>
      </c>
      <c r="K3248" s="40"/>
      <c r="L3248" s="41">
        <f>+K3248*H3248</f>
        <v>0.0</v>
      </c>
    </row>
    <row r="3249" spans="8:8" ht="18.0" customHeight="1">
      <c r="A3249" s="42" t="s">
        <v>16</v>
      </c>
      <c r="B3249" s="33" t="s">
        <v>6502</v>
      </c>
      <c r="C3249" s="40"/>
      <c r="D3249" s="35">
        <v>7.59002700099E12</v>
      </c>
      <c r="E3249" s="77" t="s">
        <v>6503</v>
      </c>
      <c r="F3249" s="37">
        <v>3.5</v>
      </c>
      <c r="G3249" s="38">
        <v>0.1</v>
      </c>
      <c r="H3249" s="37">
        <f t="shared" si="50"/>
        <v>3.15</v>
      </c>
      <c r="I3249" s="37">
        <v>1.0</v>
      </c>
      <c r="J3249" s="39">
        <v>45595.0</v>
      </c>
      <c r="K3249" s="40"/>
      <c r="L3249" s="41">
        <f>+K3249*H3249</f>
        <v>0.0</v>
      </c>
    </row>
    <row r="3250" spans="8:8" ht="18.0" customHeight="1">
      <c r="A3250" s="42" t="s">
        <v>16</v>
      </c>
      <c r="B3250" s="33" t="s">
        <v>6504</v>
      </c>
      <c r="C3250" s="40"/>
      <c r="D3250" s="55">
        <v>7.88070552826E11</v>
      </c>
      <c r="E3250" s="70" t="s">
        <v>6505</v>
      </c>
      <c r="F3250" s="37">
        <v>4.9</v>
      </c>
      <c r="G3250" s="38">
        <v>0.1</v>
      </c>
      <c r="H3250" s="37">
        <f t="shared" si="50"/>
        <v>4.41</v>
      </c>
      <c r="I3250" s="37">
        <v>14.0</v>
      </c>
      <c r="J3250" s="39">
        <v>45566.0</v>
      </c>
      <c r="K3250" s="40"/>
      <c r="L3250" s="41">
        <f>+K3250*H3250</f>
        <v>0.0</v>
      </c>
    </row>
    <row r="3251" spans="8:8" ht="18.0" customHeight="1">
      <c r="A3251" s="131" t="s">
        <v>16</v>
      </c>
      <c r="B3251" s="132" t="s">
        <v>6506</v>
      </c>
      <c r="C3251" s="133" t="s">
        <v>24</v>
      </c>
      <c r="D3251" s="134">
        <v>7.598127001602E12</v>
      </c>
      <c r="E3251" s="176" t="s">
        <v>6507</v>
      </c>
      <c r="F3251" s="136">
        <v>4.45</v>
      </c>
      <c r="G3251" s="38">
        <v>0.1</v>
      </c>
      <c r="H3251" s="37">
        <f t="shared" si="50"/>
        <v>4.005</v>
      </c>
      <c r="I3251" s="136">
        <v>116.0</v>
      </c>
      <c r="J3251" s="137">
        <v>45536.0</v>
      </c>
      <c r="K3251" s="138"/>
      <c r="L3251" s="41">
        <f>+K3251*H3251</f>
        <v>0.0</v>
      </c>
    </row>
    <row r="3252" spans="8:8" ht="18.0" customHeight="1">
      <c r="A3252" s="42" t="s">
        <v>16</v>
      </c>
      <c r="B3252" s="50" t="s">
        <v>6508</v>
      </c>
      <c r="C3252" s="40"/>
      <c r="D3252" s="55">
        <v>6.75696260085E11</v>
      </c>
      <c r="E3252" s="53" t="s">
        <v>6509</v>
      </c>
      <c r="F3252" s="37">
        <v>3.7</v>
      </c>
      <c r="G3252" s="38">
        <v>0.1</v>
      </c>
      <c r="H3252" s="37">
        <f t="shared" si="50"/>
        <v>3.33</v>
      </c>
      <c r="I3252" s="37">
        <v>20.0</v>
      </c>
      <c r="J3252" s="39">
        <v>45170.0</v>
      </c>
      <c r="K3252" s="40"/>
      <c r="L3252" s="41">
        <f>+K3252*H3252</f>
        <v>0.0</v>
      </c>
    </row>
    <row r="3253" spans="8:8" ht="18.0" customHeight="1">
      <c r="A3253" s="42" t="s">
        <v>16</v>
      </c>
      <c r="B3253" s="33" t="s">
        <v>6510</v>
      </c>
      <c r="C3253" s="40"/>
      <c r="D3253" s="35">
        <v>7.591519006698E12</v>
      </c>
      <c r="E3253" s="49" t="s">
        <v>6511</v>
      </c>
      <c r="F3253" s="37">
        <v>2.61</v>
      </c>
      <c r="G3253" s="38">
        <v>0.1</v>
      </c>
      <c r="H3253" s="37">
        <f t="shared" si="50"/>
        <v>2.3489999999999998</v>
      </c>
      <c r="I3253" s="37">
        <v>49.0</v>
      </c>
      <c r="J3253" s="39">
        <v>45536.0</v>
      </c>
      <c r="K3253" s="40"/>
      <c r="L3253" s="41">
        <f>+K3253*H3253</f>
        <v>0.0</v>
      </c>
    </row>
    <row r="3254" spans="8:8" ht="18.0" customHeight="1">
      <c r="A3254" s="131" t="s">
        <v>16</v>
      </c>
      <c r="B3254" s="141" t="s">
        <v>6516</v>
      </c>
      <c r="C3254" s="133" t="s">
        <v>24</v>
      </c>
      <c r="D3254" s="134">
        <v>7.598307000678E12</v>
      </c>
      <c r="E3254" s="177" t="s">
        <v>6517</v>
      </c>
      <c r="F3254" s="136">
        <v>3.99</v>
      </c>
      <c r="G3254" s="38">
        <v>0.1</v>
      </c>
      <c r="H3254" s="37">
        <f t="shared" si="50"/>
        <v>3.591</v>
      </c>
      <c r="I3254" s="136">
        <v>97.0</v>
      </c>
      <c r="J3254" s="137">
        <v>45717.0</v>
      </c>
      <c r="K3254" s="138"/>
      <c r="L3254" s="41">
        <f>+K3254*H3254</f>
        <v>0.0</v>
      </c>
    </row>
    <row r="3255" spans="8:8" ht="18.0" customHeight="1">
      <c r="A3255" s="42" t="s">
        <v>16</v>
      </c>
      <c r="B3255" s="50" t="s">
        <v>6512</v>
      </c>
      <c r="C3255" s="40"/>
      <c r="D3255" s="35">
        <v>7.5910200086E12</v>
      </c>
      <c r="E3255" s="69" t="s">
        <v>6513</v>
      </c>
      <c r="F3255" s="37">
        <v>6.5</v>
      </c>
      <c r="G3255" s="38">
        <v>0.1</v>
      </c>
      <c r="H3255" s="37">
        <f t="shared" si="50"/>
        <v>5.85</v>
      </c>
      <c r="I3255" s="37">
        <v>10.0</v>
      </c>
      <c r="J3255" s="39">
        <v>45550.0</v>
      </c>
      <c r="K3255" s="40"/>
      <c r="L3255" s="41">
        <f>+K3255*H3255</f>
        <v>0.0</v>
      </c>
    </row>
    <row r="3256" spans="8:8" ht="18.0" customHeight="1">
      <c r="A3256" s="42" t="s">
        <v>16</v>
      </c>
      <c r="B3256" s="33" t="s">
        <v>6514</v>
      </c>
      <c r="C3256" s="40"/>
      <c r="D3256" s="35">
        <v>7.591020008594E12</v>
      </c>
      <c r="E3256" s="90" t="s">
        <v>6515</v>
      </c>
      <c r="F3256" s="37">
        <v>3.6</v>
      </c>
      <c r="G3256" s="38">
        <v>0.1</v>
      </c>
      <c r="H3256" s="37">
        <f t="shared" si="50"/>
        <v>3.24</v>
      </c>
      <c r="I3256" s="37">
        <v>15.0</v>
      </c>
      <c r="J3256" s="39">
        <v>45168.0</v>
      </c>
      <c r="K3256" s="40"/>
      <c r="L3256" s="41">
        <f>+K3256*H3256</f>
        <v>0.0</v>
      </c>
    </row>
    <row r="3257" spans="8:8" ht="18.0" customHeight="1">
      <c r="A3257" s="98" t="s">
        <v>260</v>
      </c>
      <c r="B3257" s="33" t="s">
        <v>6518</v>
      </c>
      <c r="C3257" s="40"/>
      <c r="D3257" s="35">
        <v>7.59747800162E12</v>
      </c>
      <c r="E3257" s="71" t="s">
        <v>6519</v>
      </c>
      <c r="F3257" s="37">
        <v>0.45</v>
      </c>
      <c r="G3257" s="38">
        <v>0.1</v>
      </c>
      <c r="H3257" s="37">
        <f t="shared" si="50"/>
        <v>0.405</v>
      </c>
      <c r="I3257" s="37">
        <v>14.0</v>
      </c>
      <c r="J3257" s="39">
        <v>46233.0</v>
      </c>
      <c r="K3257" s="40"/>
      <c r="L3257" s="41">
        <f>+K3257*H3257</f>
        <v>0.0</v>
      </c>
    </row>
    <row r="3258" spans="8:8" ht="18.0" customHeight="1">
      <c r="A3258" s="84" t="s">
        <v>151</v>
      </c>
      <c r="B3258" s="33" t="s">
        <v>6520</v>
      </c>
      <c r="C3258" s="40"/>
      <c r="D3258" s="117">
        <v>7.5971236E7</v>
      </c>
      <c r="E3258" s="69" t="s">
        <v>6521</v>
      </c>
      <c r="F3258" s="37">
        <v>2.8</v>
      </c>
      <c r="G3258" s="38">
        <v>0.1</v>
      </c>
      <c r="H3258" s="37">
        <f t="shared" si="50"/>
        <v>2.5199999999999996</v>
      </c>
      <c r="I3258" s="37">
        <v>28.0</v>
      </c>
      <c r="J3258" s="39">
        <v>45565.0</v>
      </c>
      <c r="K3258" s="40"/>
      <c r="L3258" s="41">
        <f>+K3258*H3258</f>
        <v>0.0</v>
      </c>
    </row>
    <row r="3259" spans="8:8" ht="18.0" customHeight="1">
      <c r="A3259" s="84" t="s">
        <v>151</v>
      </c>
      <c r="B3259" s="33" t="s">
        <v>6522</v>
      </c>
      <c r="C3259" s="40"/>
      <c r="D3259" s="35">
        <v>6.921875006611E12</v>
      </c>
      <c r="E3259" s="44" t="s">
        <v>6523</v>
      </c>
      <c r="F3259" s="37">
        <v>4.6</v>
      </c>
      <c r="G3259" s="38">
        <v>0.1</v>
      </c>
      <c r="H3259" s="37">
        <f t="shared" si="50"/>
        <v>4.14</v>
      </c>
      <c r="I3259" s="37">
        <v>24.0</v>
      </c>
      <c r="J3259" s="39">
        <v>45566.0</v>
      </c>
      <c r="K3259" s="40"/>
      <c r="L3259" s="41">
        <f>+K3259*H3259</f>
        <v>0.0</v>
      </c>
    </row>
    <row r="3260" spans="8:8" ht="18.0" customHeight="1">
      <c r="A3260" s="84" t="s">
        <v>151</v>
      </c>
      <c r="B3260" s="50" t="s">
        <v>6524</v>
      </c>
      <c r="C3260" s="40"/>
      <c r="D3260" s="35">
        <v>6.921875009629E12</v>
      </c>
      <c r="E3260" s="53" t="s">
        <v>6525</v>
      </c>
      <c r="F3260" s="37">
        <v>2.95</v>
      </c>
      <c r="G3260" s="38">
        <v>0.1</v>
      </c>
      <c r="H3260" s="37">
        <f t="shared" si="50"/>
        <v>2.6550000000000002</v>
      </c>
      <c r="I3260" s="37">
        <v>89.0</v>
      </c>
      <c r="J3260" s="39">
        <v>45595.0</v>
      </c>
      <c r="K3260" s="40"/>
      <c r="L3260" s="41">
        <f>+K3260*H3260</f>
        <v>0.0</v>
      </c>
    </row>
    <row r="3261" spans="8:8" ht="18.0" customHeight="1">
      <c r="A3261" s="84" t="s">
        <v>151</v>
      </c>
      <c r="B3261" s="33" t="s">
        <v>6526</v>
      </c>
      <c r="C3261" s="40"/>
      <c r="D3261" s="35">
        <v>7.596347805505E12</v>
      </c>
      <c r="E3261" s="64" t="s">
        <v>6527</v>
      </c>
      <c r="F3261" s="37">
        <v>2.2</v>
      </c>
      <c r="G3261" s="38">
        <v>0.1</v>
      </c>
      <c r="H3261" s="37">
        <f t="shared" si="50"/>
        <v>1.9800000000000002</v>
      </c>
      <c r="I3261" s="37">
        <v>7.0</v>
      </c>
      <c r="J3261" s="39">
        <v>45505.0</v>
      </c>
      <c r="K3261" s="40"/>
      <c r="L3261" s="41">
        <f>+K3261*H3261</f>
        <v>0.0</v>
      </c>
    </row>
    <row r="3262" spans="8:8" ht="18.0" customHeight="1">
      <c r="A3262" s="42" t="s">
        <v>19</v>
      </c>
      <c r="B3262" s="33" t="s">
        <v>6528</v>
      </c>
      <c r="C3262" s="40"/>
      <c r="D3262" s="35">
        <v>7.591012037007E12</v>
      </c>
      <c r="E3262" s="123" t="s">
        <v>6529</v>
      </c>
      <c r="F3262" s="37">
        <v>2.1</v>
      </c>
      <c r="G3262" s="38">
        <v>0.1</v>
      </c>
      <c r="H3262" s="37">
        <f t="shared" si="50"/>
        <v>1.8900000000000001</v>
      </c>
      <c r="I3262" s="37">
        <v>46.0</v>
      </c>
      <c r="J3262" s="39">
        <v>45870.0</v>
      </c>
      <c r="K3262" s="40"/>
      <c r="L3262" s="41">
        <f>+K3262*H3262</f>
        <v>0.0</v>
      </c>
    </row>
    <row r="3263" spans="8:8" ht="18.0" customHeight="1">
      <c r="A3263" s="42" t="s">
        <v>19</v>
      </c>
      <c r="B3263" s="50" t="s">
        <v>6530</v>
      </c>
      <c r="C3263" s="40"/>
      <c r="D3263" s="35">
        <v>7.599028000022E12</v>
      </c>
      <c r="E3263" s="165" t="s">
        <v>6531</v>
      </c>
      <c r="F3263" s="37">
        <v>2.4</v>
      </c>
      <c r="G3263" s="38">
        <v>0.1</v>
      </c>
      <c r="H3263" s="37">
        <f t="shared" si="50"/>
        <v>2.16</v>
      </c>
      <c r="I3263" s="37">
        <v>48.0</v>
      </c>
      <c r="J3263" s="39">
        <v>45260.0</v>
      </c>
      <c r="K3263" s="40"/>
      <c r="L3263" s="41">
        <f>+K3263*H3263</f>
        <v>0.0</v>
      </c>
    </row>
    <row r="3264" spans="8:8" ht="18.0" customHeight="1">
      <c r="A3264" s="42" t="s">
        <v>19</v>
      </c>
      <c r="B3264" s="33" t="s">
        <v>6532</v>
      </c>
      <c r="C3264" s="40"/>
      <c r="D3264" s="35">
        <v>7.599028000015E12</v>
      </c>
      <c r="E3264" s="123" t="s">
        <v>6533</v>
      </c>
      <c r="F3264" s="37">
        <v>4.5</v>
      </c>
      <c r="G3264" s="38">
        <v>0.1</v>
      </c>
      <c r="H3264" s="37">
        <f t="shared" si="50"/>
        <v>4.05</v>
      </c>
      <c r="I3264" s="37">
        <v>13.0</v>
      </c>
      <c r="J3264" s="39">
        <v>45231.0</v>
      </c>
      <c r="K3264" s="40"/>
      <c r="L3264" s="41">
        <f>+K3264*H3264</f>
        <v>0.0</v>
      </c>
    </row>
    <row r="3265" spans="8:8" ht="18.0" customHeight="1">
      <c r="A3265" s="42" t="s">
        <v>16</v>
      </c>
      <c r="B3265" s="33" t="s">
        <v>6534</v>
      </c>
      <c r="C3265" s="40"/>
      <c r="D3265" s="35">
        <v>7.592307000423E12</v>
      </c>
      <c r="E3265" s="119" t="s">
        <v>6535</v>
      </c>
      <c r="F3265" s="37">
        <v>6.1</v>
      </c>
      <c r="G3265" s="38">
        <v>0.1</v>
      </c>
      <c r="H3265" s="37">
        <f t="shared" si="50"/>
        <v>5.489999999999999</v>
      </c>
      <c r="I3265" s="37">
        <v>43.0</v>
      </c>
      <c r="J3265" s="39">
        <v>45170.0</v>
      </c>
      <c r="K3265" s="40"/>
      <c r="L3265" s="41">
        <f>+K3265*H3265</f>
        <v>0.0</v>
      </c>
    </row>
    <row r="3266" spans="8:8" ht="18.0" customHeight="1">
      <c r="A3266" s="131" t="s">
        <v>16</v>
      </c>
      <c r="B3266" s="141" t="s">
        <v>6536</v>
      </c>
      <c r="C3266" s="133" t="s">
        <v>24</v>
      </c>
      <c r="D3266" s="134">
        <v>7.592430000673E12</v>
      </c>
      <c r="E3266" s="164" t="s">
        <v>6537</v>
      </c>
      <c r="F3266" s="136">
        <v>7.9</v>
      </c>
      <c r="G3266" s="38">
        <v>0.1</v>
      </c>
      <c r="H3266" s="37">
        <f t="shared" si="50"/>
        <v>7.11</v>
      </c>
      <c r="I3266" s="136">
        <v>24.0</v>
      </c>
      <c r="J3266" s="137">
        <v>45444.0</v>
      </c>
      <c r="K3266" s="138"/>
      <c r="L3266" s="41">
        <f>+K3266*H3266</f>
        <v>0.0</v>
      </c>
    </row>
    <row r="3267" spans="8:8" ht="18.0" customHeight="1">
      <c r="A3267" s="47" t="s">
        <v>34</v>
      </c>
      <c r="B3267" s="33" t="s">
        <v>6538</v>
      </c>
      <c r="C3267" s="40"/>
      <c r="D3267" s="35">
        <v>7.591885000627E12</v>
      </c>
      <c r="E3267" s="64" t="s">
        <v>6539</v>
      </c>
      <c r="F3267" s="37">
        <v>2.842</v>
      </c>
      <c r="G3267" s="38">
        <v>0.1</v>
      </c>
      <c r="H3267" s="37">
        <f t="shared" si="50"/>
        <v>2.5578000000000003</v>
      </c>
      <c r="I3267" s="37">
        <v>3.0</v>
      </c>
      <c r="J3267" s="39">
        <v>45809.0</v>
      </c>
      <c r="K3267" s="40"/>
      <c r="L3267" s="41">
        <f>+K3267*H3267</f>
        <v>0.0</v>
      </c>
    </row>
    <row r="3268" spans="8:8" ht="18.0" customHeight="1">
      <c r="A3268" s="47" t="s">
        <v>34</v>
      </c>
      <c r="B3268" s="33" t="s">
        <v>6540</v>
      </c>
      <c r="C3268" s="40"/>
      <c r="D3268" s="55">
        <v>3.05210232518E11</v>
      </c>
      <c r="E3268" s="71" t="s">
        <v>6541</v>
      </c>
      <c r="F3268" s="37">
        <v>3.248</v>
      </c>
      <c r="G3268" s="38">
        <v>0.1</v>
      </c>
      <c r="H3268" s="37">
        <f t="shared" si="50"/>
        <v>2.9232000000000005</v>
      </c>
      <c r="I3268" s="37">
        <v>61.0</v>
      </c>
      <c r="J3268" s="39">
        <v>45757.0</v>
      </c>
      <c r="K3268" s="40"/>
      <c r="L3268" s="41">
        <f>+K3268*H3268</f>
        <v>0.0</v>
      </c>
    </row>
    <row r="3269" spans="8:8" ht="18.0" customHeight="1">
      <c r="A3269" s="47" t="s">
        <v>34</v>
      </c>
      <c r="B3269" s="33" t="s">
        <v>6542</v>
      </c>
      <c r="C3269" s="40"/>
      <c r="D3269" s="55">
        <v>3.05210206779E11</v>
      </c>
      <c r="E3269" s="87" t="s">
        <v>6543</v>
      </c>
      <c r="F3269" s="37">
        <v>3.248</v>
      </c>
      <c r="G3269" s="38">
        <v>0.1</v>
      </c>
      <c r="H3269" s="37">
        <f t="shared" si="50"/>
        <v>2.9232000000000005</v>
      </c>
      <c r="I3269" s="37">
        <v>60.0</v>
      </c>
      <c r="J3269" s="39">
        <v>45733.0</v>
      </c>
      <c r="K3269" s="40"/>
      <c r="L3269" s="41">
        <f>+K3269*H3269</f>
        <v>0.0</v>
      </c>
    </row>
    <row r="3270" spans="8:8" ht="18.0" customHeight="1">
      <c r="A3270" s="47" t="s">
        <v>34</v>
      </c>
      <c r="B3270" s="33" t="s">
        <v>6544</v>
      </c>
      <c r="C3270" s="40"/>
      <c r="D3270" s="55">
        <v>3.05210231597E11</v>
      </c>
      <c r="E3270" s="70" t="s">
        <v>6545</v>
      </c>
      <c r="F3270" s="37">
        <v>3.248</v>
      </c>
      <c r="G3270" s="38">
        <v>0.1</v>
      </c>
      <c r="H3270" s="37">
        <f t="shared" si="50"/>
        <v>2.9232000000000005</v>
      </c>
      <c r="I3270" s="37">
        <v>60.0</v>
      </c>
      <c r="J3270" s="39">
        <v>45768.0</v>
      </c>
      <c r="K3270" s="40"/>
      <c r="L3270" s="41">
        <f>+K3270*H3270</f>
        <v>0.0</v>
      </c>
    </row>
    <row r="3271" spans="8:8" ht="18.0" customHeight="1">
      <c r="A3271" s="47" t="s">
        <v>34</v>
      </c>
      <c r="B3271" s="33" t="s">
        <v>6546</v>
      </c>
      <c r="C3271" s="40"/>
      <c r="D3271" s="55">
        <v>8.5958100686E11</v>
      </c>
      <c r="E3271" s="91" t="s">
        <v>6547</v>
      </c>
      <c r="F3271" s="37">
        <v>2.32</v>
      </c>
      <c r="G3271" s="38">
        <v>0.1</v>
      </c>
      <c r="H3271" s="37">
        <f t="shared" si="50"/>
        <v>2.0879999999999996</v>
      </c>
      <c r="I3271" s="37">
        <v>48.0</v>
      </c>
      <c r="J3271" s="39">
        <v>45746.0</v>
      </c>
      <c r="K3271" s="40"/>
      <c r="L3271" s="41">
        <f>+K3271*H3271</f>
        <v>0.0</v>
      </c>
    </row>
    <row r="3272" spans="8:8" ht="18.0" customHeight="1">
      <c r="A3272" s="47" t="s">
        <v>34</v>
      </c>
      <c r="B3272" s="33" t="s">
        <v>6548</v>
      </c>
      <c r="C3272" s="40"/>
      <c r="D3272" s="55">
        <v>8.59581006877E11</v>
      </c>
      <c r="E3272" s="86" t="s">
        <v>6549</v>
      </c>
      <c r="F3272" s="37">
        <v>2.32</v>
      </c>
      <c r="G3272" s="38">
        <v>0.1</v>
      </c>
      <c r="H3272" s="37">
        <f t="shared" si="50"/>
        <v>2.0879999999999996</v>
      </c>
      <c r="I3272" s="37">
        <v>42.0</v>
      </c>
      <c r="J3272" s="39">
        <v>45746.0</v>
      </c>
      <c r="K3272" s="40"/>
      <c r="L3272" s="41">
        <f>+K3272*H3272</f>
        <v>0.0</v>
      </c>
    </row>
    <row r="3273" spans="8:8" ht="18.0" customHeight="1">
      <c r="A3273" s="47" t="s">
        <v>34</v>
      </c>
      <c r="B3273" s="33" t="s">
        <v>6550</v>
      </c>
      <c r="C3273" s="40"/>
      <c r="D3273" s="55">
        <v>8.59581006846E11</v>
      </c>
      <c r="E3273" s="64" t="s">
        <v>6551</v>
      </c>
      <c r="F3273" s="37">
        <v>2.32</v>
      </c>
      <c r="G3273" s="38">
        <v>0.1</v>
      </c>
      <c r="H3273" s="37">
        <f t="shared" si="50"/>
        <v>2.0879999999999996</v>
      </c>
      <c r="I3273" s="37">
        <v>44.0</v>
      </c>
      <c r="J3273" s="39">
        <v>45746.0</v>
      </c>
      <c r="K3273" s="40"/>
      <c r="L3273" s="41">
        <f>+K3273*H3273</f>
        <v>0.0</v>
      </c>
    </row>
    <row r="3274" spans="8:8" ht="18.0" customHeight="1">
      <c r="A3274" s="47" t="s">
        <v>34</v>
      </c>
      <c r="B3274" s="33" t="s">
        <v>6552</v>
      </c>
      <c r="C3274" s="40"/>
      <c r="D3274" s="55">
        <v>8.59581006853E11</v>
      </c>
      <c r="E3274" s="91" t="s">
        <v>6553</v>
      </c>
      <c r="F3274" s="37">
        <v>2.32</v>
      </c>
      <c r="G3274" s="38">
        <v>0.1</v>
      </c>
      <c r="H3274" s="37">
        <f t="shared" si="50"/>
        <v>2.0879999999999996</v>
      </c>
      <c r="I3274" s="37">
        <v>42.0</v>
      </c>
      <c r="J3274" s="39">
        <v>45716.0</v>
      </c>
      <c r="K3274" s="40"/>
      <c r="L3274" s="41">
        <f>+K3274*H3274</f>
        <v>0.0</v>
      </c>
    </row>
    <row r="3275" spans="8:8" ht="18.0" customHeight="1">
      <c r="A3275" s="47" t="s">
        <v>34</v>
      </c>
      <c r="B3275" s="33" t="s">
        <v>6554</v>
      </c>
      <c r="C3275" s="40"/>
      <c r="D3275" s="55">
        <v>3.05213091006E11</v>
      </c>
      <c r="E3275" s="106" t="s">
        <v>6555</v>
      </c>
      <c r="F3275" s="37">
        <v>4.292</v>
      </c>
      <c r="G3275" s="38">
        <v>0.1</v>
      </c>
      <c r="H3275" s="37">
        <f t="shared" si="50"/>
        <v>3.8628</v>
      </c>
      <c r="I3275" s="37">
        <v>62.0</v>
      </c>
      <c r="J3275" s="39">
        <v>45626.0</v>
      </c>
      <c r="K3275" s="40"/>
      <c r="L3275" s="41">
        <f>+K3275*H3275</f>
        <v>0.0</v>
      </c>
    </row>
    <row r="3276" spans="8:8" ht="18.0" customHeight="1">
      <c r="A3276" s="47" t="s">
        <v>34</v>
      </c>
      <c r="B3276" s="33" t="s">
        <v>6556</v>
      </c>
      <c r="C3276" s="40"/>
      <c r="D3276" s="35">
        <v>8.901030806605E12</v>
      </c>
      <c r="E3276" s="64" t="s">
        <v>6557</v>
      </c>
      <c r="F3276" s="37">
        <v>3.364</v>
      </c>
      <c r="G3276" s="38">
        <v>0.1</v>
      </c>
      <c r="H3276" s="37">
        <f t="shared" si="51" ref="H3276:H3339">+F3276-F3276*G3276</f>
        <v>3.0276</v>
      </c>
      <c r="I3276" s="37">
        <v>25.0</v>
      </c>
      <c r="J3276" s="39">
        <v>45778.0</v>
      </c>
      <c r="K3276" s="40"/>
      <c r="L3276" s="41">
        <f>+K3276*H3276</f>
        <v>0.0</v>
      </c>
    </row>
    <row r="3277" spans="8:8" ht="18.0" customHeight="1">
      <c r="A3277" s="47" t="s">
        <v>34</v>
      </c>
      <c r="B3277" s="33" t="s">
        <v>6558</v>
      </c>
      <c r="C3277" s="40"/>
      <c r="D3277" s="35">
        <v>8.901030806582E12</v>
      </c>
      <c r="E3277" s="45" t="s">
        <v>6559</v>
      </c>
      <c r="F3277" s="37">
        <v>3.364</v>
      </c>
      <c r="G3277" s="38">
        <v>0.1</v>
      </c>
      <c r="H3277" s="37">
        <f t="shared" si="51"/>
        <v>3.0276</v>
      </c>
      <c r="I3277" s="37">
        <v>22.0</v>
      </c>
      <c r="J3277" s="39">
        <v>45778.0</v>
      </c>
      <c r="K3277" s="40"/>
      <c r="L3277" s="41">
        <f>+K3277*H3277</f>
        <v>0.0</v>
      </c>
    </row>
    <row r="3278" spans="8:8" ht="18.0" customHeight="1">
      <c r="A3278" s="47" t="s">
        <v>34</v>
      </c>
      <c r="B3278" s="33" t="s">
        <v>6560</v>
      </c>
      <c r="C3278" s="40"/>
      <c r="D3278" s="117">
        <v>4.2182634E7</v>
      </c>
      <c r="E3278" s="86" t="s">
        <v>6561</v>
      </c>
      <c r="F3278" s="37">
        <v>3.364</v>
      </c>
      <c r="G3278" s="38">
        <v>0.1</v>
      </c>
      <c r="H3278" s="37">
        <f t="shared" si="51"/>
        <v>3.0276</v>
      </c>
      <c r="I3278" s="37">
        <v>13.0</v>
      </c>
      <c r="J3278" s="39">
        <v>45778.0</v>
      </c>
      <c r="K3278" s="40"/>
      <c r="L3278" s="41">
        <f>+K3278*H3278</f>
        <v>0.0</v>
      </c>
    </row>
    <row r="3279" spans="8:8" ht="18.0" customHeight="1">
      <c r="A3279" s="42" t="s">
        <v>16</v>
      </c>
      <c r="B3279" s="33" t="s">
        <v>6562</v>
      </c>
      <c r="C3279" s="40"/>
      <c r="D3279" s="35">
        <v>7.406076101727E12</v>
      </c>
      <c r="E3279" s="68" t="s">
        <v>6563</v>
      </c>
      <c r="F3279" s="37">
        <v>6.5</v>
      </c>
      <c r="G3279" s="38">
        <v>0.1</v>
      </c>
      <c r="H3279" s="37">
        <f t="shared" si="51"/>
        <v>5.85</v>
      </c>
      <c r="I3279" s="37">
        <v>40.0</v>
      </c>
      <c r="J3279" s="39">
        <v>45717.0</v>
      </c>
      <c r="K3279" s="40"/>
      <c r="L3279" s="41">
        <f>+K3279*H3279</f>
        <v>0.0</v>
      </c>
    </row>
    <row r="3280" spans="8:8" ht="18.0" customHeight="1">
      <c r="A3280" s="42" t="s">
        <v>16</v>
      </c>
      <c r="B3280" s="33" t="s">
        <v>6564</v>
      </c>
      <c r="C3280" s="40"/>
      <c r="D3280" s="35">
        <v>7.406076101734E12</v>
      </c>
      <c r="E3280" s="68" t="s">
        <v>6565</v>
      </c>
      <c r="F3280" s="37">
        <v>8.5</v>
      </c>
      <c r="G3280" s="38">
        <v>0.1</v>
      </c>
      <c r="H3280" s="37">
        <f t="shared" si="51"/>
        <v>7.65</v>
      </c>
      <c r="I3280" s="37">
        <v>29.0</v>
      </c>
      <c r="J3280" s="39">
        <v>45352.0</v>
      </c>
      <c r="K3280" s="40"/>
      <c r="L3280" s="41">
        <f>+K3280*H3280</f>
        <v>0.0</v>
      </c>
    </row>
    <row r="3281" spans="8:8" ht="18.0" customHeight="1">
      <c r="A3281" s="42" t="s">
        <v>16</v>
      </c>
      <c r="B3281" s="33" t="s">
        <v>6566</v>
      </c>
      <c r="C3281" s="40"/>
      <c r="D3281" s="35">
        <v>7.406076104513E12</v>
      </c>
      <c r="E3281" s="97" t="s">
        <v>6567</v>
      </c>
      <c r="F3281" s="37">
        <v>14.1</v>
      </c>
      <c r="G3281" s="38">
        <v>0.1</v>
      </c>
      <c r="H3281" s="37">
        <f t="shared" si="51"/>
        <v>12.69</v>
      </c>
      <c r="I3281" s="37">
        <v>8.0</v>
      </c>
      <c r="J3281" s="39">
        <v>45352.0</v>
      </c>
      <c r="K3281" s="40"/>
      <c r="L3281" s="41">
        <f>+K3281*H3281</f>
        <v>0.0</v>
      </c>
    </row>
    <row r="3282" spans="8:8" ht="18.0" customHeight="1">
      <c r="A3282" s="42" t="s">
        <v>16</v>
      </c>
      <c r="B3282" s="33" t="s">
        <v>6568</v>
      </c>
      <c r="C3282" s="40"/>
      <c r="D3282" s="35">
        <v>7.592601201007E12</v>
      </c>
      <c r="E3282" s="45" t="s">
        <v>6569</v>
      </c>
      <c r="F3282" s="37">
        <v>2.3</v>
      </c>
      <c r="G3282" s="38">
        <v>0.1</v>
      </c>
      <c r="H3282" s="37">
        <f t="shared" si="51"/>
        <v>2.07</v>
      </c>
      <c r="I3282" s="37">
        <v>9.0</v>
      </c>
      <c r="J3282" s="39">
        <v>45443.0</v>
      </c>
      <c r="K3282" s="40"/>
      <c r="L3282" s="41">
        <f>+K3282*H3282</f>
        <v>0.0</v>
      </c>
    </row>
    <row r="3283" spans="8:8" ht="18.0" customHeight="1">
      <c r="A3283" s="42" t="s">
        <v>16</v>
      </c>
      <c r="B3283" s="33" t="s">
        <v>6570</v>
      </c>
      <c r="C3283" s="40"/>
      <c r="D3283" s="35">
        <v>7.592349723779E12</v>
      </c>
      <c r="E3283" s="48" t="s">
        <v>6571</v>
      </c>
      <c r="F3283" s="37">
        <v>9.9</v>
      </c>
      <c r="G3283" s="38">
        <v>0.1</v>
      </c>
      <c r="H3283" s="37">
        <f t="shared" si="51"/>
        <v>8.91</v>
      </c>
      <c r="I3283" s="37">
        <v>40.0</v>
      </c>
      <c r="J3283" s="39">
        <v>45534.0</v>
      </c>
      <c r="K3283" s="40"/>
      <c r="L3283" s="41">
        <f>+K3283*H3283</f>
        <v>0.0</v>
      </c>
    </row>
    <row r="3284" spans="8:8" ht="18.0" customHeight="1">
      <c r="A3284" s="42" t="s">
        <v>16</v>
      </c>
      <c r="B3284" s="33" t="s">
        <v>6572</v>
      </c>
      <c r="C3284" s="40"/>
      <c r="D3284" s="55">
        <v>7.33739033819E11</v>
      </c>
      <c r="E3284" s="52" t="s">
        <v>6573</v>
      </c>
      <c r="F3284" s="37">
        <v>24.7</v>
      </c>
      <c r="G3284" s="38">
        <v>0.1</v>
      </c>
      <c r="H3284" s="37">
        <f t="shared" si="51"/>
        <v>22.23</v>
      </c>
      <c r="I3284" s="37">
        <v>7.0</v>
      </c>
      <c r="J3284" s="39">
        <v>45117.0</v>
      </c>
      <c r="K3284" s="40"/>
      <c r="L3284" s="41">
        <f>+K3284*H3284</f>
        <v>0.0</v>
      </c>
    </row>
    <row r="3285" spans="8:8" ht="18.0" customHeight="1">
      <c r="A3285" s="42" t="s">
        <v>16</v>
      </c>
      <c r="B3285" s="33" t="s">
        <v>6574</v>
      </c>
      <c r="C3285" s="40"/>
      <c r="D3285" s="35">
        <v>7.59271000423E12</v>
      </c>
      <c r="E3285" s="52" t="s">
        <v>6575</v>
      </c>
      <c r="F3285" s="37">
        <v>4.36</v>
      </c>
      <c r="G3285" s="38">
        <v>0.1</v>
      </c>
      <c r="H3285" s="37">
        <f t="shared" si="51"/>
        <v>3.9240000000000004</v>
      </c>
      <c r="I3285" s="37">
        <v>23.0</v>
      </c>
      <c r="J3285" s="39">
        <v>45839.0</v>
      </c>
      <c r="K3285" s="40"/>
      <c r="L3285" s="41">
        <f>+K3285*H3285</f>
        <v>0.0</v>
      </c>
    </row>
    <row r="3286" spans="8:8" ht="18.0" customHeight="1">
      <c r="A3286" s="42" t="s">
        <v>16</v>
      </c>
      <c r="B3286" s="50" t="s">
        <v>6576</v>
      </c>
      <c r="C3286" s="40"/>
      <c r="D3286" s="35">
        <v>7.896112115151E12</v>
      </c>
      <c r="E3286" s="60" t="s">
        <v>6577</v>
      </c>
      <c r="F3286" s="37">
        <v>7.7</v>
      </c>
      <c r="G3286" s="38">
        <v>0.1</v>
      </c>
      <c r="H3286" s="37">
        <f t="shared" si="51"/>
        <v>6.93</v>
      </c>
      <c r="I3286" s="37">
        <v>307.0</v>
      </c>
      <c r="J3286" s="39">
        <v>45292.0</v>
      </c>
      <c r="K3286" s="40"/>
      <c r="L3286" s="41">
        <f>+K3286*H3286</f>
        <v>0.0</v>
      </c>
    </row>
    <row r="3287" spans="8:8" ht="18.0" customHeight="1">
      <c r="A3287" s="98" t="s">
        <v>260</v>
      </c>
      <c r="B3287" s="33" t="s">
        <v>6578</v>
      </c>
      <c r="C3287" s="40"/>
      <c r="D3287" s="35">
        <v>4.04280910127E12</v>
      </c>
      <c r="E3287" s="64" t="s">
        <v>6579</v>
      </c>
      <c r="F3287" s="37">
        <v>20.416</v>
      </c>
      <c r="G3287" s="38">
        <v>0.1</v>
      </c>
      <c r="H3287" s="37">
        <f t="shared" si="51"/>
        <v>18.3744</v>
      </c>
      <c r="I3287" s="37">
        <v>10.0</v>
      </c>
      <c r="J3287" s="39">
        <v>44956.0</v>
      </c>
      <c r="K3287" s="40"/>
      <c r="L3287" s="41">
        <f>+K3287*H3287</f>
        <v>0.0</v>
      </c>
    </row>
    <row r="3288" spans="8:8" ht="18.0" customHeight="1">
      <c r="A3288" s="98" t="s">
        <v>260</v>
      </c>
      <c r="B3288" s="33" t="s">
        <v>6580</v>
      </c>
      <c r="C3288" s="40"/>
      <c r="D3288" s="55">
        <v>6.06110872935E11</v>
      </c>
      <c r="E3288" s="63" t="s">
        <v>6581</v>
      </c>
      <c r="F3288" s="37">
        <v>1.334</v>
      </c>
      <c r="G3288" s="38">
        <v>0.1</v>
      </c>
      <c r="H3288" s="37">
        <f t="shared" si="51"/>
        <v>1.2006000000000001</v>
      </c>
      <c r="I3288" s="37">
        <v>32.0</v>
      </c>
      <c r="J3288" s="39">
        <v>46537.0</v>
      </c>
      <c r="K3288" s="40"/>
      <c r="L3288" s="41">
        <f>+K3288*H3288</f>
        <v>0.0</v>
      </c>
    </row>
    <row r="3289" spans="8:8" ht="18.0" customHeight="1">
      <c r="A3289" s="98" t="s">
        <v>260</v>
      </c>
      <c r="B3289" s="33" t="s">
        <v>6582</v>
      </c>
      <c r="C3289" s="40"/>
      <c r="D3289" s="40"/>
      <c r="E3289" s="59" t="s">
        <v>6583</v>
      </c>
      <c r="F3289" s="37">
        <v>8.004</v>
      </c>
      <c r="G3289" s="38">
        <v>0.1</v>
      </c>
      <c r="H3289" s="37">
        <f t="shared" si="51"/>
        <v>7.2036</v>
      </c>
      <c r="I3289" s="37">
        <v>26.0</v>
      </c>
      <c r="J3289" s="39">
        <v>46049.0</v>
      </c>
      <c r="K3289" s="40"/>
      <c r="L3289" s="41">
        <f>+K3289*H3289</f>
        <v>0.0</v>
      </c>
    </row>
    <row r="3290" spans="8:8" ht="18.0" customHeight="1">
      <c r="A3290" s="168" t="s">
        <v>260</v>
      </c>
      <c r="B3290" s="141" t="s">
        <v>6584</v>
      </c>
      <c r="C3290" s="133" t="s">
        <v>24</v>
      </c>
      <c r="D3290" s="134">
        <v>7.595127000055E12</v>
      </c>
      <c r="E3290" s="140" t="s">
        <v>6585</v>
      </c>
      <c r="F3290" s="136">
        <v>1.102</v>
      </c>
      <c r="G3290" s="38">
        <v>0.1</v>
      </c>
      <c r="H3290" s="37">
        <f t="shared" si="51"/>
        <v>0.9918000000000001</v>
      </c>
      <c r="I3290" s="136">
        <v>400.0</v>
      </c>
      <c r="J3290" s="137">
        <v>46661.0</v>
      </c>
      <c r="K3290" s="138"/>
      <c r="L3290" s="41">
        <f>+K3290*H3290</f>
        <v>0.0</v>
      </c>
    </row>
    <row r="3291" spans="8:8" ht="18.0" customHeight="1">
      <c r="A3291" s="168" t="s">
        <v>260</v>
      </c>
      <c r="B3291" s="141" t="s">
        <v>6586</v>
      </c>
      <c r="C3291" s="133" t="s">
        <v>24</v>
      </c>
      <c r="D3291" s="174">
        <v>5.95127000062E11</v>
      </c>
      <c r="E3291" s="140" t="s">
        <v>6587</v>
      </c>
      <c r="F3291" s="136">
        <v>1.218</v>
      </c>
      <c r="G3291" s="38">
        <v>0.1</v>
      </c>
      <c r="H3291" s="37">
        <f t="shared" si="51"/>
        <v>1.0962</v>
      </c>
      <c r="I3291" s="136">
        <v>400.0</v>
      </c>
      <c r="J3291" s="137">
        <v>46661.0</v>
      </c>
      <c r="K3291" s="138"/>
      <c r="L3291" s="41">
        <f>+K3291*H3291</f>
        <v>0.0</v>
      </c>
    </row>
    <row r="3292" spans="8:8" ht="18.0" customHeight="1">
      <c r="A3292" s="168" t="s">
        <v>260</v>
      </c>
      <c r="B3292" s="141" t="s">
        <v>6588</v>
      </c>
      <c r="C3292" s="133" t="s">
        <v>24</v>
      </c>
      <c r="D3292" s="134">
        <v>7.595127000079E12</v>
      </c>
      <c r="E3292" s="140" t="s">
        <v>6589</v>
      </c>
      <c r="F3292" s="136">
        <v>1.508</v>
      </c>
      <c r="G3292" s="38">
        <v>0.1</v>
      </c>
      <c r="H3292" s="37">
        <f t="shared" si="51"/>
        <v>1.3572</v>
      </c>
      <c r="I3292" s="136">
        <v>300.0</v>
      </c>
      <c r="J3292" s="137">
        <v>46661.0</v>
      </c>
      <c r="K3292" s="138"/>
      <c r="L3292" s="41">
        <f>+K3292*H3292</f>
        <v>0.0</v>
      </c>
    </row>
    <row r="3293" spans="8:8" ht="18.0" customHeight="1">
      <c r="A3293" s="168" t="s">
        <v>260</v>
      </c>
      <c r="B3293" s="141" t="s">
        <v>6590</v>
      </c>
      <c r="C3293" s="133" t="s">
        <v>24</v>
      </c>
      <c r="D3293" s="134">
        <v>7.595127000086E12</v>
      </c>
      <c r="E3293" s="140" t="s">
        <v>6591</v>
      </c>
      <c r="F3293" s="136">
        <v>1.856</v>
      </c>
      <c r="G3293" s="38">
        <v>0.1</v>
      </c>
      <c r="H3293" s="37">
        <f t="shared" si="51"/>
        <v>1.6704</v>
      </c>
      <c r="I3293" s="136">
        <v>300.0</v>
      </c>
      <c r="J3293" s="137">
        <v>46661.0</v>
      </c>
      <c r="K3293" s="138"/>
      <c r="L3293" s="41">
        <f>+K3293*H3293</f>
        <v>0.0</v>
      </c>
    </row>
    <row r="3294" spans="8:8" ht="18.0" customHeight="1">
      <c r="A3294" s="168" t="s">
        <v>260</v>
      </c>
      <c r="B3294" s="141" t="s">
        <v>6592</v>
      </c>
      <c r="C3294" s="133" t="s">
        <v>24</v>
      </c>
      <c r="D3294" s="134">
        <v>7.595127000017E12</v>
      </c>
      <c r="E3294" s="176" t="s">
        <v>6593</v>
      </c>
      <c r="F3294" s="136">
        <v>0.58</v>
      </c>
      <c r="G3294" s="38">
        <v>0.1</v>
      </c>
      <c r="H3294" s="37">
        <f t="shared" si="51"/>
        <v>0.5219999999999999</v>
      </c>
      <c r="I3294" s="136">
        <v>234.0</v>
      </c>
      <c r="J3294" s="137">
        <v>46661.0</v>
      </c>
      <c r="K3294" s="138"/>
      <c r="L3294" s="41">
        <f>+K3294*H3294</f>
        <v>0.0</v>
      </c>
    </row>
    <row r="3295" spans="8:8" ht="18.0" customHeight="1">
      <c r="A3295" s="168" t="s">
        <v>260</v>
      </c>
      <c r="B3295" s="141" t="s">
        <v>6594</v>
      </c>
      <c r="C3295" s="133" t="s">
        <v>24</v>
      </c>
      <c r="D3295" s="134">
        <v>7.595127000024E12</v>
      </c>
      <c r="E3295" s="176" t="s">
        <v>6595</v>
      </c>
      <c r="F3295" s="136">
        <v>0.696</v>
      </c>
      <c r="G3295" s="38">
        <v>0.1</v>
      </c>
      <c r="H3295" s="37">
        <f t="shared" si="51"/>
        <v>0.6264</v>
      </c>
      <c r="I3295" s="136">
        <v>290.0</v>
      </c>
      <c r="J3295" s="137">
        <v>46661.0</v>
      </c>
      <c r="K3295" s="138"/>
      <c r="L3295" s="41">
        <f>+K3295*H3295</f>
        <v>0.0</v>
      </c>
    </row>
    <row r="3296" spans="8:8" ht="18.0" customHeight="1">
      <c r="A3296" s="168" t="s">
        <v>260</v>
      </c>
      <c r="B3296" s="141" t="s">
        <v>6596</v>
      </c>
      <c r="C3296" s="133" t="s">
        <v>24</v>
      </c>
      <c r="D3296" s="134">
        <v>7.591270000485E12</v>
      </c>
      <c r="E3296" s="176" t="s">
        <v>6597</v>
      </c>
      <c r="F3296" s="136">
        <v>0.87</v>
      </c>
      <c r="G3296" s="38">
        <v>0.1</v>
      </c>
      <c r="H3296" s="37">
        <f t="shared" si="51"/>
        <v>0.783</v>
      </c>
      <c r="I3296" s="136">
        <v>306.0</v>
      </c>
      <c r="J3296" s="137">
        <v>46661.0</v>
      </c>
      <c r="K3296" s="138"/>
      <c r="L3296" s="41">
        <f>+K3296*H3296</f>
        <v>0.0</v>
      </c>
    </row>
    <row r="3297" spans="8:8" ht="18.0" customHeight="1">
      <c r="A3297" s="98" t="s">
        <v>260</v>
      </c>
      <c r="B3297" s="33" t="s">
        <v>6598</v>
      </c>
      <c r="C3297" s="40"/>
      <c r="D3297" s="35">
        <v>6.223004861512E12</v>
      </c>
      <c r="E3297" s="52" t="s">
        <v>6599</v>
      </c>
      <c r="F3297" s="37">
        <v>1.74</v>
      </c>
      <c r="G3297" s="38">
        <v>0.1</v>
      </c>
      <c r="H3297" s="37">
        <f t="shared" si="51"/>
        <v>1.566</v>
      </c>
      <c r="I3297" s="37">
        <v>12.0</v>
      </c>
      <c r="J3297" s="39">
        <v>46478.0</v>
      </c>
      <c r="K3297" s="40"/>
      <c r="L3297" s="41">
        <f>+K3297*H3297</f>
        <v>0.0</v>
      </c>
    </row>
    <row r="3298" spans="8:8" ht="18.0" customHeight="1">
      <c r="A3298" s="42" t="s">
        <v>16</v>
      </c>
      <c r="B3298" s="33" t="s">
        <v>6600</v>
      </c>
      <c r="C3298" s="40"/>
      <c r="D3298" s="35">
        <v>7.598677000209E12</v>
      </c>
      <c r="E3298" s="80" t="s">
        <v>6601</v>
      </c>
      <c r="F3298" s="37">
        <v>5.6</v>
      </c>
      <c r="G3298" s="38">
        <v>0.1</v>
      </c>
      <c r="H3298" s="37">
        <f t="shared" si="51"/>
        <v>5.039999999999999</v>
      </c>
      <c r="I3298" s="37">
        <v>49.0</v>
      </c>
      <c r="J3298" s="39">
        <v>45473.0</v>
      </c>
      <c r="K3298" s="40"/>
      <c r="L3298" s="41">
        <f>+K3298*H3298</f>
        <v>0.0</v>
      </c>
    </row>
    <row r="3299" spans="8:8" ht="18.0" customHeight="1">
      <c r="A3299" s="65" t="s">
        <v>70</v>
      </c>
      <c r="B3299" s="33" t="s">
        <v>6602</v>
      </c>
      <c r="C3299" s="40"/>
      <c r="D3299" s="35">
        <v>7.591196000606E12</v>
      </c>
      <c r="E3299" s="96" t="s">
        <v>6603</v>
      </c>
      <c r="F3299" s="37">
        <v>9.3</v>
      </c>
      <c r="G3299" s="38">
        <v>0.1</v>
      </c>
      <c r="H3299" s="37">
        <f t="shared" si="51"/>
        <v>8.370000000000001</v>
      </c>
      <c r="I3299" s="37">
        <v>25.0</v>
      </c>
      <c r="J3299" s="39">
        <v>45436.0</v>
      </c>
      <c r="K3299" s="40"/>
      <c r="L3299" s="41">
        <f>+K3299*H3299</f>
        <v>0.0</v>
      </c>
    </row>
    <row r="3300" spans="8:8" ht="18.0" customHeight="1">
      <c r="A3300" s="32" t="s">
        <v>22</v>
      </c>
      <c r="B3300" s="33" t="s">
        <v>6604</v>
      </c>
      <c r="C3300" s="40"/>
      <c r="D3300" s="35">
        <v>7.794207084019E12</v>
      </c>
      <c r="E3300" s="61" t="s">
        <v>6605</v>
      </c>
      <c r="F3300" s="37">
        <v>2.9</v>
      </c>
      <c r="G3300" s="38">
        <v>0.1</v>
      </c>
      <c r="H3300" s="37">
        <f t="shared" si="51"/>
        <v>2.61</v>
      </c>
      <c r="I3300" s="37">
        <v>5.0</v>
      </c>
      <c r="J3300" s="39">
        <v>46476.0</v>
      </c>
      <c r="K3300" s="40"/>
      <c r="L3300" s="41">
        <f>+K3300*H3300</f>
        <v>0.0</v>
      </c>
    </row>
    <row r="3301" spans="8:8" ht="18.0" customHeight="1">
      <c r="A3301" s="32" t="s">
        <v>22</v>
      </c>
      <c r="B3301" s="33" t="s">
        <v>6606</v>
      </c>
      <c r="C3301" s="40"/>
      <c r="D3301" s="35">
        <v>7.591818281338E12</v>
      </c>
      <c r="E3301" s="68" t="s">
        <v>6607</v>
      </c>
      <c r="F3301" s="37">
        <v>6.22</v>
      </c>
      <c r="G3301" s="38">
        <v>0.1</v>
      </c>
      <c r="H3301" s="37">
        <f t="shared" si="51"/>
        <v>5.598</v>
      </c>
      <c r="I3301" s="37">
        <v>56.0</v>
      </c>
      <c r="J3301" s="39">
        <v>45777.0</v>
      </c>
      <c r="K3301" s="40"/>
      <c r="L3301" s="41">
        <f>+K3301*H3301</f>
        <v>0.0</v>
      </c>
    </row>
    <row r="3302" spans="8:8" ht="18.0" customHeight="1">
      <c r="A3302" s="42" t="s">
        <v>16</v>
      </c>
      <c r="B3302" s="33" t="s">
        <v>6608</v>
      </c>
      <c r="C3302" s="40"/>
      <c r="D3302" s="35">
        <v>7.703153040673E12</v>
      </c>
      <c r="E3302" s="36" t="s">
        <v>6609</v>
      </c>
      <c r="F3302" s="37">
        <v>8.48</v>
      </c>
      <c r="G3302" s="38">
        <v>0.1</v>
      </c>
      <c r="H3302" s="37">
        <f t="shared" si="51"/>
        <v>7.632000000000001</v>
      </c>
      <c r="I3302" s="37">
        <v>26.0</v>
      </c>
      <c r="J3302" s="39">
        <v>45352.0</v>
      </c>
      <c r="K3302" s="40"/>
      <c r="L3302" s="41">
        <f>+K3302*H3302</f>
        <v>0.0</v>
      </c>
    </row>
    <row r="3303" spans="8:8" ht="18.0" customHeight="1">
      <c r="A3303" s="42" t="s">
        <v>16</v>
      </c>
      <c r="B3303" s="50" t="s">
        <v>6610</v>
      </c>
      <c r="C3303" s="40"/>
      <c r="D3303" s="55">
        <v>7.69229220612E11</v>
      </c>
      <c r="E3303" s="45" t="s">
        <v>6611</v>
      </c>
      <c r="F3303" s="37">
        <v>3.22</v>
      </c>
      <c r="G3303" s="38">
        <v>0.1</v>
      </c>
      <c r="H3303" s="37">
        <f t="shared" si="51"/>
        <v>2.898</v>
      </c>
      <c r="I3303" s="37">
        <v>60.0</v>
      </c>
      <c r="J3303" s="39">
        <v>45870.0</v>
      </c>
      <c r="K3303" s="40"/>
      <c r="L3303" s="41">
        <f>+K3303*H3303</f>
        <v>0.0</v>
      </c>
    </row>
    <row r="3304" spans="8:8" ht="18.0" customHeight="1">
      <c r="A3304" s="65" t="s">
        <v>70</v>
      </c>
      <c r="B3304" s="33" t="s">
        <v>6612</v>
      </c>
      <c r="C3304" s="40"/>
      <c r="D3304" s="35">
        <v>7.590002037157E12</v>
      </c>
      <c r="E3304" s="91" t="s">
        <v>6613</v>
      </c>
      <c r="F3304" s="37">
        <v>11.8</v>
      </c>
      <c r="G3304" s="38">
        <v>0.1</v>
      </c>
      <c r="H3304" s="37">
        <f t="shared" si="51"/>
        <v>10.620000000000001</v>
      </c>
      <c r="I3304" s="37">
        <v>23.0</v>
      </c>
      <c r="J3304" s="39">
        <v>45229.0</v>
      </c>
      <c r="K3304" s="40"/>
      <c r="L3304" s="41">
        <f>+K3304*H3304</f>
        <v>0.0</v>
      </c>
    </row>
    <row r="3305" spans="8:8" ht="18.0" customHeight="1">
      <c r="A3305" s="65" t="s">
        <v>70</v>
      </c>
      <c r="B3305" s="33" t="s">
        <v>6614</v>
      </c>
      <c r="C3305" s="40"/>
      <c r="D3305" s="35">
        <v>7.501001116187E12</v>
      </c>
      <c r="E3305" s="68" t="s">
        <v>6615</v>
      </c>
      <c r="F3305" s="37">
        <v>11.25</v>
      </c>
      <c r="G3305" s="38">
        <v>0.1</v>
      </c>
      <c r="H3305" s="37">
        <f t="shared" si="51"/>
        <v>10.125</v>
      </c>
      <c r="I3305" s="37">
        <v>373.0</v>
      </c>
      <c r="J3305" s="39">
        <v>45229.0</v>
      </c>
      <c r="K3305" s="40"/>
      <c r="L3305" s="41">
        <f>+K3305*H3305</f>
        <v>0.0</v>
      </c>
    </row>
    <row r="3306" spans="8:8" ht="18.0" customHeight="1">
      <c r="A3306" s="47" t="s">
        <v>34</v>
      </c>
      <c r="B3306" s="33" t="s">
        <v>6616</v>
      </c>
      <c r="C3306" s="40"/>
      <c r="D3306" s="35">
        <v>7.590002012468E12</v>
      </c>
      <c r="E3306" s="54" t="s">
        <v>6617</v>
      </c>
      <c r="F3306" s="37">
        <v>6.85</v>
      </c>
      <c r="G3306" s="38">
        <v>0.1</v>
      </c>
      <c r="H3306" s="37">
        <f t="shared" si="51"/>
        <v>6.164999999999999</v>
      </c>
      <c r="I3306" s="37">
        <v>193.0</v>
      </c>
      <c r="J3306" s="39">
        <v>45229.0</v>
      </c>
      <c r="K3306" s="40"/>
      <c r="L3306" s="41">
        <f>+K3306*H3306</f>
        <v>0.0</v>
      </c>
    </row>
    <row r="3307" spans="8:8" ht="18.0" customHeight="1">
      <c r="A3307" s="42" t="s">
        <v>16</v>
      </c>
      <c r="B3307" s="33" t="s">
        <v>6618</v>
      </c>
      <c r="C3307" s="40"/>
      <c r="D3307" s="35">
        <v>7.594000491645E12</v>
      </c>
      <c r="E3307" s="86" t="s">
        <v>6619</v>
      </c>
      <c r="F3307" s="37">
        <v>0.66</v>
      </c>
      <c r="G3307" s="38">
        <v>0.1</v>
      </c>
      <c r="H3307" s="37">
        <f t="shared" si="51"/>
        <v>0.5940000000000001</v>
      </c>
      <c r="I3307" s="37">
        <v>29.0</v>
      </c>
      <c r="J3307" s="39">
        <v>45838.0</v>
      </c>
      <c r="K3307" s="40"/>
      <c r="L3307" s="41">
        <f>+K3307*H3307</f>
        <v>0.0</v>
      </c>
    </row>
    <row r="3308" spans="8:8" ht="18.0" customHeight="1">
      <c r="A3308" s="42" t="s">
        <v>16</v>
      </c>
      <c r="B3308" s="33" t="s">
        <v>6620</v>
      </c>
      <c r="C3308" s="40"/>
      <c r="D3308" s="35">
        <v>7.59400049101E12</v>
      </c>
      <c r="E3308" s="51" t="s">
        <v>6621</v>
      </c>
      <c r="F3308" s="37">
        <v>1.42</v>
      </c>
      <c r="G3308" s="38">
        <v>0.1</v>
      </c>
      <c r="H3308" s="37">
        <f t="shared" si="51"/>
        <v>1.278</v>
      </c>
      <c r="I3308" s="37">
        <v>31.0</v>
      </c>
      <c r="J3308" s="39">
        <v>45809.0</v>
      </c>
      <c r="K3308" s="40"/>
      <c r="L3308" s="41">
        <f>+K3308*H3308</f>
        <v>0.0</v>
      </c>
    </row>
    <row r="3309" spans="8:8" ht="18.0" customHeight="1">
      <c r="A3309" s="147" t="s">
        <v>34</v>
      </c>
      <c r="B3309" s="132" t="s">
        <v>6622</v>
      </c>
      <c r="C3309" s="133" t="s">
        <v>24</v>
      </c>
      <c r="D3309" s="134">
        <v>7.591616001282E12</v>
      </c>
      <c r="E3309" s="178" t="s">
        <v>6623</v>
      </c>
      <c r="F3309" s="136">
        <v>1.3</v>
      </c>
      <c r="G3309" s="38">
        <v>0.1</v>
      </c>
      <c r="H3309" s="37">
        <f t="shared" si="51"/>
        <v>1.17</v>
      </c>
      <c r="I3309" s="136">
        <v>72.0</v>
      </c>
      <c r="J3309" s="137">
        <v>45809.0</v>
      </c>
      <c r="K3309" s="138"/>
      <c r="L3309" s="41">
        <f>+K3309*H3309</f>
        <v>0.0</v>
      </c>
    </row>
    <row r="3310" spans="8:8" ht="18.0" customHeight="1">
      <c r="A3310" s="42" t="s">
        <v>16</v>
      </c>
      <c r="B3310" s="33" t="s">
        <v>6624</v>
      </c>
      <c r="C3310" s="40"/>
      <c r="D3310" s="35">
        <v>7.897947600454E12</v>
      </c>
      <c r="E3310" s="69" t="s">
        <v>6625</v>
      </c>
      <c r="F3310" s="37">
        <v>3.65</v>
      </c>
      <c r="G3310" s="38">
        <v>0.1</v>
      </c>
      <c r="H3310" s="37">
        <f t="shared" si="51"/>
        <v>3.285</v>
      </c>
      <c r="I3310" s="37">
        <v>648.0</v>
      </c>
      <c r="J3310" s="39">
        <v>45503.0</v>
      </c>
      <c r="K3310" s="40"/>
      <c r="L3310" s="41">
        <f>+K3310*H3310</f>
        <v>0.0</v>
      </c>
    </row>
    <row r="3311" spans="8:8" ht="18.0" customHeight="1">
      <c r="A3311" s="131" t="s">
        <v>16</v>
      </c>
      <c r="B3311" s="132" t="s">
        <v>6626</v>
      </c>
      <c r="C3311" s="133" t="s">
        <v>24</v>
      </c>
      <c r="D3311" s="134">
        <v>7.59243000154E12</v>
      </c>
      <c r="E3311" s="179" t="s">
        <v>6627</v>
      </c>
      <c r="F3311" s="136">
        <v>8.45</v>
      </c>
      <c r="G3311" s="38">
        <v>0.1</v>
      </c>
      <c r="H3311" s="37">
        <f t="shared" si="51"/>
        <v>7.6049999999999995</v>
      </c>
      <c r="I3311" s="136">
        <v>20.0</v>
      </c>
      <c r="J3311" s="137">
        <v>45413.0</v>
      </c>
      <c r="K3311" s="138"/>
      <c r="L3311" s="41">
        <f>+K3311*H3311</f>
        <v>0.0</v>
      </c>
    </row>
    <row r="3312" spans="8:8" ht="18.0" customHeight="1">
      <c r="A3312" s="42" t="s">
        <v>16</v>
      </c>
      <c r="B3312" s="33" t="s">
        <v>6628</v>
      </c>
      <c r="C3312" s="40"/>
      <c r="D3312" s="35">
        <v>7.591196000705E12</v>
      </c>
      <c r="E3312" s="60" t="s">
        <v>6629</v>
      </c>
      <c r="F3312" s="37">
        <v>3.94</v>
      </c>
      <c r="G3312" s="38">
        <v>0.1</v>
      </c>
      <c r="H3312" s="37">
        <f t="shared" si="51"/>
        <v>3.546</v>
      </c>
      <c r="I3312" s="37">
        <v>3.0</v>
      </c>
      <c r="J3312" s="39">
        <v>45408.0</v>
      </c>
      <c r="K3312" s="40"/>
      <c r="L3312" s="41">
        <f>+K3312*H3312</f>
        <v>0.0</v>
      </c>
    </row>
    <row r="3313" spans="8:8" ht="18.0" customHeight="1">
      <c r="A3313" s="42" t="s">
        <v>16</v>
      </c>
      <c r="B3313" s="33" t="s">
        <v>6630</v>
      </c>
      <c r="C3313" s="40"/>
      <c r="D3313" s="35">
        <v>7.591196000712E12</v>
      </c>
      <c r="E3313" s="59" t="s">
        <v>6631</v>
      </c>
      <c r="F3313" s="37">
        <v>3.34</v>
      </c>
      <c r="G3313" s="38">
        <v>0.1</v>
      </c>
      <c r="H3313" s="37">
        <f t="shared" si="51"/>
        <v>3.006</v>
      </c>
      <c r="I3313" s="37">
        <v>70.0</v>
      </c>
      <c r="J3313" s="39">
        <v>45408.0</v>
      </c>
      <c r="K3313" s="40"/>
      <c r="L3313" s="41">
        <f>+K3313*H3313</f>
        <v>0.0</v>
      </c>
    </row>
    <row r="3314" spans="8:8" ht="18.0" customHeight="1">
      <c r="A3314" s="42" t="s">
        <v>16</v>
      </c>
      <c r="B3314" s="33" t="s">
        <v>6632</v>
      </c>
      <c r="C3314" s="40"/>
      <c r="D3314" s="35">
        <v>7.591196000545E12</v>
      </c>
      <c r="E3314" s="61" t="s">
        <v>6633</v>
      </c>
      <c r="F3314" s="37">
        <v>4.5</v>
      </c>
      <c r="G3314" s="38">
        <v>0.1</v>
      </c>
      <c r="H3314" s="37">
        <f t="shared" si="51"/>
        <v>4.05</v>
      </c>
      <c r="I3314" s="37">
        <v>85.0</v>
      </c>
      <c r="J3314" s="39">
        <v>45343.0</v>
      </c>
      <c r="K3314" s="40"/>
      <c r="L3314" s="41">
        <f>+K3314*H3314</f>
        <v>0.0</v>
      </c>
    </row>
    <row r="3315" spans="8:8" ht="18.0" customHeight="1">
      <c r="A3315" s="42" t="s">
        <v>16</v>
      </c>
      <c r="B3315" s="33" t="s">
        <v>6634</v>
      </c>
      <c r="C3315" s="40"/>
      <c r="D3315" s="35">
        <v>7.591196002396E12</v>
      </c>
      <c r="E3315" s="44" t="s">
        <v>6635</v>
      </c>
      <c r="F3315" s="37">
        <v>1.38</v>
      </c>
      <c r="G3315" s="38">
        <v>0.1</v>
      </c>
      <c r="H3315" s="37">
        <f t="shared" si="51"/>
        <v>1.242</v>
      </c>
      <c r="I3315" s="37">
        <v>25.0</v>
      </c>
      <c r="J3315" s="39">
        <v>45189.0</v>
      </c>
      <c r="K3315" s="40"/>
      <c r="L3315" s="41">
        <f>+K3315*H3315</f>
        <v>0.0</v>
      </c>
    </row>
    <row r="3316" spans="8:8" ht="18.0" customHeight="1">
      <c r="A3316" s="65" t="s">
        <v>70</v>
      </c>
      <c r="B3316" s="33" t="s">
        <v>6636</v>
      </c>
      <c r="C3316" s="40"/>
      <c r="D3316" s="35">
        <v>7.707285543149E12</v>
      </c>
      <c r="E3316" s="68" t="s">
        <v>6637</v>
      </c>
      <c r="F3316" s="37">
        <v>11.0</v>
      </c>
      <c r="G3316" s="38">
        <v>0.1</v>
      </c>
      <c r="H3316" s="37">
        <f t="shared" si="51"/>
        <v>9.9</v>
      </c>
      <c r="I3316" s="37">
        <v>1.0</v>
      </c>
      <c r="J3316" s="39">
        <v>45474.0</v>
      </c>
      <c r="K3316" s="40"/>
      <c r="L3316" s="41">
        <f>+K3316*H3316</f>
        <v>0.0</v>
      </c>
    </row>
    <row r="3317" spans="8:8" ht="18.0" customHeight="1">
      <c r="A3317" s="84" t="s">
        <v>151</v>
      </c>
      <c r="B3317" s="33" t="s">
        <v>6638</v>
      </c>
      <c r="C3317" s="40"/>
      <c r="D3317" s="35">
        <v>7.598750000102E12</v>
      </c>
      <c r="E3317" s="72" t="s">
        <v>6639</v>
      </c>
      <c r="F3317" s="37">
        <v>6.3</v>
      </c>
      <c r="G3317" s="38">
        <v>0.1</v>
      </c>
      <c r="H3317" s="37">
        <f t="shared" si="51"/>
        <v>5.67</v>
      </c>
      <c r="I3317" s="37">
        <v>17.0</v>
      </c>
      <c r="J3317" s="39">
        <v>45169.0</v>
      </c>
      <c r="K3317" s="40"/>
      <c r="L3317" s="41">
        <f>+K3317*H3317</f>
        <v>0.0</v>
      </c>
    </row>
    <row r="3318" spans="8:8" ht="18.0" customHeight="1">
      <c r="A3318" s="42" t="s">
        <v>16</v>
      </c>
      <c r="B3318" s="50" t="s">
        <v>6640</v>
      </c>
      <c r="C3318" s="40"/>
      <c r="D3318" s="35">
        <v>7.593089000076E12</v>
      </c>
      <c r="E3318" s="48" t="s">
        <v>6641</v>
      </c>
      <c r="F3318" s="37">
        <v>2.8</v>
      </c>
      <c r="G3318" s="38">
        <v>0.1</v>
      </c>
      <c r="H3318" s="37">
        <f t="shared" si="51"/>
        <v>2.5199999999999996</v>
      </c>
      <c r="I3318" s="37">
        <v>4.0</v>
      </c>
      <c r="J3318" s="39">
        <v>45290.0</v>
      </c>
      <c r="K3318" s="40"/>
      <c r="L3318" s="41">
        <f>+K3318*H3318</f>
        <v>0.0</v>
      </c>
    </row>
    <row r="3319" spans="8:8" ht="18.0" customHeight="1">
      <c r="A3319" s="84" t="s">
        <v>151</v>
      </c>
      <c r="B3319" s="33" t="s">
        <v>6642</v>
      </c>
      <c r="C3319" s="40"/>
      <c r="D3319" s="35">
        <v>7.591955002995E12</v>
      </c>
      <c r="E3319" s="87" t="s">
        <v>6643</v>
      </c>
      <c r="F3319" s="37">
        <v>6.53</v>
      </c>
      <c r="G3319" s="38">
        <v>0.1</v>
      </c>
      <c r="H3319" s="37">
        <f t="shared" si="51"/>
        <v>5.877000000000001</v>
      </c>
      <c r="I3319" s="37">
        <v>72.0</v>
      </c>
      <c r="J3319" s="39">
        <v>46325.0</v>
      </c>
      <c r="K3319" s="40"/>
      <c r="L3319" s="41">
        <f>+K3319*H3319</f>
        <v>0.0</v>
      </c>
    </row>
    <row r="3320" spans="8:8" ht="18.0" customHeight="1">
      <c r="A3320" s="84" t="s">
        <v>151</v>
      </c>
      <c r="B3320" s="33" t="s">
        <v>6644</v>
      </c>
      <c r="C3320" s="40"/>
      <c r="D3320" s="55">
        <v>2.1281084251E10</v>
      </c>
      <c r="E3320" s="110" t="s">
        <v>6645</v>
      </c>
      <c r="F3320" s="37">
        <v>5.5</v>
      </c>
      <c r="G3320" s="38">
        <v>0.1</v>
      </c>
      <c r="H3320" s="37">
        <f t="shared" si="51"/>
        <v>4.95</v>
      </c>
      <c r="I3320" s="37">
        <v>28.0</v>
      </c>
      <c r="J3320" s="39">
        <v>45566.0</v>
      </c>
      <c r="K3320" s="40"/>
      <c r="L3320" s="41">
        <f>+K3320*H3320</f>
        <v>0.0</v>
      </c>
    </row>
    <row r="3321" spans="8:8" ht="18.0" customHeight="1">
      <c r="A3321" s="42" t="s">
        <v>16</v>
      </c>
      <c r="B3321" s="33" t="s">
        <v>6646</v>
      </c>
      <c r="C3321" s="40"/>
      <c r="D3321" s="35">
        <v>7.591619514024E12</v>
      </c>
      <c r="E3321" s="52" t="s">
        <v>6647</v>
      </c>
      <c r="F3321" s="37">
        <v>5.78</v>
      </c>
      <c r="G3321" s="38">
        <v>0.1</v>
      </c>
      <c r="H3321" s="37">
        <f t="shared" si="51"/>
        <v>5.202</v>
      </c>
      <c r="I3321" s="37">
        <v>16.0</v>
      </c>
      <c r="J3321" s="39">
        <v>45687.0</v>
      </c>
      <c r="K3321" s="40"/>
      <c r="L3321" s="41">
        <f>+K3321*H3321</f>
        <v>0.0</v>
      </c>
    </row>
    <row r="3322" spans="8:8" ht="18.0" customHeight="1">
      <c r="A3322" s="84" t="s">
        <v>151</v>
      </c>
      <c r="B3322" s="33" t="s">
        <v>6648</v>
      </c>
      <c r="C3322" s="40"/>
      <c r="D3322" s="35">
        <v>7.591619000343E12</v>
      </c>
      <c r="E3322" s="61" t="s">
        <v>6649</v>
      </c>
      <c r="F3322" s="37">
        <v>5.78</v>
      </c>
      <c r="G3322" s="38">
        <v>0.1</v>
      </c>
      <c r="H3322" s="37">
        <f t="shared" si="51"/>
        <v>5.202</v>
      </c>
      <c r="I3322" s="37">
        <v>26.0</v>
      </c>
      <c r="J3322" s="39">
        <v>45901.0</v>
      </c>
      <c r="K3322" s="40"/>
      <c r="L3322" s="41">
        <f>+K3322*H3322</f>
        <v>0.0</v>
      </c>
    </row>
    <row r="3323" spans="8:8" ht="18.0" customHeight="1">
      <c r="A3323" s="84" t="s">
        <v>151</v>
      </c>
      <c r="B3323" s="33" t="s">
        <v>6650</v>
      </c>
      <c r="C3323" s="40"/>
      <c r="D3323" s="55">
        <v>2.1281084268E10</v>
      </c>
      <c r="E3323" s="71" t="s">
        <v>6651</v>
      </c>
      <c r="F3323" s="37">
        <v>6.75</v>
      </c>
      <c r="G3323" s="38">
        <v>0.1</v>
      </c>
      <c r="H3323" s="37">
        <f t="shared" si="51"/>
        <v>6.075</v>
      </c>
      <c r="I3323" s="37">
        <v>22.0</v>
      </c>
      <c r="J3323" s="39">
        <v>45566.0</v>
      </c>
      <c r="K3323" s="40"/>
      <c r="L3323" s="41">
        <f>+K3323*H3323</f>
        <v>0.0</v>
      </c>
    </row>
    <row r="3324" spans="8:8" ht="18.0" customHeight="1">
      <c r="A3324" s="42" t="s">
        <v>16</v>
      </c>
      <c r="B3324" s="33" t="s">
        <v>6652</v>
      </c>
      <c r="C3324" s="40"/>
      <c r="D3324" s="35">
        <v>7.750215011379E12</v>
      </c>
      <c r="E3324" s="78" t="s">
        <v>6653</v>
      </c>
      <c r="F3324" s="37">
        <v>10.0</v>
      </c>
      <c r="G3324" s="38">
        <v>0.1</v>
      </c>
      <c r="H3324" s="37">
        <f t="shared" si="51"/>
        <v>9.0</v>
      </c>
      <c r="I3324" s="37">
        <v>23.0</v>
      </c>
      <c r="J3324" s="39">
        <v>45536.0</v>
      </c>
      <c r="K3324" s="40"/>
      <c r="L3324" s="41">
        <f>+K3324*H3324</f>
        <v>0.0</v>
      </c>
    </row>
    <row r="3325" spans="8:8" ht="18.0" customHeight="1">
      <c r="A3325" s="42" t="s">
        <v>16</v>
      </c>
      <c r="B3325" s="33" t="s">
        <v>6654</v>
      </c>
      <c r="C3325" s="40"/>
      <c r="D3325" s="40"/>
      <c r="E3325" s="81" t="s">
        <v>6655</v>
      </c>
      <c r="F3325" s="37">
        <v>10.5</v>
      </c>
      <c r="G3325" s="38">
        <v>0.1</v>
      </c>
      <c r="H3325" s="37">
        <f t="shared" si="51"/>
        <v>9.45</v>
      </c>
      <c r="I3325" s="37">
        <v>20.0</v>
      </c>
      <c r="J3325" s="39">
        <v>45290.0</v>
      </c>
      <c r="K3325" s="40"/>
      <c r="L3325" s="41">
        <f>+K3325*H3325</f>
        <v>0.0</v>
      </c>
    </row>
    <row r="3326" spans="8:8" ht="18.0" customHeight="1">
      <c r="A3326" s="131" t="s">
        <v>16</v>
      </c>
      <c r="B3326" s="141" t="s">
        <v>6656</v>
      </c>
      <c r="C3326" s="133" t="s">
        <v>24</v>
      </c>
      <c r="D3326" s="134">
        <v>6.930169708025E12</v>
      </c>
      <c r="E3326" s="159" t="s">
        <v>6657</v>
      </c>
      <c r="F3326" s="136">
        <v>9.5</v>
      </c>
      <c r="G3326" s="38">
        <v>0.1</v>
      </c>
      <c r="H3326" s="37">
        <f t="shared" si="51"/>
        <v>8.55</v>
      </c>
      <c r="I3326" s="136">
        <v>43.0</v>
      </c>
      <c r="J3326" s="137">
        <v>45536.0</v>
      </c>
      <c r="K3326" s="138"/>
      <c r="L3326" s="41">
        <f>+K3326*H3326</f>
        <v>0.0</v>
      </c>
    </row>
    <row r="3327" spans="8:8" ht="18.0" customHeight="1">
      <c r="A3327" s="42" t="s">
        <v>16</v>
      </c>
      <c r="B3327" s="50" t="s">
        <v>6658</v>
      </c>
      <c r="C3327" s="40"/>
      <c r="D3327" s="35">
        <v>7.593090002281E12</v>
      </c>
      <c r="E3327" s="45" t="s">
        <v>6659</v>
      </c>
      <c r="F3327" s="37">
        <v>2.5</v>
      </c>
      <c r="G3327" s="38">
        <v>0.1</v>
      </c>
      <c r="H3327" s="37">
        <f t="shared" si="51"/>
        <v>2.25</v>
      </c>
      <c r="I3327" s="37">
        <v>33.0</v>
      </c>
      <c r="J3327" s="39">
        <v>45260.0</v>
      </c>
      <c r="K3327" s="40"/>
      <c r="L3327" s="41">
        <f>+K3327*H3327</f>
        <v>0.0</v>
      </c>
    </row>
    <row r="3328" spans="8:8" ht="18.0" customHeight="1">
      <c r="A3328" s="42" t="s">
        <v>16</v>
      </c>
      <c r="B3328" s="33" t="s">
        <v>6660</v>
      </c>
      <c r="C3328" s="40"/>
      <c r="D3328" s="35">
        <v>7.593090000669E12</v>
      </c>
      <c r="E3328" s="45" t="s">
        <v>6661</v>
      </c>
      <c r="F3328" s="37">
        <v>4.5</v>
      </c>
      <c r="G3328" s="38">
        <v>0.1</v>
      </c>
      <c r="H3328" s="37">
        <f t="shared" si="51"/>
        <v>4.05</v>
      </c>
      <c r="I3328" s="37">
        <v>29.0</v>
      </c>
      <c r="J3328" s="39">
        <v>45260.0</v>
      </c>
      <c r="K3328" s="40"/>
      <c r="L3328" s="41">
        <f>+K3328*H3328</f>
        <v>0.0</v>
      </c>
    </row>
    <row r="3329" spans="8:8" ht="18.0" customHeight="1">
      <c r="A3329" s="42" t="s">
        <v>16</v>
      </c>
      <c r="B3329" s="33" t="s">
        <v>6662</v>
      </c>
      <c r="C3329" s="40"/>
      <c r="D3329" s="35">
        <v>8.906130230022E12</v>
      </c>
      <c r="E3329" s="102" t="s">
        <v>6663</v>
      </c>
      <c r="F3329" s="37">
        <v>8.5</v>
      </c>
      <c r="G3329" s="38">
        <v>0.1</v>
      </c>
      <c r="H3329" s="37">
        <f t="shared" si="51"/>
        <v>7.65</v>
      </c>
      <c r="I3329" s="37">
        <v>14.0</v>
      </c>
      <c r="J3329" s="39">
        <v>45200.0</v>
      </c>
      <c r="K3329" s="40"/>
      <c r="L3329" s="41">
        <f>+K3329*H3329</f>
        <v>0.0</v>
      </c>
    </row>
    <row r="3330" spans="8:8" ht="18.0" customHeight="1">
      <c r="A3330" s="84" t="s">
        <v>151</v>
      </c>
      <c r="B3330" s="33" t="s">
        <v>6664</v>
      </c>
      <c r="C3330" s="40"/>
      <c r="D3330" s="35">
        <v>6.921875006727E12</v>
      </c>
      <c r="E3330" s="63" t="s">
        <v>6665</v>
      </c>
      <c r="F3330" s="37">
        <v>7.0</v>
      </c>
      <c r="G3330" s="38">
        <v>0.1</v>
      </c>
      <c r="H3330" s="37">
        <f t="shared" si="51"/>
        <v>6.3</v>
      </c>
      <c r="I3330" s="37">
        <v>23.0</v>
      </c>
      <c r="J3330" s="39">
        <v>45321.0</v>
      </c>
      <c r="K3330" s="40"/>
      <c r="L3330" s="41">
        <f>+K3330*H3330</f>
        <v>0.0</v>
      </c>
    </row>
    <row r="3331" spans="8:8" ht="18.0" customHeight="1">
      <c r="A3331" s="42" t="s">
        <v>16</v>
      </c>
      <c r="B3331" s="33" t="s">
        <v>6666</v>
      </c>
      <c r="C3331" s="40"/>
      <c r="D3331" s="35">
        <v>8.906130230107E12</v>
      </c>
      <c r="E3331" s="68" t="s">
        <v>6667</v>
      </c>
      <c r="F3331" s="37">
        <v>3.06</v>
      </c>
      <c r="G3331" s="38">
        <v>0.1</v>
      </c>
      <c r="H3331" s="37">
        <f t="shared" si="51"/>
        <v>2.754</v>
      </c>
      <c r="I3331" s="37">
        <v>31.0</v>
      </c>
      <c r="J3331" s="39">
        <v>45078.0</v>
      </c>
      <c r="K3331" s="40"/>
      <c r="L3331" s="41">
        <f>+K3331*H3331</f>
        <v>0.0</v>
      </c>
    </row>
    <row r="3332" spans="8:8" ht="18.0" customHeight="1">
      <c r="A3332" s="84" t="s">
        <v>151</v>
      </c>
      <c r="B3332" s="33" t="s">
        <v>6668</v>
      </c>
      <c r="C3332" s="40"/>
      <c r="D3332" s="35">
        <v>8.904187806627E12</v>
      </c>
      <c r="E3332" s="43" t="s">
        <v>6669</v>
      </c>
      <c r="F3332" s="37">
        <v>0.5</v>
      </c>
      <c r="G3332" s="38">
        <v>0.1</v>
      </c>
      <c r="H3332" s="37">
        <f t="shared" si="51"/>
        <v>0.45</v>
      </c>
      <c r="I3332" s="37">
        <v>450.0</v>
      </c>
      <c r="J3332" s="39">
        <v>45260.0</v>
      </c>
      <c r="K3332" s="40"/>
      <c r="L3332" s="41">
        <f>+K3332*H3332</f>
        <v>0.0</v>
      </c>
    </row>
    <row r="3333" spans="8:8" ht="18.0" customHeight="1">
      <c r="A3333" s="84" t="s">
        <v>151</v>
      </c>
      <c r="B3333" s="33" t="s">
        <v>6670</v>
      </c>
      <c r="C3333" s="40"/>
      <c r="D3333" s="35">
        <v>7.469106377349E12</v>
      </c>
      <c r="E3333" s="45" t="s">
        <v>6671</v>
      </c>
      <c r="F3333" s="37">
        <v>0.7</v>
      </c>
      <c r="G3333" s="38">
        <v>0.1</v>
      </c>
      <c r="H3333" s="37">
        <f t="shared" si="51"/>
        <v>0.6299999999999999</v>
      </c>
      <c r="I3333" s="37">
        <v>947.0</v>
      </c>
      <c r="J3333" s="39">
        <v>45350.0</v>
      </c>
      <c r="K3333" s="40"/>
      <c r="L3333" s="41">
        <f>+K3333*H3333</f>
        <v>0.0</v>
      </c>
    </row>
    <row r="3334" spans="8:8" ht="18.0" customHeight="1">
      <c r="A3334" s="65" t="s">
        <v>70</v>
      </c>
      <c r="B3334" s="50" t="s">
        <v>6672</v>
      </c>
      <c r="C3334" s="40"/>
      <c r="D3334" s="180" t="s">
        <v>6673</v>
      </c>
      <c r="E3334" s="71" t="s">
        <v>6674</v>
      </c>
      <c r="F3334" s="37">
        <v>1.9</v>
      </c>
      <c r="G3334" s="38">
        <v>0.1</v>
      </c>
      <c r="H3334" s="37">
        <f t="shared" si="51"/>
        <v>1.71</v>
      </c>
      <c r="I3334" s="37">
        <v>38.0</v>
      </c>
      <c r="J3334" s="39">
        <v>45260.0</v>
      </c>
      <c r="K3334" s="40"/>
      <c r="L3334" s="41">
        <f>+K3334*H3334</f>
        <v>0.0</v>
      </c>
    </row>
    <row r="3335" spans="8:8" ht="18.0" customHeight="1">
      <c r="A3335" s="42" t="s">
        <v>16</v>
      </c>
      <c r="B3335" s="33" t="s">
        <v>6675</v>
      </c>
      <c r="C3335" s="40"/>
      <c r="D3335" s="67">
        <v>1.8906047595471E13</v>
      </c>
      <c r="E3335" s="68" t="s">
        <v>6676</v>
      </c>
      <c r="F3335" s="37">
        <v>4.5</v>
      </c>
      <c r="G3335" s="38">
        <v>0.1</v>
      </c>
      <c r="H3335" s="37">
        <f t="shared" si="51"/>
        <v>4.05</v>
      </c>
      <c r="I3335" s="37">
        <v>64.0</v>
      </c>
      <c r="J3335" s="39">
        <v>45229.0</v>
      </c>
      <c r="K3335" s="40"/>
      <c r="L3335" s="41">
        <f>+K3335*H3335</f>
        <v>0.0</v>
      </c>
    </row>
    <row r="3336" spans="8:8" ht="18.0" customHeight="1">
      <c r="A3336" s="42" t="s">
        <v>16</v>
      </c>
      <c r="B3336" s="33" t="s">
        <v>6677</v>
      </c>
      <c r="C3336" s="40"/>
      <c r="D3336" s="55">
        <v>7.87790467359E11</v>
      </c>
      <c r="E3336" s="70" t="s">
        <v>6678</v>
      </c>
      <c r="F3336" s="37">
        <v>3.5</v>
      </c>
      <c r="G3336" s="38">
        <v>0.1</v>
      </c>
      <c r="H3336" s="37">
        <f t="shared" si="51"/>
        <v>3.15</v>
      </c>
      <c r="I3336" s="37">
        <v>354.0</v>
      </c>
      <c r="J3336" s="39">
        <v>45503.0</v>
      </c>
      <c r="K3336" s="40"/>
      <c r="L3336" s="41">
        <f>+K3336*H3336</f>
        <v>0.0</v>
      </c>
    </row>
    <row r="3337" spans="8:8" ht="18.0" customHeight="1">
      <c r="A3337" s="42" t="s">
        <v>16</v>
      </c>
      <c r="B3337" s="33" t="s">
        <v>6679</v>
      </c>
      <c r="C3337" s="40"/>
      <c r="D3337" s="35">
        <v>5.060829020004E12</v>
      </c>
      <c r="E3337" s="81" t="s">
        <v>6680</v>
      </c>
      <c r="F3337" s="37">
        <v>3.75</v>
      </c>
      <c r="G3337" s="38">
        <v>0.1</v>
      </c>
      <c r="H3337" s="37">
        <f t="shared" si="51"/>
        <v>3.375</v>
      </c>
      <c r="I3337" s="37">
        <v>3.0</v>
      </c>
      <c r="J3337" s="39">
        <v>45151.0</v>
      </c>
      <c r="K3337" s="40"/>
      <c r="L3337" s="41">
        <f>+K3337*H3337</f>
        <v>0.0</v>
      </c>
    </row>
    <row r="3338" spans="8:8" ht="18.0" customHeight="1">
      <c r="A3338" s="42" t="s">
        <v>16</v>
      </c>
      <c r="B3338" s="33" t="s">
        <v>6681</v>
      </c>
      <c r="C3338" s="40"/>
      <c r="D3338" s="35">
        <v>7.59294616971E12</v>
      </c>
      <c r="E3338" s="71" t="s">
        <v>6682</v>
      </c>
      <c r="F3338" s="37">
        <v>9.4</v>
      </c>
      <c r="G3338" s="38">
        <v>0.1</v>
      </c>
      <c r="H3338" s="37">
        <f t="shared" si="51"/>
        <v>8.46</v>
      </c>
      <c r="I3338" s="37">
        <v>10.0</v>
      </c>
      <c r="J3338" s="39">
        <v>45444.0</v>
      </c>
      <c r="K3338" s="40"/>
      <c r="L3338" s="41">
        <f>+K3338*H3338</f>
        <v>0.0</v>
      </c>
    </row>
    <row r="3339" spans="8:8" ht="18.0" customHeight="1">
      <c r="A3339" s="42" t="s">
        <v>16</v>
      </c>
      <c r="B3339" s="33" t="s">
        <v>6683</v>
      </c>
      <c r="C3339" s="40"/>
      <c r="D3339" s="35">
        <v>7.592432005478E12</v>
      </c>
      <c r="E3339" s="46" t="s">
        <v>6684</v>
      </c>
      <c r="F3339" s="37">
        <v>6.6</v>
      </c>
      <c r="G3339" s="38">
        <v>0.1</v>
      </c>
      <c r="H3339" s="37">
        <f t="shared" si="51"/>
        <v>5.9399999999999995</v>
      </c>
      <c r="I3339" s="37">
        <v>182.0</v>
      </c>
      <c r="J3339" s="39">
        <v>45748.0</v>
      </c>
      <c r="K3339" s="40"/>
      <c r="L3339" s="41">
        <f>+K3339*H3339</f>
        <v>0.0</v>
      </c>
    </row>
    <row r="3340" spans="8:8" ht="18.0" customHeight="1">
      <c r="A3340" s="84" t="s">
        <v>151</v>
      </c>
      <c r="B3340" s="33" t="s">
        <v>6685</v>
      </c>
      <c r="C3340" s="40"/>
      <c r="D3340" s="40"/>
      <c r="E3340" s="76" t="s">
        <v>6686</v>
      </c>
      <c r="F3340" s="37">
        <v>7.98</v>
      </c>
      <c r="G3340" s="38">
        <v>0.1</v>
      </c>
      <c r="H3340" s="37">
        <f t="shared" si="52" ref="H3340:H3395">+F3340-F3340*G3340</f>
        <v>7.182</v>
      </c>
      <c r="I3340" s="37">
        <v>13.0</v>
      </c>
      <c r="J3340" s="39">
        <v>45231.0</v>
      </c>
      <c r="K3340" s="40"/>
      <c r="L3340" s="41">
        <f>+K3340*H3340</f>
        <v>0.0</v>
      </c>
    </row>
    <row r="3341" spans="8:8" ht="18.0" customHeight="1">
      <c r="A3341" s="84" t="s">
        <v>151</v>
      </c>
      <c r="B3341" s="33" t="s">
        <v>6687</v>
      </c>
      <c r="C3341" s="40"/>
      <c r="D3341" s="35">
        <v>7.591619516035E12</v>
      </c>
      <c r="E3341" s="46" t="s">
        <v>6688</v>
      </c>
      <c r="F3341" s="37">
        <v>5.0</v>
      </c>
      <c r="G3341" s="38">
        <v>0.1</v>
      </c>
      <c r="H3341" s="37">
        <f t="shared" si="52"/>
        <v>4.5</v>
      </c>
      <c r="I3341" s="37">
        <v>49.0</v>
      </c>
      <c r="J3341" s="39">
        <v>45536.0</v>
      </c>
      <c r="K3341" s="40"/>
      <c r="L3341" s="41">
        <f>+K3341*H3341</f>
        <v>0.0</v>
      </c>
    </row>
    <row r="3342" spans="8:8" ht="18.0" customHeight="1">
      <c r="A3342" s="84" t="s">
        <v>151</v>
      </c>
      <c r="B3342" s="33" t="s">
        <v>6689</v>
      </c>
      <c r="C3342" s="40"/>
      <c r="D3342" s="35">
        <v>7.598008001226E12</v>
      </c>
      <c r="E3342" s="74" t="s">
        <v>6690</v>
      </c>
      <c r="F3342" s="37">
        <v>7.0</v>
      </c>
      <c r="G3342" s="38">
        <v>0.1</v>
      </c>
      <c r="H3342" s="37">
        <f t="shared" si="52"/>
        <v>6.3</v>
      </c>
      <c r="I3342" s="37">
        <v>20.0</v>
      </c>
      <c r="J3342" s="39">
        <v>45229.0</v>
      </c>
      <c r="K3342" s="40"/>
      <c r="L3342" s="41">
        <f>+K3342*H3342</f>
        <v>0.0</v>
      </c>
    </row>
    <row r="3343" spans="8:8" ht="18.0" customHeight="1">
      <c r="A3343" s="84" t="s">
        <v>151</v>
      </c>
      <c r="B3343" s="33" t="s">
        <v>6691</v>
      </c>
      <c r="C3343" s="40"/>
      <c r="D3343" s="35">
        <v>7.800061000772E12</v>
      </c>
      <c r="E3343" s="78" t="s">
        <v>6692</v>
      </c>
      <c r="F3343" s="37">
        <v>1.05</v>
      </c>
      <c r="G3343" s="38">
        <v>0.1</v>
      </c>
      <c r="H3343" s="37">
        <f t="shared" si="52"/>
        <v>0.9450000000000001</v>
      </c>
      <c r="I3343" s="37">
        <v>1536.0</v>
      </c>
      <c r="J3343" s="39">
        <v>45076.0</v>
      </c>
      <c r="K3343" s="40"/>
      <c r="L3343" s="41">
        <f>+K3343*H3343</f>
        <v>0.0</v>
      </c>
    </row>
    <row r="3344" spans="8:8" ht="18.0" customHeight="1">
      <c r="A3344" s="65" t="s">
        <v>70</v>
      </c>
      <c r="B3344" s="33" t="s">
        <v>6693</v>
      </c>
      <c r="C3344" s="40"/>
      <c r="D3344" s="35">
        <v>8.906130290572E12</v>
      </c>
      <c r="E3344" s="66" t="s">
        <v>6694</v>
      </c>
      <c r="F3344" s="37">
        <v>1.85</v>
      </c>
      <c r="G3344" s="38">
        <v>0.1</v>
      </c>
      <c r="H3344" s="37">
        <f t="shared" si="52"/>
        <v>1.665</v>
      </c>
      <c r="I3344" s="37">
        <v>29.0</v>
      </c>
      <c r="J3344" s="39">
        <v>45078.0</v>
      </c>
      <c r="K3344" s="40"/>
      <c r="L3344" s="41">
        <f>+K3344*H3344</f>
        <v>0.0</v>
      </c>
    </row>
    <row r="3345" spans="8:8" ht="18.0" customHeight="1">
      <c r="A3345" s="42" t="s">
        <v>16</v>
      </c>
      <c r="B3345" s="33" t="s">
        <v>6695</v>
      </c>
      <c r="C3345" s="40"/>
      <c r="D3345" s="35">
        <v>8.906130230466E12</v>
      </c>
      <c r="E3345" s="89" t="s">
        <v>6696</v>
      </c>
      <c r="F3345" s="37">
        <v>5.2</v>
      </c>
      <c r="G3345" s="38">
        <v>0.1</v>
      </c>
      <c r="H3345" s="37">
        <f t="shared" si="52"/>
        <v>4.68</v>
      </c>
      <c r="I3345" s="37">
        <v>11.0</v>
      </c>
      <c r="J3345" s="39">
        <v>45200.0</v>
      </c>
      <c r="K3345" s="40"/>
      <c r="L3345" s="41">
        <f>+K3345*H3345</f>
        <v>0.0</v>
      </c>
    </row>
    <row r="3346" spans="8:8" ht="18.0" customHeight="1">
      <c r="A3346" s="32" t="s">
        <v>22</v>
      </c>
      <c r="B3346" s="33" t="s">
        <v>6697</v>
      </c>
      <c r="C3346" s="40"/>
      <c r="D3346" s="67">
        <v>1.121508537E9</v>
      </c>
      <c r="E3346" s="45" t="s">
        <v>6698</v>
      </c>
      <c r="F3346" s="37">
        <v>5.75</v>
      </c>
      <c r="G3346" s="38">
        <v>0.1</v>
      </c>
      <c r="H3346" s="37">
        <f t="shared" si="52"/>
        <v>5.175</v>
      </c>
      <c r="I3346" s="37">
        <v>25.0</v>
      </c>
      <c r="J3346" s="39">
        <v>45536.0</v>
      </c>
      <c r="K3346" s="40"/>
      <c r="L3346" s="41">
        <f>+K3346*H3346</f>
        <v>0.0</v>
      </c>
    </row>
    <row r="3347" spans="8:8" ht="18.0" customHeight="1">
      <c r="A3347" s="139" t="s">
        <v>151</v>
      </c>
      <c r="B3347" s="132" t="s">
        <v>6699</v>
      </c>
      <c r="C3347" s="133" t="s">
        <v>24</v>
      </c>
      <c r="D3347" s="181">
        <v>1.018453494E9</v>
      </c>
      <c r="E3347" s="140" t="s">
        <v>6700</v>
      </c>
      <c r="F3347" s="136">
        <v>4.0</v>
      </c>
      <c r="G3347" s="38">
        <v>0.1</v>
      </c>
      <c r="H3347" s="37">
        <f t="shared" si="52"/>
        <v>3.6</v>
      </c>
      <c r="I3347" s="136">
        <v>400.0</v>
      </c>
      <c r="J3347" s="137">
        <v>45566.0</v>
      </c>
      <c r="K3347" s="138"/>
      <c r="L3347" s="41">
        <f>+K3347*H3347</f>
        <v>0.0</v>
      </c>
    </row>
    <row r="3348" spans="8:8" ht="18.0" customHeight="1">
      <c r="A3348" s="42" t="s">
        <v>16</v>
      </c>
      <c r="B3348" s="33" t="s">
        <v>6701</v>
      </c>
      <c r="C3348" s="40"/>
      <c r="D3348" s="35">
        <v>7.467217703255E12</v>
      </c>
      <c r="E3348" s="100" t="s">
        <v>6702</v>
      </c>
      <c r="F3348" s="37">
        <v>9.5</v>
      </c>
      <c r="G3348" s="38">
        <v>0.1</v>
      </c>
      <c r="H3348" s="37">
        <f t="shared" si="52"/>
        <v>8.55</v>
      </c>
      <c r="I3348" s="37">
        <v>6.0</v>
      </c>
      <c r="J3348" s="39">
        <v>45746.0</v>
      </c>
      <c r="K3348" s="40"/>
      <c r="L3348" s="41">
        <f>+K3348*H3348</f>
        <v>0.0</v>
      </c>
    </row>
    <row r="3349" spans="8:8" ht="18.0" customHeight="1">
      <c r="A3349" s="65" t="s">
        <v>70</v>
      </c>
      <c r="B3349" s="50" t="s">
        <v>6703</v>
      </c>
      <c r="C3349" s="40"/>
      <c r="D3349" s="35">
        <v>7.591020008495E12</v>
      </c>
      <c r="E3349" s="53" t="s">
        <v>6704</v>
      </c>
      <c r="F3349" s="37">
        <v>7.54</v>
      </c>
      <c r="G3349" s="38">
        <v>0.1</v>
      </c>
      <c r="H3349" s="37">
        <f t="shared" si="52"/>
        <v>6.786</v>
      </c>
      <c r="I3349" s="37">
        <v>105.0</v>
      </c>
      <c r="J3349" s="39">
        <v>46097.0</v>
      </c>
      <c r="K3349" s="40"/>
      <c r="L3349" s="41">
        <f>+K3349*H3349</f>
        <v>0.0</v>
      </c>
    </row>
    <row r="3350" spans="8:8" ht="18.0" customHeight="1">
      <c r="A3350" s="42" t="s">
        <v>16</v>
      </c>
      <c r="B3350" s="33" t="s">
        <v>6705</v>
      </c>
      <c r="C3350" s="40"/>
      <c r="D3350" s="35">
        <v>8.698751000671E12</v>
      </c>
      <c r="E3350" s="102" t="s">
        <v>6706</v>
      </c>
      <c r="F3350" s="37">
        <v>4.2</v>
      </c>
      <c r="G3350" s="38">
        <v>0.1</v>
      </c>
      <c r="H3350" s="37">
        <f t="shared" si="52"/>
        <v>3.7800000000000002</v>
      </c>
      <c r="I3350" s="37">
        <v>45.0</v>
      </c>
      <c r="J3350" s="39">
        <v>45656.0</v>
      </c>
      <c r="K3350" s="40"/>
      <c r="L3350" s="41">
        <f>+K3350*H3350</f>
        <v>0.0</v>
      </c>
    </row>
    <row r="3351" spans="8:8" ht="18.0" customHeight="1">
      <c r="A3351" s="42" t="s">
        <v>16</v>
      </c>
      <c r="B3351" s="33" t="s">
        <v>6707</v>
      </c>
      <c r="C3351" s="40"/>
      <c r="D3351" s="35">
        <v>8.698751000664E12</v>
      </c>
      <c r="E3351" s="76" t="s">
        <v>6708</v>
      </c>
      <c r="F3351" s="37">
        <v>3.5</v>
      </c>
      <c r="G3351" s="38">
        <v>0.1</v>
      </c>
      <c r="H3351" s="37">
        <f t="shared" si="52"/>
        <v>3.15</v>
      </c>
      <c r="I3351" s="37">
        <v>45.0</v>
      </c>
      <c r="J3351" s="39">
        <v>45656.0</v>
      </c>
      <c r="K3351" s="40"/>
      <c r="L3351" s="41">
        <f>+K3351*H3351</f>
        <v>0.0</v>
      </c>
    </row>
    <row r="3352" spans="8:8" ht="18.0" customHeight="1">
      <c r="A3352" s="84" t="s">
        <v>151</v>
      </c>
      <c r="B3352" s="33" t="s">
        <v>6709</v>
      </c>
      <c r="C3352" s="40"/>
      <c r="D3352" s="35">
        <v>8.906120310635E12</v>
      </c>
      <c r="E3352" s="97" t="s">
        <v>6710</v>
      </c>
      <c r="F3352" s="37">
        <v>3.5</v>
      </c>
      <c r="G3352" s="38"/>
      <c r="H3352" s="37">
        <f t="shared" si="52"/>
        <v>3.5</v>
      </c>
      <c r="I3352" s="37">
        <v>1345.0</v>
      </c>
      <c r="J3352" s="39">
        <v>45503.0</v>
      </c>
      <c r="K3352" s="40"/>
      <c r="L3352" s="41">
        <f>+K3352*H3352</f>
        <v>0.0</v>
      </c>
    </row>
    <row r="3353" spans="8:8" ht="18.0" customHeight="1">
      <c r="A3353" s="84" t="s">
        <v>151</v>
      </c>
      <c r="B3353" s="33" t="s">
        <v>6711</v>
      </c>
      <c r="C3353" s="40"/>
      <c r="D3353" s="40"/>
      <c r="E3353" s="64" t="s">
        <v>6712</v>
      </c>
      <c r="F3353" s="37">
        <v>3.0</v>
      </c>
      <c r="G3353" s="38">
        <v>0.1</v>
      </c>
      <c r="H3353" s="37">
        <f t="shared" si="52"/>
        <v>2.7</v>
      </c>
      <c r="I3353" s="37">
        <v>42.0</v>
      </c>
      <c r="J3353" s="39">
        <v>45473.0</v>
      </c>
      <c r="K3353" s="40"/>
      <c r="L3353" s="41">
        <f>+K3353*H3353</f>
        <v>0.0</v>
      </c>
    </row>
    <row r="3354" spans="8:8" ht="18.0" customHeight="1">
      <c r="A3354" s="65" t="s">
        <v>70</v>
      </c>
      <c r="B3354" s="33" t="s">
        <v>6713</v>
      </c>
      <c r="C3354" s="40"/>
      <c r="D3354" s="35">
        <v>7.592349723588E12</v>
      </c>
      <c r="E3354" s="64" t="s">
        <v>6714</v>
      </c>
      <c r="F3354" s="37">
        <v>3.25</v>
      </c>
      <c r="G3354" s="38">
        <v>0.1</v>
      </c>
      <c r="H3354" s="37">
        <f t="shared" si="52"/>
        <v>2.925</v>
      </c>
      <c r="I3354" s="37">
        <v>18.0</v>
      </c>
      <c r="J3354" s="39">
        <v>45352.0</v>
      </c>
      <c r="K3354" s="40"/>
      <c r="L3354" s="41">
        <f>+K3354*H3354</f>
        <v>0.0</v>
      </c>
    </row>
    <row r="3355" spans="8:8" ht="18.0" customHeight="1">
      <c r="A3355" s="42" t="s">
        <v>16</v>
      </c>
      <c r="B3355" s="33" t="s">
        <v>6715</v>
      </c>
      <c r="C3355" s="40"/>
      <c r="D3355" s="35">
        <v>7.703153030797E12</v>
      </c>
      <c r="E3355" s="126" t="s">
        <v>6716</v>
      </c>
      <c r="F3355" s="37">
        <v>9.13</v>
      </c>
      <c r="G3355" s="38">
        <v>0.1</v>
      </c>
      <c r="H3355" s="37">
        <f t="shared" si="52"/>
        <v>8.217</v>
      </c>
      <c r="I3355" s="37">
        <v>104.0</v>
      </c>
      <c r="J3355" s="39">
        <v>45383.0</v>
      </c>
      <c r="K3355" s="40"/>
      <c r="L3355" s="41">
        <f>+K3355*H3355</f>
        <v>0.0</v>
      </c>
    </row>
    <row r="3356" spans="8:8" ht="18.0" customHeight="1">
      <c r="A3356" s="42" t="s">
        <v>16</v>
      </c>
      <c r="B3356" s="33" t="s">
        <v>6717</v>
      </c>
      <c r="C3356" s="40"/>
      <c r="D3356" s="35">
        <v>7.592803000989E12</v>
      </c>
      <c r="E3356" s="48" t="s">
        <v>6718</v>
      </c>
      <c r="F3356" s="37">
        <v>3.24</v>
      </c>
      <c r="G3356" s="38">
        <v>0.1</v>
      </c>
      <c r="H3356" s="37">
        <f t="shared" si="52"/>
        <v>2.9160000000000004</v>
      </c>
      <c r="I3356" s="37">
        <v>232.0</v>
      </c>
      <c r="J3356" s="39">
        <v>45808.0</v>
      </c>
      <c r="K3356" s="40"/>
      <c r="L3356" s="41">
        <f>+K3356*H3356</f>
        <v>0.0</v>
      </c>
    </row>
    <row r="3357" spans="8:8" ht="18.0" customHeight="1">
      <c r="A3357" s="42" t="s">
        <v>16</v>
      </c>
      <c r="B3357" s="33" t="s">
        <v>6719</v>
      </c>
      <c r="C3357" s="40"/>
      <c r="D3357" s="35">
        <v>8.904306501051E12</v>
      </c>
      <c r="E3357" s="111" t="s">
        <v>6720</v>
      </c>
      <c r="F3357" s="37">
        <v>34.2</v>
      </c>
      <c r="G3357" s="38">
        <v>0.1</v>
      </c>
      <c r="H3357" s="37">
        <f t="shared" si="52"/>
        <v>30.78</v>
      </c>
      <c r="I3357" s="37">
        <v>7.0</v>
      </c>
      <c r="J3357" s="39">
        <v>45350.0</v>
      </c>
      <c r="K3357" s="40"/>
      <c r="L3357" s="41">
        <f>+K3357*H3357</f>
        <v>0.0</v>
      </c>
    </row>
    <row r="3358" spans="8:8" ht="18.0" customHeight="1">
      <c r="A3358" s="84" t="s">
        <v>151</v>
      </c>
      <c r="B3358" s="33" t="s">
        <v>6721</v>
      </c>
      <c r="C3358" s="40"/>
      <c r="D3358" s="40"/>
      <c r="E3358" s="49" t="s">
        <v>6722</v>
      </c>
      <c r="F3358" s="37">
        <v>33.0</v>
      </c>
      <c r="G3358" s="38"/>
      <c r="H3358" s="37">
        <f t="shared" si="52"/>
        <v>33.0</v>
      </c>
      <c r="I3358" s="37">
        <v>58.0</v>
      </c>
      <c r="J3358" s="39">
        <v>44895.0</v>
      </c>
      <c r="K3358" s="40"/>
      <c r="L3358" s="41">
        <f>+K3358*H3358</f>
        <v>0.0</v>
      </c>
    </row>
    <row r="3359" spans="8:8" ht="18.0" customHeight="1">
      <c r="A3359" s="65" t="s">
        <v>70</v>
      </c>
      <c r="B3359" s="50" t="s">
        <v>6723</v>
      </c>
      <c r="C3359" s="40"/>
      <c r="D3359" s="35">
        <v>7.59130900053E12</v>
      </c>
      <c r="E3359" s="44" t="s">
        <v>6724</v>
      </c>
      <c r="F3359" s="37">
        <v>3.364</v>
      </c>
      <c r="G3359" s="38">
        <v>0.1</v>
      </c>
      <c r="H3359" s="37">
        <f t="shared" si="52"/>
        <v>3.0276</v>
      </c>
      <c r="I3359" s="37">
        <v>223.0</v>
      </c>
      <c r="J3359" s="39">
        <v>45505.0</v>
      </c>
      <c r="K3359" s="40"/>
      <c r="L3359" s="41">
        <f>+K3359*H3359</f>
        <v>0.0</v>
      </c>
    </row>
    <row r="3360" spans="8:8" ht="18.0" customHeight="1">
      <c r="A3360" s="65" t="s">
        <v>70</v>
      </c>
      <c r="B3360" s="33" t="s">
        <v>6725</v>
      </c>
      <c r="C3360" s="40"/>
      <c r="D3360" s="35">
        <v>7.591309000547E12</v>
      </c>
      <c r="E3360" s="44" t="s">
        <v>6726</v>
      </c>
      <c r="F3360" s="37">
        <v>4.3732</v>
      </c>
      <c r="G3360" s="38">
        <v>0.1</v>
      </c>
      <c r="H3360" s="37">
        <f t="shared" si="52"/>
        <v>3.9358799999999996</v>
      </c>
      <c r="I3360" s="37">
        <v>21.0</v>
      </c>
      <c r="J3360" s="39">
        <v>45536.0</v>
      </c>
      <c r="K3360" s="40"/>
      <c r="L3360" s="41">
        <f>+K3360*H3360</f>
        <v>0.0</v>
      </c>
    </row>
    <row r="3361" spans="8:8" ht="18.0" customHeight="1">
      <c r="A3361" s="65" t="s">
        <v>70</v>
      </c>
      <c r="B3361" s="50" t="s">
        <v>6727</v>
      </c>
      <c r="C3361" s="40"/>
      <c r="D3361" s="35">
        <v>7.591309000608E12</v>
      </c>
      <c r="E3361" s="61" t="s">
        <v>6728</v>
      </c>
      <c r="F3361" s="37">
        <v>3.364</v>
      </c>
      <c r="G3361" s="38">
        <v>0.1</v>
      </c>
      <c r="H3361" s="37">
        <f t="shared" si="52"/>
        <v>3.0276</v>
      </c>
      <c r="I3361" s="37">
        <v>59.0</v>
      </c>
      <c r="J3361" s="39">
        <v>45534.0</v>
      </c>
      <c r="K3361" s="40"/>
      <c r="L3361" s="41">
        <f>+K3361*H3361</f>
        <v>0.0</v>
      </c>
    </row>
    <row r="3362" spans="8:8" ht="18.0" customHeight="1">
      <c r="A3362" s="65" t="s">
        <v>70</v>
      </c>
      <c r="B3362" s="33" t="s">
        <v>6729</v>
      </c>
      <c r="C3362" s="40"/>
      <c r="D3362" s="35">
        <v>7.591309000615E12</v>
      </c>
      <c r="E3362" s="61" t="s">
        <v>6730</v>
      </c>
      <c r="F3362" s="37">
        <v>4.3732</v>
      </c>
      <c r="G3362" s="38">
        <v>0.1</v>
      </c>
      <c r="H3362" s="37">
        <f t="shared" si="52"/>
        <v>3.9358799999999996</v>
      </c>
      <c r="I3362" s="37">
        <v>68.0</v>
      </c>
      <c r="J3362" s="39">
        <v>45536.0</v>
      </c>
      <c r="K3362" s="40"/>
      <c r="L3362" s="41">
        <f>+K3362*H3362</f>
        <v>0.0</v>
      </c>
    </row>
    <row r="3363" spans="8:8" ht="18.0" customHeight="1">
      <c r="A3363" s="65" t="s">
        <v>70</v>
      </c>
      <c r="B3363" s="50" t="s">
        <v>6731</v>
      </c>
      <c r="C3363" s="40"/>
      <c r="D3363" s="35">
        <v>7.591309000967E12</v>
      </c>
      <c r="E3363" s="89" t="s">
        <v>6732</v>
      </c>
      <c r="F3363" s="37">
        <v>3.364</v>
      </c>
      <c r="G3363" s="38">
        <v>0.1</v>
      </c>
      <c r="H3363" s="37">
        <f t="shared" si="52"/>
        <v>3.0276</v>
      </c>
      <c r="I3363" s="37">
        <v>314.0</v>
      </c>
      <c r="J3363" s="39">
        <v>45444.0</v>
      </c>
      <c r="K3363" s="40"/>
      <c r="L3363" s="41">
        <f>+K3363*H3363</f>
        <v>0.0</v>
      </c>
    </row>
    <row r="3364" spans="8:8" ht="18.0" customHeight="1">
      <c r="A3364" s="65" t="s">
        <v>70</v>
      </c>
      <c r="B3364" s="33" t="s">
        <v>6733</v>
      </c>
      <c r="C3364" s="40"/>
      <c r="D3364" s="35">
        <v>7.591309000974E12</v>
      </c>
      <c r="E3364" s="89" t="s">
        <v>6734</v>
      </c>
      <c r="F3364" s="37">
        <v>4.3732</v>
      </c>
      <c r="G3364" s="38">
        <v>0.1</v>
      </c>
      <c r="H3364" s="37">
        <f t="shared" si="52"/>
        <v>3.9358799999999996</v>
      </c>
      <c r="I3364" s="37">
        <v>47.0</v>
      </c>
      <c r="J3364" s="39">
        <v>45442.0</v>
      </c>
      <c r="K3364" s="40"/>
      <c r="L3364" s="41">
        <f>+K3364*H3364</f>
        <v>0.0</v>
      </c>
    </row>
    <row r="3365" spans="8:8" ht="18.0" customHeight="1">
      <c r="A3365" s="42" t="s">
        <v>16</v>
      </c>
      <c r="B3365" s="33" t="s">
        <v>6735</v>
      </c>
      <c r="C3365" s="40"/>
      <c r="D3365" s="35">
        <v>8.906120313162E12</v>
      </c>
      <c r="E3365" s="69" t="s">
        <v>6736</v>
      </c>
      <c r="F3365" s="37">
        <v>3.0</v>
      </c>
      <c r="G3365" s="38">
        <v>0.1</v>
      </c>
      <c r="H3365" s="37">
        <f t="shared" si="52"/>
        <v>2.7</v>
      </c>
      <c r="I3365" s="37">
        <v>288.0</v>
      </c>
      <c r="J3365" s="39">
        <v>45595.0</v>
      </c>
      <c r="K3365" s="40"/>
      <c r="L3365" s="41">
        <f>+K3365*H3365</f>
        <v>0.0</v>
      </c>
    </row>
    <row r="3366" spans="8:8" ht="18.0" customHeight="1">
      <c r="A3366" s="42" t="s">
        <v>16</v>
      </c>
      <c r="B3366" s="33" t="s">
        <v>6737</v>
      </c>
      <c r="C3366" s="40"/>
      <c r="D3366" s="35">
        <v>8.906120313315E12</v>
      </c>
      <c r="E3366" s="89" t="s">
        <v>6738</v>
      </c>
      <c r="F3366" s="37">
        <v>6.0</v>
      </c>
      <c r="G3366" s="38">
        <v>0.1</v>
      </c>
      <c r="H3366" s="37">
        <f t="shared" si="52"/>
        <v>5.4</v>
      </c>
      <c r="I3366" s="37">
        <v>267.0</v>
      </c>
      <c r="J3366" s="39">
        <v>45595.0</v>
      </c>
      <c r="K3366" s="40"/>
      <c r="L3366" s="41">
        <f>+K3366*H3366</f>
        <v>0.0</v>
      </c>
    </row>
    <row r="3367" spans="8:8" ht="18.0" customHeight="1">
      <c r="A3367" s="84" t="s">
        <v>151</v>
      </c>
      <c r="B3367" s="33" t="s">
        <v>6739</v>
      </c>
      <c r="C3367" s="40"/>
      <c r="D3367" s="35">
        <v>8.904307704574E12</v>
      </c>
      <c r="E3367" s="66" t="s">
        <v>6740</v>
      </c>
      <c r="F3367" s="37">
        <v>6.5</v>
      </c>
      <c r="G3367" s="38">
        <v>0.1</v>
      </c>
      <c r="H3367" s="37">
        <f t="shared" si="52"/>
        <v>5.85</v>
      </c>
      <c r="I3367" s="37">
        <v>40.0</v>
      </c>
      <c r="J3367" s="39">
        <v>45565.0</v>
      </c>
      <c r="K3367" s="40"/>
      <c r="L3367" s="41">
        <f>+K3367*H3367</f>
        <v>0.0</v>
      </c>
    </row>
    <row r="3368" spans="8:8" ht="18.0" customHeight="1">
      <c r="A3368" s="84" t="s">
        <v>151</v>
      </c>
      <c r="B3368" s="33" t="s">
        <v>6741</v>
      </c>
      <c r="C3368" s="40"/>
      <c r="D3368" s="35">
        <v>8.906120310697E12</v>
      </c>
      <c r="E3368" s="76" t="s">
        <v>6742</v>
      </c>
      <c r="F3368" s="37">
        <v>0.9</v>
      </c>
      <c r="G3368" s="38">
        <v>0.1</v>
      </c>
      <c r="H3368" s="37">
        <f t="shared" si="52"/>
        <v>0.81</v>
      </c>
      <c r="I3368" s="37">
        <v>244.0</v>
      </c>
      <c r="J3368" s="39">
        <v>45473.0</v>
      </c>
      <c r="K3368" s="40"/>
      <c r="L3368" s="41">
        <f>+K3368*H3368</f>
        <v>0.0</v>
      </c>
    </row>
    <row r="3369" spans="8:8" ht="18.0" customHeight="1">
      <c r="A3369" s="42" t="s">
        <v>16</v>
      </c>
      <c r="B3369" s="33" t="s">
        <v>6743</v>
      </c>
      <c r="C3369" s="40"/>
      <c r="D3369" s="35">
        <v>8.906142160256E12</v>
      </c>
      <c r="E3369" s="44" t="s">
        <v>6744</v>
      </c>
      <c r="F3369" s="37">
        <v>9.0</v>
      </c>
      <c r="G3369" s="38">
        <v>0.1</v>
      </c>
      <c r="H3369" s="37">
        <f t="shared" si="52"/>
        <v>8.1</v>
      </c>
      <c r="I3369" s="37">
        <v>4.0</v>
      </c>
      <c r="J3369" s="39">
        <v>45657.0</v>
      </c>
      <c r="K3369" s="40"/>
      <c r="L3369" s="41">
        <f>+K3369*H3369</f>
        <v>0.0</v>
      </c>
    </row>
    <row r="3370" spans="8:8" ht="18.0" customHeight="1">
      <c r="A3370" s="42" t="s">
        <v>16</v>
      </c>
      <c r="B3370" s="33" t="s">
        <v>6745</v>
      </c>
      <c r="C3370" s="40"/>
      <c r="D3370" s="35">
        <v>7.592454001786E12</v>
      </c>
      <c r="E3370" s="61" t="s">
        <v>6746</v>
      </c>
      <c r="F3370" s="37">
        <v>15.2</v>
      </c>
      <c r="G3370" s="38">
        <v>0.1</v>
      </c>
      <c r="H3370" s="37">
        <f t="shared" si="52"/>
        <v>13.68</v>
      </c>
      <c r="I3370" s="37">
        <v>33.0</v>
      </c>
      <c r="J3370" s="39">
        <v>45450.0</v>
      </c>
      <c r="K3370" s="40"/>
      <c r="L3370" s="41">
        <f>+K3370*H3370</f>
        <v>0.0</v>
      </c>
    </row>
    <row r="3371" spans="8:8" ht="18.0" customHeight="1">
      <c r="A3371" s="65" t="s">
        <v>70</v>
      </c>
      <c r="B3371" s="33" t="s">
        <v>6747</v>
      </c>
      <c r="C3371" s="40"/>
      <c r="D3371" s="35">
        <v>8.699525619204E12</v>
      </c>
      <c r="E3371" s="106" t="s">
        <v>6748</v>
      </c>
      <c r="F3371" s="37">
        <v>6.4</v>
      </c>
      <c r="G3371" s="38">
        <v>0.1</v>
      </c>
      <c r="H3371" s="37">
        <f t="shared" si="52"/>
        <v>5.760000000000001</v>
      </c>
      <c r="I3371" s="37">
        <v>32.0</v>
      </c>
      <c r="J3371" s="39">
        <v>45168.0</v>
      </c>
      <c r="K3371" s="40"/>
      <c r="L3371" s="41">
        <f>+K3371*H3371</f>
        <v>0.0</v>
      </c>
    </row>
    <row r="3372" spans="8:8" ht="18.0" customHeight="1">
      <c r="A3372" s="84" t="s">
        <v>151</v>
      </c>
      <c r="B3372" s="33" t="s">
        <v>6749</v>
      </c>
      <c r="C3372" s="40"/>
      <c r="D3372" s="35">
        <v>7.406076102663E12</v>
      </c>
      <c r="E3372" s="48" t="s">
        <v>6750</v>
      </c>
      <c r="F3372" s="37">
        <v>2.4</v>
      </c>
      <c r="G3372" s="38">
        <v>0.1</v>
      </c>
      <c r="H3372" s="37">
        <f t="shared" si="52"/>
        <v>2.16</v>
      </c>
      <c r="I3372" s="37">
        <v>180.0</v>
      </c>
      <c r="J3372" s="39">
        <v>44986.0</v>
      </c>
      <c r="K3372" s="40"/>
      <c r="L3372" s="41">
        <f>+K3372*H3372</f>
        <v>0.0</v>
      </c>
    </row>
    <row r="3373" spans="8:8" ht="18.0" customHeight="1">
      <c r="A3373" s="84" t="s">
        <v>151</v>
      </c>
      <c r="B3373" s="33" t="s">
        <v>6751</v>
      </c>
      <c r="C3373" s="40"/>
      <c r="D3373" s="35">
        <v>7.406076102618E12</v>
      </c>
      <c r="E3373" s="43" t="s">
        <v>6752</v>
      </c>
      <c r="F3373" s="37">
        <v>3.1</v>
      </c>
      <c r="G3373" s="38">
        <v>0.1</v>
      </c>
      <c r="H3373" s="37">
        <f t="shared" si="52"/>
        <v>2.79</v>
      </c>
      <c r="I3373" s="37">
        <v>43.0</v>
      </c>
      <c r="J3373" s="39">
        <v>45076.0</v>
      </c>
      <c r="K3373" s="40"/>
      <c r="L3373" s="41">
        <f>+K3373*H3373</f>
        <v>0.0</v>
      </c>
    </row>
    <row r="3374" spans="8:8" ht="18.0" customHeight="1">
      <c r="A3374" s="84" t="s">
        <v>151</v>
      </c>
      <c r="B3374" s="33" t="s">
        <v>6753</v>
      </c>
      <c r="C3374" s="40"/>
      <c r="D3374" s="35">
        <v>7.406076102601E12</v>
      </c>
      <c r="E3374" s="45" t="s">
        <v>6754</v>
      </c>
      <c r="F3374" s="37">
        <v>2.4</v>
      </c>
      <c r="G3374" s="38">
        <v>0.1</v>
      </c>
      <c r="H3374" s="37">
        <f t="shared" si="52"/>
        <v>2.16</v>
      </c>
      <c r="I3374" s="37">
        <v>259.0</v>
      </c>
      <c r="J3374" s="39">
        <v>44958.0</v>
      </c>
      <c r="K3374" s="40"/>
      <c r="L3374" s="41">
        <f>+K3374*H3374</f>
        <v>0.0</v>
      </c>
    </row>
    <row r="3375" spans="8:8" ht="18.0" customHeight="1">
      <c r="A3375" s="98" t="s">
        <v>260</v>
      </c>
      <c r="B3375" s="33" t="s">
        <v>6755</v>
      </c>
      <c r="C3375" s="40"/>
      <c r="D3375" s="35">
        <v>5.605622202341E12</v>
      </c>
      <c r="E3375" s="53" t="s">
        <v>6756</v>
      </c>
      <c r="F3375" s="37">
        <v>4.292</v>
      </c>
      <c r="G3375" s="38"/>
      <c r="H3375" s="37">
        <f t="shared" si="52"/>
        <v>4.292</v>
      </c>
      <c r="I3375" s="37">
        <v>153.0</v>
      </c>
      <c r="J3375" s="39">
        <v>45076.0</v>
      </c>
      <c r="K3375" s="40"/>
      <c r="L3375" s="41">
        <f>+K3375*H3375</f>
        <v>0.0</v>
      </c>
    </row>
    <row r="3376" spans="8:8" ht="18.0" customHeight="1">
      <c r="A3376" s="98" t="s">
        <v>260</v>
      </c>
      <c r="B3376" s="33" t="s">
        <v>6757</v>
      </c>
      <c r="C3376" s="40"/>
      <c r="D3376" s="40"/>
      <c r="E3376" s="106" t="s">
        <v>6758</v>
      </c>
      <c r="F3376" s="37">
        <v>0.5336</v>
      </c>
      <c r="G3376" s="38">
        <v>0.1</v>
      </c>
      <c r="H3376" s="37">
        <f t="shared" si="52"/>
        <v>0.48023999999999994</v>
      </c>
      <c r="I3376" s="37">
        <v>66.0</v>
      </c>
      <c r="J3376" s="39">
        <v>45909.0</v>
      </c>
      <c r="K3376" s="40"/>
      <c r="L3376" s="41">
        <f>+K3376*H3376</f>
        <v>0.0</v>
      </c>
    </row>
    <row r="3377" spans="8:8" ht="18.0" customHeight="1">
      <c r="A3377" s="42" t="s">
        <v>16</v>
      </c>
      <c r="B3377" s="33" t="s">
        <v>6759</v>
      </c>
      <c r="C3377" s="40"/>
      <c r="D3377" s="35">
        <v>8.470006568453E12</v>
      </c>
      <c r="E3377" s="94" t="s">
        <v>6760</v>
      </c>
      <c r="F3377" s="37">
        <v>10.8</v>
      </c>
      <c r="G3377" s="38">
        <v>0.1</v>
      </c>
      <c r="H3377" s="37">
        <f t="shared" si="52"/>
        <v>9.72</v>
      </c>
      <c r="I3377" s="37">
        <v>18.0</v>
      </c>
      <c r="J3377" s="39">
        <v>45290.0</v>
      </c>
      <c r="K3377" s="40"/>
      <c r="L3377" s="41">
        <f>+K3377*H3377</f>
        <v>0.0</v>
      </c>
    </row>
    <row r="3378" spans="8:8" ht="18.0" customHeight="1">
      <c r="A3378" s="98" t="s">
        <v>260</v>
      </c>
      <c r="B3378" s="33" t="s">
        <v>6761</v>
      </c>
      <c r="C3378" s="40"/>
      <c r="D3378" s="35">
        <v>7.597470000102E12</v>
      </c>
      <c r="E3378" s="78" t="s">
        <v>6762</v>
      </c>
      <c r="F3378" s="37">
        <v>1.55</v>
      </c>
      <c r="G3378" s="38">
        <v>0.1</v>
      </c>
      <c r="H3378" s="37">
        <f t="shared" si="52"/>
        <v>1.395</v>
      </c>
      <c r="I3378" s="37">
        <v>11.0</v>
      </c>
      <c r="J3378" s="39">
        <v>45901.0</v>
      </c>
      <c r="K3378" s="40"/>
      <c r="L3378" s="41">
        <f>+K3378*H3378</f>
        <v>0.0</v>
      </c>
    </row>
    <row r="3379" spans="8:8" ht="18.0" customHeight="1">
      <c r="A3379" s="65" t="s">
        <v>70</v>
      </c>
      <c r="B3379" s="33" t="s">
        <v>6763</v>
      </c>
      <c r="C3379" s="40"/>
      <c r="D3379" s="35">
        <v>7.59885200125E12</v>
      </c>
      <c r="E3379" s="46" t="s">
        <v>6764</v>
      </c>
      <c r="F3379" s="37">
        <v>1.7</v>
      </c>
      <c r="G3379" s="38">
        <v>0.1</v>
      </c>
      <c r="H3379" s="37">
        <f t="shared" si="52"/>
        <v>1.53</v>
      </c>
      <c r="I3379" s="37">
        <v>34.0</v>
      </c>
      <c r="J3379" s="39">
        <v>45863.0</v>
      </c>
      <c r="K3379" s="40"/>
      <c r="L3379" s="41">
        <f>+K3379*H3379</f>
        <v>0.0</v>
      </c>
    </row>
    <row r="3380" spans="8:8" ht="18.0" customHeight="1">
      <c r="A3380" s="42" t="s">
        <v>16</v>
      </c>
      <c r="B3380" s="33" t="s">
        <v>6765</v>
      </c>
      <c r="C3380" s="40"/>
      <c r="D3380" s="35">
        <v>7.406076105183E12</v>
      </c>
      <c r="E3380" s="71" t="s">
        <v>6766</v>
      </c>
      <c r="F3380" s="37">
        <v>5.3</v>
      </c>
      <c r="G3380" s="38">
        <v>0.1</v>
      </c>
      <c r="H3380" s="37">
        <f t="shared" si="52"/>
        <v>4.77</v>
      </c>
      <c r="I3380" s="37">
        <v>21.0</v>
      </c>
      <c r="J3380" s="39">
        <v>45168.0</v>
      </c>
      <c r="K3380" s="40"/>
      <c r="L3380" s="41">
        <f>+K3380*H3380</f>
        <v>0.0</v>
      </c>
    </row>
    <row r="3381" spans="8:8" ht="18.0" customHeight="1">
      <c r="A3381" s="65" t="s">
        <v>70</v>
      </c>
      <c r="B3381" s="50" t="s">
        <v>6767</v>
      </c>
      <c r="C3381" s="40"/>
      <c r="D3381" s="35">
        <v>7.591616000841E12</v>
      </c>
      <c r="E3381" s="77" t="s">
        <v>6768</v>
      </c>
      <c r="F3381" s="37">
        <v>3.3</v>
      </c>
      <c r="G3381" s="38">
        <v>0.1</v>
      </c>
      <c r="H3381" s="37">
        <f t="shared" si="52"/>
        <v>2.9699999999999998</v>
      </c>
      <c r="I3381" s="37">
        <v>3.0</v>
      </c>
      <c r="J3381" s="39">
        <v>45323.0</v>
      </c>
      <c r="K3381" s="40"/>
      <c r="L3381" s="41">
        <f>+K3381*H3381</f>
        <v>0.0</v>
      </c>
    </row>
    <row r="3382" spans="8:8" ht="18.0" customHeight="1">
      <c r="A3382" s="131" t="s">
        <v>16</v>
      </c>
      <c r="B3382" s="141" t="s">
        <v>6769</v>
      </c>
      <c r="C3382" s="133" t="s">
        <v>24</v>
      </c>
      <c r="D3382" s="134">
        <v>7.59243000013E12</v>
      </c>
      <c r="E3382" s="182" t="s">
        <v>6770</v>
      </c>
      <c r="F3382" s="136">
        <v>6.2</v>
      </c>
      <c r="G3382" s="38">
        <v>0.1</v>
      </c>
      <c r="H3382" s="37">
        <f t="shared" si="52"/>
        <v>5.58</v>
      </c>
      <c r="I3382" s="136">
        <v>20.0</v>
      </c>
      <c r="J3382" s="137">
        <v>45413.0</v>
      </c>
      <c r="K3382" s="138"/>
      <c r="L3382" s="41">
        <f>+K3382*H3382</f>
        <v>0.0</v>
      </c>
    </row>
    <row r="3383" spans="8:8" ht="18.0" customHeight="1">
      <c r="A3383" s="42" t="s">
        <v>16</v>
      </c>
      <c r="B3383" s="33" t="s">
        <v>6771</v>
      </c>
      <c r="C3383" s="40"/>
      <c r="D3383" s="55">
        <v>7.89458762196E11</v>
      </c>
      <c r="E3383" s="70" t="s">
        <v>6772</v>
      </c>
      <c r="F3383" s="37">
        <v>20.0</v>
      </c>
      <c r="G3383" s="38">
        <v>0.1</v>
      </c>
      <c r="H3383" s="37">
        <f t="shared" si="52"/>
        <v>18.0</v>
      </c>
      <c r="I3383" s="37">
        <v>10.0</v>
      </c>
      <c r="J3383" s="39">
        <v>45656.0</v>
      </c>
      <c r="K3383" s="40"/>
      <c r="L3383" s="41">
        <f>+K3383*H3383</f>
        <v>0.0</v>
      </c>
    </row>
    <row r="3384" spans="8:8" ht="18.0" customHeight="1">
      <c r="A3384" s="42" t="s">
        <v>16</v>
      </c>
      <c r="B3384" s="33" t="s">
        <v>6773</v>
      </c>
      <c r="C3384" s="40"/>
      <c r="D3384" s="35">
        <v>7.702418000568E12</v>
      </c>
      <c r="E3384" s="81" t="s">
        <v>6774</v>
      </c>
      <c r="F3384" s="37">
        <v>9.75</v>
      </c>
      <c r="G3384" s="38">
        <v>0.1</v>
      </c>
      <c r="H3384" s="37">
        <f t="shared" si="52"/>
        <v>8.775</v>
      </c>
      <c r="I3384" s="37">
        <v>136.0</v>
      </c>
      <c r="J3384" s="39">
        <v>45199.0</v>
      </c>
      <c r="K3384" s="40"/>
      <c r="L3384" s="41">
        <f>+K3384*H3384</f>
        <v>0.0</v>
      </c>
    </row>
    <row r="3385" spans="8:8" ht="18.0" customHeight="1">
      <c r="A3385" s="42" t="s">
        <v>16</v>
      </c>
      <c r="B3385" s="33" t="s">
        <v>6775</v>
      </c>
      <c r="C3385" s="40"/>
      <c r="D3385" s="35">
        <v>8.906091331523E12</v>
      </c>
      <c r="E3385" s="119" t="s">
        <v>6776</v>
      </c>
      <c r="F3385" s="37">
        <v>0.6</v>
      </c>
      <c r="G3385" s="38">
        <v>0.1</v>
      </c>
      <c r="H3385" s="37">
        <f t="shared" si="52"/>
        <v>0.54</v>
      </c>
      <c r="I3385" s="37">
        <v>10.0</v>
      </c>
      <c r="J3385" s="39">
        <v>45139.0</v>
      </c>
      <c r="K3385" s="40"/>
      <c r="L3385" s="41">
        <f>+K3385*H3385</f>
        <v>0.0</v>
      </c>
    </row>
    <row r="3386" spans="8:8" ht="18.0" customHeight="1">
      <c r="A3386" s="42" t="s">
        <v>16</v>
      </c>
      <c r="B3386" s="33" t="s">
        <v>6777</v>
      </c>
      <c r="C3386" s="40"/>
      <c r="D3386" s="35">
        <v>8.906120313094E12</v>
      </c>
      <c r="E3386" s="45" t="s">
        <v>6778</v>
      </c>
      <c r="F3386" s="37">
        <v>4.2</v>
      </c>
      <c r="G3386" s="38">
        <v>0.1</v>
      </c>
      <c r="H3386" s="37">
        <f t="shared" si="52"/>
        <v>3.7800000000000002</v>
      </c>
      <c r="I3386" s="37">
        <v>173.0</v>
      </c>
      <c r="J3386" s="39">
        <v>45565.0</v>
      </c>
      <c r="K3386" s="40"/>
      <c r="L3386" s="41">
        <f>+K3386*H3386</f>
        <v>0.0</v>
      </c>
    </row>
    <row r="3387" spans="8:8" ht="18.0" customHeight="1">
      <c r="A3387" s="65" t="s">
        <v>70</v>
      </c>
      <c r="B3387" s="33" t="s">
        <v>6779</v>
      </c>
      <c r="C3387" s="40"/>
      <c r="D3387" s="35">
        <v>7.591062012221E12</v>
      </c>
      <c r="E3387" s="51" t="s">
        <v>6780</v>
      </c>
      <c r="F3387" s="37">
        <v>3.11</v>
      </c>
      <c r="G3387" s="38">
        <v>0.1</v>
      </c>
      <c r="H3387" s="37">
        <f t="shared" si="52"/>
        <v>2.799</v>
      </c>
      <c r="I3387" s="37">
        <v>159.0</v>
      </c>
      <c r="J3387" s="39">
        <v>45415.0</v>
      </c>
      <c r="K3387" s="40"/>
      <c r="L3387" s="41">
        <f>+K3387*H3387</f>
        <v>0.0</v>
      </c>
    </row>
    <row r="3388" spans="8:8" ht="18.0" customHeight="1">
      <c r="A3388" s="42" t="s">
        <v>16</v>
      </c>
      <c r="B3388" s="33" t="s">
        <v>6781</v>
      </c>
      <c r="C3388" s="40"/>
      <c r="D3388" s="35">
        <v>8.904210806228E12</v>
      </c>
      <c r="E3388" s="69" t="s">
        <v>6782</v>
      </c>
      <c r="F3388" s="37">
        <v>1.5</v>
      </c>
      <c r="G3388" s="38">
        <v>0.1</v>
      </c>
      <c r="H3388" s="37">
        <f t="shared" si="52"/>
        <v>1.35</v>
      </c>
      <c r="I3388" s="37">
        <v>1.0</v>
      </c>
      <c r="J3388" s="39">
        <v>45717.0</v>
      </c>
      <c r="K3388" s="40"/>
      <c r="L3388" s="41">
        <f>+K3388*H3388</f>
        <v>0.0</v>
      </c>
    </row>
    <row r="3389" spans="8:8" ht="18.0" customHeight="1">
      <c r="A3389" s="42" t="s">
        <v>16</v>
      </c>
      <c r="B3389" s="33" t="s">
        <v>6783</v>
      </c>
      <c r="C3389" s="40"/>
      <c r="D3389" s="55">
        <v>7.33739022004E11</v>
      </c>
      <c r="E3389" s="88" t="s">
        <v>6784</v>
      </c>
      <c r="F3389" s="37">
        <v>28.6</v>
      </c>
      <c r="G3389" s="38">
        <v>0.1</v>
      </c>
      <c r="H3389" s="37">
        <f t="shared" si="52"/>
        <v>25.740000000000002</v>
      </c>
      <c r="I3389" s="37">
        <v>4.0</v>
      </c>
      <c r="J3389" s="39">
        <v>45473.0</v>
      </c>
      <c r="K3389" s="40"/>
      <c r="L3389" s="41">
        <f>+K3389*H3389</f>
        <v>0.0</v>
      </c>
    </row>
    <row r="3390" spans="8:8" ht="18.0" customHeight="1">
      <c r="A3390" s="42" t="s">
        <v>16</v>
      </c>
      <c r="B3390" s="33" t="s">
        <v>6785</v>
      </c>
      <c r="C3390" s="40"/>
      <c r="D3390" s="35">
        <v>7.592803002297E12</v>
      </c>
      <c r="E3390" s="46" t="s">
        <v>6786</v>
      </c>
      <c r="F3390" s="37">
        <v>1.58</v>
      </c>
      <c r="G3390" s="38">
        <v>0.1</v>
      </c>
      <c r="H3390" s="37">
        <f t="shared" si="52"/>
        <v>1.4220000000000002</v>
      </c>
      <c r="I3390" s="37">
        <v>73.0</v>
      </c>
      <c r="J3390" s="39">
        <v>45900.0</v>
      </c>
      <c r="K3390" s="40"/>
      <c r="L3390" s="41">
        <f>+K3390*H3390</f>
        <v>0.0</v>
      </c>
    </row>
    <row r="3391" spans="8:8" ht="18.0" customHeight="1">
      <c r="A3391" s="42" t="s">
        <v>16</v>
      </c>
      <c r="B3391" s="33" t="s">
        <v>6787</v>
      </c>
      <c r="C3391" s="40"/>
      <c r="D3391" s="35">
        <v>7.592803002358E12</v>
      </c>
      <c r="E3391" s="64" t="s">
        <v>6788</v>
      </c>
      <c r="F3391" s="37">
        <v>0.47</v>
      </c>
      <c r="G3391" s="38">
        <v>0.1</v>
      </c>
      <c r="H3391" s="37">
        <f t="shared" si="52"/>
        <v>0.423</v>
      </c>
      <c r="I3391" s="37">
        <v>136.0</v>
      </c>
      <c r="J3391" s="39">
        <v>45777.0</v>
      </c>
      <c r="K3391" s="40"/>
      <c r="L3391" s="41">
        <f>+K3391*H3391</f>
        <v>0.0</v>
      </c>
    </row>
    <row r="3392" spans="8:8" ht="18.0" customHeight="1">
      <c r="A3392" s="42" t="s">
        <v>16</v>
      </c>
      <c r="B3392" s="33" t="s">
        <v>6789</v>
      </c>
      <c r="C3392" s="40"/>
      <c r="D3392" s="35">
        <v>7.592803002365E12</v>
      </c>
      <c r="E3392" s="64" t="s">
        <v>6790</v>
      </c>
      <c r="F3392" s="37">
        <v>0.96</v>
      </c>
      <c r="G3392" s="38">
        <v>0.1</v>
      </c>
      <c r="H3392" s="37">
        <f t="shared" si="52"/>
        <v>0.864</v>
      </c>
      <c r="I3392" s="37">
        <v>61.0</v>
      </c>
      <c r="J3392" s="39">
        <v>45626.0</v>
      </c>
      <c r="K3392" s="40"/>
      <c r="L3392" s="41">
        <f>+K3392*H3392</f>
        <v>0.0</v>
      </c>
    </row>
    <row r="3393" spans="8:8" ht="18.0" customHeight="1">
      <c r="A3393" s="47" t="s">
        <v>34</v>
      </c>
      <c r="B3393" s="33" t="s">
        <v>6791</v>
      </c>
      <c r="C3393" s="40"/>
      <c r="D3393" s="35">
        <v>7.591619517797E12</v>
      </c>
      <c r="E3393" s="78" t="s">
        <v>6792</v>
      </c>
      <c r="F3393" s="37">
        <v>6.76</v>
      </c>
      <c r="G3393" s="38">
        <v>0.1</v>
      </c>
      <c r="H3393" s="37">
        <f t="shared" si="52"/>
        <v>6.084</v>
      </c>
      <c r="I3393" s="37">
        <v>11.0</v>
      </c>
      <c r="J3393" s="39">
        <v>45870.0</v>
      </c>
      <c r="K3393" s="40"/>
      <c r="L3393" s="41">
        <f>+K3393*H3393</f>
        <v>0.0</v>
      </c>
    </row>
    <row r="3394" spans="8:8" ht="18.0" customHeight="1">
      <c r="A3394" s="32" t="s">
        <v>22</v>
      </c>
      <c r="B3394" s="33" t="s">
        <v>6793</v>
      </c>
      <c r="C3394" s="40"/>
      <c r="D3394" s="35">
        <v>7.59161951781E12</v>
      </c>
      <c r="E3394" s="43" t="s">
        <v>6794</v>
      </c>
      <c r="F3394" s="37">
        <v>6.61</v>
      </c>
      <c r="G3394" s="38">
        <v>0.1</v>
      </c>
      <c r="H3394" s="37">
        <f t="shared" si="52"/>
        <v>5.949</v>
      </c>
      <c r="I3394" s="37">
        <v>24.0</v>
      </c>
      <c r="J3394" s="39">
        <v>45778.0</v>
      </c>
      <c r="K3394" s="40"/>
      <c r="L3394" s="41">
        <f>+K3394*H3394</f>
        <v>0.0</v>
      </c>
    </row>
    <row r="3395" spans="8:8" ht="18.0" customHeight="1">
      <c r="A3395" s="32" t="s">
        <v>22</v>
      </c>
      <c r="B3395" s="33" t="s">
        <v>6795</v>
      </c>
      <c r="C3395" s="40"/>
      <c r="D3395" s="35">
        <v>7.591619000978E12</v>
      </c>
      <c r="E3395" s="83" t="s">
        <v>6796</v>
      </c>
      <c r="F3395" s="37">
        <v>7.66</v>
      </c>
      <c r="G3395" s="38">
        <v>0.1</v>
      </c>
      <c r="H3395" s="37">
        <f t="shared" si="52"/>
        <v>6.894</v>
      </c>
      <c r="I3395" s="37">
        <v>8.0</v>
      </c>
      <c r="J3395" s="39">
        <v>45442.0</v>
      </c>
      <c r="K3395" s="40"/>
      <c r="L3395" s="41">
        <f>+K3395*H3395</f>
        <v>0.0</v>
      </c>
    </row>
    <row r="3396" spans="8:8" ht="18.0" customHeight="1">
      <c r="A3396" s="183"/>
      <c r="B3396" s="183"/>
      <c r="C3396" s="183"/>
      <c r="D3396" s="184"/>
      <c r="E3396" s="185"/>
      <c r="F3396" s="186"/>
      <c r="G3396" s="187"/>
      <c r="H3396" s="187"/>
      <c r="I3396" s="188"/>
      <c r="J3396" s="189"/>
      <c r="K3396" s="190"/>
      <c r="L3396" s="41">
        <f>+K3396*H3396</f>
        <v>0.0</v>
      </c>
    </row>
    <row r="3397" spans="8:8" ht="18.0" customHeight="1">
      <c r="L3397" s="191">
        <f>+K3397*H3397</f>
        <v>0.0</v>
      </c>
    </row>
    <row r="3398" spans="8:8" ht="18.0" customHeight="1">
      <c r="L3398" s="191">
        <f>+K3398*H3398</f>
        <v>0.0</v>
      </c>
    </row>
    <row r="3399" spans="8:8" ht="18.0" customHeight="1">
      <c r="L3399" s="191">
        <f>+K3399*H3399</f>
        <v>0.0</v>
      </c>
    </row>
    <row r="3400" spans="8:8" ht="18.0" customHeight="1">
      <c r="L3400" s="191">
        <f>+K3400*H3400</f>
        <v>0.0</v>
      </c>
    </row>
    <row r="3401" spans="8:8" ht="18.0" customHeight="1">
      <c r="L3401" s="191">
        <f>+K3401*H3401</f>
        <v>0.0</v>
      </c>
    </row>
    <row r="3402" spans="8:8" ht="18.0" customHeight="1">
      <c r="L3402" s="191">
        <f>+K3402*H3402</f>
        <v>0.0</v>
      </c>
    </row>
    <row r="3403" spans="8:8" ht="18.0" customHeight="1">
      <c r="L3403" s="191">
        <f>+K3403*H3403</f>
        <v>0.0</v>
      </c>
    </row>
    <row r="3404" spans="8:8" ht="18.0" customHeight="1">
      <c r="L3404" s="191">
        <f>+K3404*H3404</f>
        <v>0.0</v>
      </c>
    </row>
    <row r="3405" spans="8:8" ht="18.0" customHeight="1">
      <c r="L3405" s="191">
        <f>+K3405*H3405</f>
        <v>0.0</v>
      </c>
    </row>
    <row r="3406" spans="8:8" ht="18.0" customHeight="1">
      <c r="L3406" s="191">
        <f>+K3406*H3406</f>
        <v>0.0</v>
      </c>
    </row>
    <row r="3407" spans="8:8" ht="18.0" customHeight="1">
      <c r="L3407" s="191">
        <f>+K3407*H3407</f>
        <v>0.0</v>
      </c>
    </row>
    <row r="3408" spans="8:8" ht="18.0" customHeight="1">
      <c r="L3408" s="191">
        <f>+K3408*H3408</f>
        <v>0.0</v>
      </c>
    </row>
    <row r="3409" spans="8:8" ht="18.0" customHeight="1">
      <c r="L3409" s="191">
        <f>+K3409*H3409</f>
        <v>0.0</v>
      </c>
    </row>
    <row r="3410" spans="8:8" ht="18.0" customHeight="1">
      <c r="L3410" s="191">
        <f>+K3410*H3410</f>
        <v>0.0</v>
      </c>
    </row>
    <row r="3411" spans="8:8" ht="18.0" customHeight="1">
      <c r="L3411" s="191">
        <f>+K3411*H3411</f>
        <v>0.0</v>
      </c>
    </row>
    <row r="3412" spans="8:8" ht="18.0" customHeight="1">
      <c r="L3412" s="191">
        <f>+K3412*H3412</f>
        <v>0.0</v>
      </c>
    </row>
    <row r="3413" spans="8:8" ht="18.0" customHeight="1">
      <c r="L3413" s="191">
        <f>+K3413*H3413</f>
        <v>0.0</v>
      </c>
    </row>
    <row r="3414" spans="8:8" ht="18.0" customHeight="1">
      <c r="L3414" s="191">
        <f>+K3414*H3414</f>
        <v>0.0</v>
      </c>
    </row>
    <row r="3415" spans="8:8" ht="18.0" customHeight="1">
      <c r="L3415" s="191">
        <f>+K3415*H3415</f>
        <v>0.0</v>
      </c>
    </row>
    <row r="3416" spans="8:8" ht="18.0" customHeight="1">
      <c r="L3416" s="191">
        <f>+K3416*H3416</f>
        <v>0.0</v>
      </c>
    </row>
    <row r="3417" spans="8:8" ht="18.0" customHeight="1">
      <c r="L3417" s="191">
        <f>+K3417*H3417</f>
        <v>0.0</v>
      </c>
    </row>
    <row r="3418" spans="8:8" ht="18.0" customHeight="1">
      <c r="L3418" s="191">
        <f>+K3418*H3418</f>
        <v>0.0</v>
      </c>
    </row>
    <row r="3419" spans="8:8" ht="18.0" customHeight="1">
      <c r="L3419" s="191">
        <f>+K3419*H3419</f>
        <v>0.0</v>
      </c>
    </row>
    <row r="3420" spans="8:8" ht="18.0" customHeight="1">
      <c r="L3420" s="191">
        <f>+K3420*H3420</f>
        <v>0.0</v>
      </c>
    </row>
    <row r="3421" spans="8:8" ht="18.0" customHeight="1">
      <c r="L3421" s="191">
        <f>+K3421*H3421</f>
        <v>0.0</v>
      </c>
    </row>
    <row r="3422" spans="8:8" ht="18.0" customHeight="1">
      <c r="L3422" s="191">
        <f>+K3422*H3422</f>
        <v>0.0</v>
      </c>
    </row>
    <row r="3423" spans="8:8" ht="18.0" customHeight="1">
      <c r="L3423" s="191">
        <f>+K3423*H3423</f>
        <v>0.0</v>
      </c>
    </row>
    <row r="3424" spans="8:8" ht="18.0" customHeight="1">
      <c r="L3424" s="191">
        <f>+K3424*H3424</f>
        <v>0.0</v>
      </c>
    </row>
    <row r="3425" spans="8:8" ht="18.0" customHeight="1">
      <c r="L3425" s="191">
        <f>+K3425*H3425</f>
        <v>0.0</v>
      </c>
    </row>
    <row r="3426" spans="8:8" ht="18.0" customHeight="1">
      <c r="L3426" s="191">
        <f>+K3426*H3426</f>
        <v>0.0</v>
      </c>
    </row>
    <row r="3427" spans="8:8" ht="18.0" customHeight="1">
      <c r="L3427" s="191">
        <f>+K3427*H3427</f>
        <v>0.0</v>
      </c>
    </row>
    <row r="3428" spans="8:8" ht="18.0" customHeight="1">
      <c r="L3428" s="191">
        <f>+K3428*H3428</f>
        <v>0.0</v>
      </c>
    </row>
    <row r="3429" spans="8:8" ht="18.0" customHeight="1">
      <c r="L3429" s="191">
        <f>+K3429*H3429</f>
        <v>0.0</v>
      </c>
    </row>
    <row r="3430" spans="8:8" ht="18.0" customHeight="1">
      <c r="L3430" s="191">
        <f>+K3430*H3430</f>
        <v>0.0</v>
      </c>
    </row>
    <row r="3431" spans="8:8" ht="18.0" customHeight="1">
      <c r="L3431" s="191">
        <f>+K3431*H3431</f>
        <v>0.0</v>
      </c>
    </row>
    <row r="3432" spans="8:8" ht="18.0" customHeight="1">
      <c r="L3432" s="191">
        <f>+K3432*H3432</f>
        <v>0.0</v>
      </c>
    </row>
    <row r="3433" spans="8:8" ht="18.0" customHeight="1">
      <c r="L3433" s="191">
        <f>+K3433*H3433</f>
        <v>0.0</v>
      </c>
    </row>
    <row r="3434" spans="8:8" ht="18.0" customHeight="1">
      <c r="L3434" s="191">
        <f>+K3434*H3434</f>
        <v>0.0</v>
      </c>
    </row>
    <row r="3435" spans="8:8" ht="18.0" customHeight="1">
      <c r="L3435" s="191">
        <f>+K3435*H3435</f>
        <v>0.0</v>
      </c>
    </row>
    <row r="3436" spans="8:8" ht="18.0" customHeight="1">
      <c r="L3436" s="191">
        <f>+K3436*H3436</f>
        <v>0.0</v>
      </c>
    </row>
    <row r="3437" spans="8:8" ht="18.0" customHeight="1">
      <c r="L3437" s="191">
        <f>+K3437*H3437</f>
        <v>0.0</v>
      </c>
    </row>
    <row r="3438" spans="8:8" ht="18.0" customHeight="1">
      <c r="L3438" s="191">
        <f>+K3438*H3438</f>
        <v>0.0</v>
      </c>
    </row>
    <row r="3439" spans="8:8" ht="18.0" customHeight="1">
      <c r="L3439" s="191">
        <f>+K3439*H3439</f>
        <v>0.0</v>
      </c>
    </row>
    <row r="3440" spans="8:8" ht="18.0" customHeight="1">
      <c r="L3440" s="191">
        <f>+K3440*H3440</f>
        <v>0.0</v>
      </c>
    </row>
    <row r="3441" spans="8:8" ht="18.0" customHeight="1">
      <c r="L3441" s="191">
        <f>+K3441*H3441</f>
        <v>0.0</v>
      </c>
    </row>
    <row r="3442" spans="8:8" ht="18.0" customHeight="1">
      <c r="L3442" s="191">
        <f>+K3442*H3442</f>
        <v>0.0</v>
      </c>
    </row>
    <row r="3443" spans="8:8" ht="18.0" customHeight="1">
      <c r="L3443" s="191">
        <f>+K3443*H3443</f>
        <v>0.0</v>
      </c>
    </row>
    <row r="3444" spans="8:8" ht="18.0" customHeight="1">
      <c r="L3444" s="191">
        <f>+K3444*H3444</f>
        <v>0.0</v>
      </c>
    </row>
    <row r="3445" spans="8:8" ht="18.0" customHeight="1">
      <c r="L3445" s="191">
        <f>+K3445*H3445</f>
        <v>0.0</v>
      </c>
    </row>
    <row r="3446" spans="8:8" ht="18.0" customHeight="1">
      <c r="L3446" s="191">
        <f>+K3446*H3446</f>
        <v>0.0</v>
      </c>
    </row>
    <row r="3447" spans="8:8" ht="18.0" customHeight="1">
      <c r="L3447" s="191">
        <f>+K3447*H3447</f>
        <v>0.0</v>
      </c>
    </row>
    <row r="3448" spans="8:8" ht="18.0" customHeight="1">
      <c r="L3448" s="191">
        <f>+K3448*H3448</f>
        <v>0.0</v>
      </c>
    </row>
    <row r="3449" spans="8:8" ht="18.0" customHeight="1">
      <c r="L3449" s="191">
        <f>+K3449*H3449</f>
        <v>0.0</v>
      </c>
    </row>
    <row r="3450" spans="8:8" ht="18.0" customHeight="1">
      <c r="L3450" s="191">
        <f>+K3450*H3450</f>
        <v>0.0</v>
      </c>
    </row>
    <row r="3451" spans="8:8" ht="18.0" customHeight="1">
      <c r="L3451" s="191">
        <f>+K3451*H3451</f>
        <v>0.0</v>
      </c>
    </row>
    <row r="3452" spans="8:8" ht="18.0" customHeight="1">
      <c r="L3452" s="191">
        <f>+K3452*H3452</f>
        <v>0.0</v>
      </c>
    </row>
    <row r="3453" spans="8:8" ht="18.0" customHeight="1">
      <c r="L3453" s="191">
        <f>+K3453*H3453</f>
        <v>0.0</v>
      </c>
    </row>
    <row r="3454" spans="8:8" ht="18.0" customHeight="1">
      <c r="L3454" s="191">
        <f>+K3454*H3454</f>
        <v>0.0</v>
      </c>
    </row>
    <row r="3455" spans="8:8" ht="18.0" customHeight="1">
      <c r="L3455" s="191">
        <f>+K3455*H3455</f>
        <v>0.0</v>
      </c>
    </row>
    <row r="3456" spans="8:8" ht="18.0" customHeight="1">
      <c r="L3456" s="191">
        <f>+K3456*H3456</f>
        <v>0.0</v>
      </c>
    </row>
    <row r="3457" spans="8:8" ht="18.0" customHeight="1">
      <c r="L3457" s="191">
        <f>+K3457*H3457</f>
        <v>0.0</v>
      </c>
    </row>
    <row r="3458" spans="8:8" ht="18.0" customHeight="1">
      <c r="L3458" s="191">
        <f>+K3458*H3458</f>
        <v>0.0</v>
      </c>
    </row>
    <row r="3459" spans="8:8" ht="18.0" customHeight="1">
      <c r="L3459" s="191">
        <f>+K3459*H3459</f>
        <v>0.0</v>
      </c>
    </row>
    <row r="3460" spans="8:8" ht="18.0" customHeight="1">
      <c r="L3460" s="191">
        <f>+K3460*H3460</f>
        <v>0.0</v>
      </c>
    </row>
    <row r="3461" spans="8:8" ht="18.0" customHeight="1">
      <c r="L3461" s="191">
        <f>+K3461*H3461</f>
        <v>0.0</v>
      </c>
    </row>
    <row r="3462" spans="8:8" ht="18.0" customHeight="1">
      <c r="L3462" s="191">
        <f>+K3462*H3462</f>
        <v>0.0</v>
      </c>
    </row>
    <row r="3463" spans="8:8" ht="18.0" customHeight="1">
      <c r="L3463" s="191">
        <f>+K3463*H3463</f>
        <v>0.0</v>
      </c>
    </row>
    <row r="3464" spans="8:8" ht="18.0" customHeight="1">
      <c r="L3464" s="191">
        <f>+K3464*H3464</f>
        <v>0.0</v>
      </c>
    </row>
    <row r="3465" spans="8:8" ht="18.0" customHeight="1">
      <c r="L3465" s="191">
        <f>+K3465*H3465</f>
        <v>0.0</v>
      </c>
    </row>
    <row r="3466" spans="8:8" ht="18.0" customHeight="1">
      <c r="L3466" s="191">
        <f>+K3466*H3466</f>
        <v>0.0</v>
      </c>
    </row>
    <row r="3467" spans="8:8" ht="18.0" customHeight="1">
      <c r="L3467" s="191">
        <f>+K3467*H3467</f>
        <v>0.0</v>
      </c>
    </row>
    <row r="3468" spans="8:8" ht="18.0" customHeight="1">
      <c r="L3468" s="191">
        <f>+K3468*H3468</f>
        <v>0.0</v>
      </c>
    </row>
    <row r="3469" spans="8:8" ht="18.0" customHeight="1">
      <c r="L3469" s="191">
        <f>+K3469*H3469</f>
        <v>0.0</v>
      </c>
    </row>
    <row r="3470" spans="8:8" ht="18.0" customHeight="1">
      <c r="L3470" s="191">
        <f>+K3470*H3470</f>
        <v>0.0</v>
      </c>
    </row>
    <row r="3471" spans="8:8" ht="18.0" customHeight="1">
      <c r="L3471" s="191">
        <f>+K3471*H3471</f>
        <v>0.0</v>
      </c>
    </row>
    <row r="3472" spans="8:8" ht="18.0" customHeight="1">
      <c r="L3472" s="191">
        <f>+K3472*H3472</f>
        <v>0.0</v>
      </c>
    </row>
    <row r="3473" spans="8:8" ht="18.0" customHeight="1">
      <c r="L3473" s="191">
        <f>+K3473*H3473</f>
        <v>0.0</v>
      </c>
    </row>
    <row r="3474" spans="8:8" ht="18.0" customHeight="1">
      <c r="L3474" s="191">
        <f>+K3474*H3474</f>
        <v>0.0</v>
      </c>
    </row>
    <row r="3475" spans="8:8" ht="18.0" customHeight="1">
      <c r="L3475" s="191">
        <f>+K3475*H3475</f>
        <v>0.0</v>
      </c>
    </row>
    <row r="3476" spans="8:8" ht="18.0" customHeight="1">
      <c r="L3476" s="191">
        <f>+K3476*H3476</f>
        <v>0.0</v>
      </c>
    </row>
    <row r="3477" spans="8:8" ht="18.0" customHeight="1">
      <c r="L3477" s="191">
        <f>+K3477*H3477</f>
        <v>0.0</v>
      </c>
    </row>
    <row r="3478" spans="8:8" ht="18.0" customHeight="1">
      <c r="L3478" s="191">
        <f>+K3478*H3478</f>
        <v>0.0</v>
      </c>
    </row>
    <row r="3479" spans="8:8" ht="18.0" customHeight="1">
      <c r="L3479" s="191">
        <f>+K3479*H3479</f>
        <v>0.0</v>
      </c>
    </row>
    <row r="3480" spans="8:8" ht="18.0" customHeight="1">
      <c r="L3480" s="191">
        <f>+K3480*H3480</f>
        <v>0.0</v>
      </c>
    </row>
    <row r="3481" spans="8:8" ht="18.0" customHeight="1">
      <c r="L3481" s="191">
        <f>+K3481*H3481</f>
        <v>0.0</v>
      </c>
    </row>
    <row r="3482" spans="8:8" ht="18.0" customHeight="1">
      <c r="L3482" s="191">
        <f>+K3482*H3482</f>
        <v>0.0</v>
      </c>
    </row>
    <row r="3483" spans="8:8" ht="18.0" customHeight="1">
      <c r="L3483" s="191">
        <f>+K3483*H3483</f>
        <v>0.0</v>
      </c>
    </row>
    <row r="3484" spans="8:8" ht="18.0" customHeight="1">
      <c r="L3484" s="191">
        <f>+K3484*H3484</f>
        <v>0.0</v>
      </c>
    </row>
    <row r="3485" spans="8:8" ht="18.0" customHeight="1">
      <c r="L3485" s="191">
        <f>+K3485*H3485</f>
        <v>0.0</v>
      </c>
    </row>
    <row r="3486" spans="8:8" ht="18.0" customHeight="1">
      <c r="L3486" s="191">
        <f>+K3486*H3486</f>
        <v>0.0</v>
      </c>
    </row>
    <row r="3487" spans="8:8" ht="18.0" customHeight="1">
      <c r="L3487" s="191">
        <f>+K3487*H3487</f>
        <v>0.0</v>
      </c>
    </row>
    <row r="3488" spans="8:8" ht="18.0" customHeight="1">
      <c r="L3488" s="191">
        <f>+K3488*H3488</f>
        <v>0.0</v>
      </c>
    </row>
    <row r="3489" spans="8:8" ht="18.0" customHeight="1">
      <c r="L3489" s="191">
        <f>+K3489*H3489</f>
        <v>0.0</v>
      </c>
    </row>
    <row r="3490" spans="8:8" ht="18.0" customHeight="1">
      <c r="L3490" s="191">
        <f>+K3490*H3490</f>
        <v>0.0</v>
      </c>
    </row>
    <row r="3491" spans="8:8" ht="18.0" customHeight="1">
      <c r="L3491" s="191">
        <f>+K3491*H3491</f>
        <v>0.0</v>
      </c>
    </row>
    <row r="3492" spans="8:8" ht="18.0" customHeight="1">
      <c r="L3492" s="191">
        <f>+K3492*H3492</f>
        <v>0.0</v>
      </c>
    </row>
    <row r="3493" spans="8:8" ht="18.0" customHeight="1">
      <c r="L3493" s="191">
        <f>+K3493*H3493</f>
        <v>0.0</v>
      </c>
    </row>
    <row r="3494" spans="8:8" ht="18.0" customHeight="1">
      <c r="L3494" s="191">
        <f>+K3494*H3494</f>
        <v>0.0</v>
      </c>
    </row>
    <row r="3495" spans="8:8" ht="18.0" customHeight="1">
      <c r="L3495" s="191">
        <f>+K3495*H3495</f>
        <v>0.0</v>
      </c>
    </row>
    <row r="3496" spans="8:8" ht="18.0" customHeight="1">
      <c r="L3496" s="191">
        <f>+K3496*H3496</f>
        <v>0.0</v>
      </c>
    </row>
    <row r="3497" spans="8:8" ht="18.0" customHeight="1">
      <c r="L3497" s="191">
        <f>+K3497*H3497</f>
        <v>0.0</v>
      </c>
    </row>
    <row r="3498" spans="8:8" ht="18.0" customHeight="1">
      <c r="L3498" s="191">
        <f>+K3498*H3498</f>
        <v>0.0</v>
      </c>
    </row>
    <row r="3499" spans="8:8" ht="18.0" customHeight="1">
      <c r="L3499" s="191">
        <f>+K3499*H3499</f>
        <v>0.0</v>
      </c>
    </row>
    <row r="3500" spans="8:8" ht="18.0" customHeight="1">
      <c r="L3500" s="191">
        <f>+K3500*H3500</f>
        <v>0.0</v>
      </c>
    </row>
    <row r="3501" spans="8:8" ht="18.0" customHeight="1">
      <c r="L3501" s="191">
        <f>+K3501*H3501</f>
        <v>0.0</v>
      </c>
    </row>
    <row r="3502" spans="8:8" ht="18.0" customHeight="1">
      <c r="L3502" s="191">
        <f>+K3502*H3502</f>
        <v>0.0</v>
      </c>
    </row>
    <row r="3503" spans="8:8" ht="18.0" customHeight="1">
      <c r="L3503" s="191">
        <f>+K3503*H3503</f>
        <v>0.0</v>
      </c>
    </row>
    <row r="3504" spans="8:8" ht="18.0" customHeight="1">
      <c r="L3504" s="191">
        <f>+K3504*H3504</f>
        <v>0.0</v>
      </c>
    </row>
    <row r="3505" spans="8:8" ht="18.0" customHeight="1">
      <c r="L3505" s="191">
        <f>+K3505*H3505</f>
        <v>0.0</v>
      </c>
    </row>
    <row r="3506" spans="8:8" ht="18.0" customHeight="1">
      <c r="L3506" s="191">
        <f>+K3506*H3506</f>
        <v>0.0</v>
      </c>
    </row>
    <row r="3507" spans="8:8" ht="18.0" customHeight="1">
      <c r="L3507" s="191">
        <f>+K3507*H3507</f>
        <v>0.0</v>
      </c>
    </row>
    <row r="3508" spans="8:8" ht="18.0" customHeight="1">
      <c r="L3508" s="191">
        <f>+K3508*H3508</f>
        <v>0.0</v>
      </c>
    </row>
    <row r="3509" spans="8:8" ht="18.0" customHeight="1">
      <c r="L3509" s="191">
        <f>+K3509*H3509</f>
        <v>0.0</v>
      </c>
    </row>
    <row r="3510" spans="8:8" ht="18.0" customHeight="1">
      <c r="L3510" s="191">
        <f>+K3510*H3510</f>
        <v>0.0</v>
      </c>
    </row>
    <row r="3511" spans="8:8" ht="18.0" customHeight="1">
      <c r="L3511" s="191">
        <f>+K3511*H3511</f>
        <v>0.0</v>
      </c>
    </row>
    <row r="3512" spans="8:8" ht="18.0" customHeight="1">
      <c r="L3512" s="191">
        <f>+K3512*H3512</f>
        <v>0.0</v>
      </c>
    </row>
    <row r="3513" spans="8:8" ht="18.0" customHeight="1">
      <c r="L3513" s="191">
        <f>+K3513*H3513</f>
        <v>0.0</v>
      </c>
    </row>
    <row r="3514" spans="8:8" ht="18.0" customHeight="1">
      <c r="L3514" s="191">
        <f>+K3514*H3514</f>
        <v>0.0</v>
      </c>
    </row>
    <row r="3515" spans="8:8" ht="18.0" customHeight="1">
      <c r="L3515" s="191">
        <f>+K3515*H3515</f>
        <v>0.0</v>
      </c>
    </row>
    <row r="3516" spans="8:8" ht="18.0" customHeight="1">
      <c r="L3516" s="191">
        <f>+K3516*H3516</f>
        <v>0.0</v>
      </c>
    </row>
    <row r="3517" spans="8:8" ht="18.0" customHeight="1">
      <c r="L3517" s="191">
        <f>+K3517*H3517</f>
        <v>0.0</v>
      </c>
    </row>
    <row r="3518" spans="8:8" ht="18.0" customHeight="1">
      <c r="L3518" s="191">
        <f>+K3518*H3518</f>
        <v>0.0</v>
      </c>
    </row>
    <row r="3519" spans="8:8" ht="18.0" customHeight="1">
      <c r="L3519" s="191">
        <f>+K3519*H3519</f>
        <v>0.0</v>
      </c>
    </row>
    <row r="3520" spans="8:8" ht="18.0" customHeight="1">
      <c r="L3520" s="191">
        <f>+K3520*H3520</f>
        <v>0.0</v>
      </c>
    </row>
    <row r="3521" spans="8:8" ht="18.0" customHeight="1">
      <c r="L3521" s="191">
        <f>+K3521*H3521</f>
        <v>0.0</v>
      </c>
    </row>
    <row r="3522" spans="8:8" ht="18.0" customHeight="1">
      <c r="L3522" s="191">
        <f>+K3522*H3522</f>
        <v>0.0</v>
      </c>
    </row>
    <row r="3523" spans="8:8" ht="18.0" customHeight="1">
      <c r="L3523" s="191">
        <f>+K3523*H3523</f>
        <v>0.0</v>
      </c>
    </row>
    <row r="3524" spans="8:8" ht="18.0" customHeight="1">
      <c r="L3524" s="191">
        <f>+K3524*H3524</f>
        <v>0.0</v>
      </c>
    </row>
    <row r="3525" spans="8:8" ht="18.0" customHeight="1">
      <c r="L3525" s="191">
        <f>+K3525*H3525</f>
        <v>0.0</v>
      </c>
    </row>
    <row r="3526" spans="8:8" ht="18.0" customHeight="1">
      <c r="L3526" s="191">
        <f>+K3526*H3526</f>
        <v>0.0</v>
      </c>
    </row>
    <row r="3527" spans="8:8" ht="18.0" customHeight="1">
      <c r="L3527" s="191">
        <f>+K3527*H3527</f>
        <v>0.0</v>
      </c>
    </row>
    <row r="3528" spans="8:8" ht="18.0" customHeight="1">
      <c r="L3528" s="191">
        <f>+K3528*H3528</f>
        <v>0.0</v>
      </c>
    </row>
    <row r="3529" spans="8:8" ht="18.0" customHeight="1">
      <c r="L3529" s="191">
        <f>+K3529*H3529</f>
        <v>0.0</v>
      </c>
    </row>
    <row r="3530" spans="8:8" ht="18.0" customHeight="1">
      <c r="L3530" s="191">
        <f>+K3530*H3530</f>
        <v>0.0</v>
      </c>
    </row>
    <row r="3531" spans="8:8" ht="18.0" customHeight="1">
      <c r="L3531" s="191">
        <f>+K3531*H3531</f>
        <v>0.0</v>
      </c>
    </row>
    <row r="3532" spans="8:8" ht="18.0" customHeight="1">
      <c r="L3532" s="191">
        <f>+K3532*H3532</f>
        <v>0.0</v>
      </c>
    </row>
    <row r="3533" spans="8:8" ht="18.0" customHeight="1">
      <c r="L3533" s="191">
        <f>+K3533*H3533</f>
        <v>0.0</v>
      </c>
    </row>
    <row r="3534" spans="8:8" ht="18.0" customHeight="1">
      <c r="L3534" s="191">
        <f>+K3534*H3534</f>
        <v>0.0</v>
      </c>
    </row>
    <row r="3535" spans="8:8" ht="18.0" customHeight="1">
      <c r="L3535" s="191">
        <f>+K3535*H3535</f>
        <v>0.0</v>
      </c>
    </row>
    <row r="3536" spans="8:8" ht="18.0" customHeight="1">
      <c r="L3536" s="191">
        <f>+K3536*H3536</f>
        <v>0.0</v>
      </c>
    </row>
    <row r="3537" spans="8:8" ht="18.0" customHeight="1">
      <c r="L3537" s="191">
        <f>+K3537*H3537</f>
        <v>0.0</v>
      </c>
    </row>
    <row r="3538" spans="8:8" ht="18.0" customHeight="1">
      <c r="L3538" s="191">
        <f>+K3538*H3538</f>
        <v>0.0</v>
      </c>
    </row>
    <row r="3539" spans="8:8" ht="18.0" customHeight="1">
      <c r="L3539" s="191">
        <f>+K3539*H3539</f>
        <v>0.0</v>
      </c>
    </row>
    <row r="3540" spans="8:8" ht="18.0" customHeight="1">
      <c r="L3540" s="191">
        <f>+K3540*H3540</f>
        <v>0.0</v>
      </c>
    </row>
    <row r="3541" spans="8:8" ht="18.0" customHeight="1">
      <c r="L3541" s="191">
        <f>+K3541*H3541</f>
        <v>0.0</v>
      </c>
    </row>
    <row r="3542" spans="8:8" ht="18.0" customHeight="1">
      <c r="L3542" s="191">
        <f>+K3542*H3542</f>
        <v>0.0</v>
      </c>
    </row>
    <row r="3543" spans="8:8" ht="18.0" customHeight="1">
      <c r="L3543" s="191">
        <f>+K3543*H3543</f>
        <v>0.0</v>
      </c>
    </row>
    <row r="3544" spans="8:8" ht="18.0" customHeight="1">
      <c r="L3544" s="191">
        <f>+K3544*H3544</f>
        <v>0.0</v>
      </c>
    </row>
    <row r="3545" spans="8:8" ht="18.0" customHeight="1">
      <c r="L3545" s="191">
        <f>+K3545*H3545</f>
        <v>0.0</v>
      </c>
    </row>
    <row r="3546" spans="8:8" ht="18.0" customHeight="1">
      <c r="L3546" s="191">
        <f>+K3546*H3546</f>
        <v>0.0</v>
      </c>
    </row>
    <row r="3547" spans="8:8" ht="18.0" customHeight="1">
      <c r="L3547" s="191">
        <f>+K3547*H3547</f>
        <v>0.0</v>
      </c>
    </row>
    <row r="3548" spans="8:8" ht="18.0" customHeight="1">
      <c r="L3548" s="191">
        <f>+K3548*H3548</f>
        <v>0.0</v>
      </c>
    </row>
    <row r="3549" spans="8:8" ht="18.0" customHeight="1">
      <c r="L3549" s="191">
        <f>+K3549*H3549</f>
        <v>0.0</v>
      </c>
    </row>
    <row r="3550" spans="8:8" ht="18.0" customHeight="1">
      <c r="L3550" s="191">
        <f>+K3550*H3550</f>
        <v>0.0</v>
      </c>
    </row>
    <row r="3551" spans="8:8" ht="18.0" customHeight="1">
      <c r="L3551" s="191">
        <f>+K3551*H3551</f>
        <v>0.0</v>
      </c>
    </row>
    <row r="3552" spans="8:8" ht="18.0" customHeight="1">
      <c r="L3552" s="191">
        <f>+K3552*H3552</f>
        <v>0.0</v>
      </c>
    </row>
    <row r="3553" spans="8:8" ht="18.0" customHeight="1">
      <c r="L3553" s="191">
        <f>+K3553*H3553</f>
        <v>0.0</v>
      </c>
    </row>
    <row r="3554" spans="8:8" ht="18.0" customHeight="1">
      <c r="L3554" s="191">
        <f>+K3554*H3554</f>
        <v>0.0</v>
      </c>
    </row>
    <row r="3555" spans="8:8" ht="18.0" customHeight="1">
      <c r="L3555" s="191">
        <f>+K3555*H3555</f>
        <v>0.0</v>
      </c>
    </row>
    <row r="3556" spans="8:8" ht="18.0" customHeight="1">
      <c r="L3556" s="191">
        <f>+K3556*H3556</f>
        <v>0.0</v>
      </c>
    </row>
    <row r="3557" spans="8:8" ht="18.0" customHeight="1">
      <c r="L3557" s="191">
        <f>+K3557*H3557</f>
        <v>0.0</v>
      </c>
    </row>
    <row r="3558" spans="8:8" ht="18.0" customHeight="1">
      <c r="L3558" s="191">
        <f>+K3558*H3558</f>
        <v>0.0</v>
      </c>
    </row>
    <row r="3559" spans="8:8" ht="18.0" customHeight="1">
      <c r="L3559" s="191">
        <f>+K3559*H3559</f>
        <v>0.0</v>
      </c>
    </row>
    <row r="3560" spans="8:8" ht="18.0" customHeight="1">
      <c r="L3560" s="191">
        <f>+K3560*H3560</f>
        <v>0.0</v>
      </c>
    </row>
    <row r="3561" spans="8:8" ht="18.0" customHeight="1">
      <c r="L3561" s="191">
        <f>+K3561*H3561</f>
        <v>0.0</v>
      </c>
    </row>
    <row r="3562" spans="8:8" ht="18.0" customHeight="1">
      <c r="L3562" s="191">
        <f>+K3562*H3562</f>
        <v>0.0</v>
      </c>
    </row>
    <row r="3563" spans="8:8" ht="18.0" customHeight="1">
      <c r="L3563" s="191">
        <f>+K3563*H3563</f>
        <v>0.0</v>
      </c>
    </row>
    <row r="3564" spans="8:8" ht="18.0" customHeight="1">
      <c r="L3564" s="191">
        <f>+K3564*H3564</f>
        <v>0.0</v>
      </c>
    </row>
    <row r="3565" spans="8:8" ht="18.0" customHeight="1">
      <c r="L3565" s="191">
        <f>+K3565*H3565</f>
        <v>0.0</v>
      </c>
    </row>
    <row r="3566" spans="8:8" ht="18.0" customHeight="1">
      <c r="L3566" s="191">
        <f>+K3566*H3566</f>
        <v>0.0</v>
      </c>
    </row>
    <row r="3567" spans="8:8" ht="18.0" customHeight="1">
      <c r="L3567" s="191">
        <f>+K3567*H3567</f>
        <v>0.0</v>
      </c>
    </row>
    <row r="3568" spans="8:8" ht="18.0" customHeight="1">
      <c r="L3568" s="191">
        <f>+K3568*H3568</f>
        <v>0.0</v>
      </c>
    </row>
    <row r="3569" spans="8:8" ht="18.0" customHeight="1">
      <c r="L3569" s="191">
        <f>+K3569*H3569</f>
        <v>0.0</v>
      </c>
    </row>
    <row r="3570" spans="8:8" ht="18.0" customHeight="1">
      <c r="L3570" s="191">
        <f>+K3570*H3570</f>
        <v>0.0</v>
      </c>
    </row>
    <row r="3571" spans="8:8" ht="18.0" customHeight="1">
      <c r="L3571" s="191">
        <f>+K3571*H3571</f>
        <v>0.0</v>
      </c>
    </row>
    <row r="3572" spans="8:8" ht="18.0" customHeight="1">
      <c r="L3572" s="191">
        <f>+K3572*H3572</f>
        <v>0.0</v>
      </c>
    </row>
    <row r="3573" spans="8:8" ht="18.0" customHeight="1">
      <c r="L3573" s="191">
        <f>+K3573*H3573</f>
        <v>0.0</v>
      </c>
    </row>
    <row r="3574" spans="8:8" ht="18.0" customHeight="1">
      <c r="L3574" s="191">
        <f>+K3574*H3574</f>
        <v>0.0</v>
      </c>
    </row>
    <row r="3575" spans="8:8" ht="18.0" customHeight="1">
      <c r="L3575" s="191">
        <f>+K3575*H3575</f>
        <v>0.0</v>
      </c>
    </row>
    <row r="3576" spans="8:8" ht="18.0" customHeight="1">
      <c r="L3576" s="191">
        <f>+K3576*H3576</f>
        <v>0.0</v>
      </c>
    </row>
    <row r="3577" spans="8:8" ht="18.0" customHeight="1">
      <c r="L3577" s="191">
        <f>+K3577*H3577</f>
        <v>0.0</v>
      </c>
    </row>
    <row r="3578" spans="8:8" ht="18.0" customHeight="1">
      <c r="L3578" s="191">
        <f>+K3578*H3578</f>
        <v>0.0</v>
      </c>
    </row>
    <row r="3579" spans="8:8" ht="18.0" customHeight="1">
      <c r="L3579" s="191">
        <f>+K3579*H3579</f>
        <v>0.0</v>
      </c>
    </row>
    <row r="3580" spans="8:8" ht="18.0" customHeight="1">
      <c r="L3580" s="191">
        <f>+K3580*H3580</f>
        <v>0.0</v>
      </c>
    </row>
    <row r="3581" spans="8:8" ht="18.0" customHeight="1">
      <c r="L3581" s="191">
        <f>+K3581*H3581</f>
        <v>0.0</v>
      </c>
    </row>
    <row r="3582" spans="8:8" ht="18.0" customHeight="1">
      <c r="L3582" s="191">
        <f>+K3582*H3582</f>
        <v>0.0</v>
      </c>
    </row>
    <row r="3583" spans="8:8" ht="18.0" customHeight="1">
      <c r="L3583" s="191">
        <f>+K3583*H3583</f>
        <v>0.0</v>
      </c>
    </row>
    <row r="3584" spans="8:8" ht="18.0" customHeight="1">
      <c r="L3584" s="191">
        <f>+K3584*H3584</f>
        <v>0.0</v>
      </c>
    </row>
    <row r="3585" spans="8:8" ht="18.0" customHeight="1">
      <c r="L3585" s="191">
        <f>+K3585*H3585</f>
        <v>0.0</v>
      </c>
    </row>
    <row r="3586" spans="8:8" ht="18.0" customHeight="1">
      <c r="L3586" s="191">
        <f>+K3586*H3586</f>
        <v>0.0</v>
      </c>
    </row>
    <row r="3587" spans="8:8" ht="18.0" customHeight="1">
      <c r="L3587" s="191">
        <f>+K3587*H3587</f>
        <v>0.0</v>
      </c>
    </row>
    <row r="3588" spans="8:8" ht="18.0" customHeight="1">
      <c r="L3588" s="191">
        <f>+K3588*H3588</f>
        <v>0.0</v>
      </c>
    </row>
    <row r="3589" spans="8:8" ht="18.0" customHeight="1">
      <c r="L3589" s="191">
        <f>+K3589*H3589</f>
        <v>0.0</v>
      </c>
    </row>
    <row r="3590" spans="8:8" ht="18.0" customHeight="1">
      <c r="L3590" s="191">
        <f>+K3590*H3590</f>
        <v>0.0</v>
      </c>
    </row>
    <row r="3591" spans="8:8" ht="18.0" customHeight="1">
      <c r="L3591" s="191">
        <f>+K3591*H3591</f>
        <v>0.0</v>
      </c>
    </row>
    <row r="3592" spans="8:8" ht="18.0" customHeight="1">
      <c r="L3592" s="191">
        <f>+K3592*H3592</f>
        <v>0.0</v>
      </c>
    </row>
    <row r="3593" spans="8:8" ht="18.0" customHeight="1">
      <c r="L3593" s="191">
        <f>+K3593*H3593</f>
        <v>0.0</v>
      </c>
    </row>
    <row r="3594" spans="8:8" ht="18.0" customHeight="1">
      <c r="L3594" s="191">
        <f>+K3594*H3594</f>
        <v>0.0</v>
      </c>
    </row>
    <row r="3595" spans="8:8" ht="18.0" customHeight="1">
      <c r="L3595" s="191">
        <f>+K3595*H3595</f>
        <v>0.0</v>
      </c>
    </row>
    <row r="3596" spans="8:8" ht="18.0" customHeight="1">
      <c r="L3596" s="191">
        <f>+K3596*H3596</f>
        <v>0.0</v>
      </c>
    </row>
    <row r="3597" spans="8:8" ht="18.0" customHeight="1">
      <c r="L3597" s="191">
        <f>+K3597*H3597</f>
        <v>0.0</v>
      </c>
    </row>
    <row r="3598" spans="8:8" ht="18.0" customHeight="1">
      <c r="L3598" s="191">
        <f>+K3598*H3598</f>
        <v>0.0</v>
      </c>
    </row>
    <row r="3599" spans="8:8" ht="18.0" customHeight="1">
      <c r="L3599" s="191">
        <f>+K3599*H3599</f>
        <v>0.0</v>
      </c>
    </row>
    <row r="3600" spans="8:8" ht="18.0" customHeight="1">
      <c r="L3600" s="191">
        <f>+K3600*H3600</f>
        <v>0.0</v>
      </c>
    </row>
    <row r="3601" spans="8:8" ht="18.0" customHeight="1">
      <c r="L3601" s="191">
        <f>+K3601*H3601</f>
        <v>0.0</v>
      </c>
    </row>
    <row r="3602" spans="8:8" ht="18.0" customHeight="1">
      <c r="L3602" s="191">
        <f>+K3602*H3602</f>
        <v>0.0</v>
      </c>
    </row>
    <row r="3603" spans="8:8" ht="18.0" customHeight="1">
      <c r="L3603" s="191">
        <f>+K3603*H3603</f>
        <v>0.0</v>
      </c>
    </row>
    <row r="3604" spans="8:8" ht="18.0" customHeight="1">
      <c r="L3604" s="191">
        <f>+K3604*H3604</f>
        <v>0.0</v>
      </c>
    </row>
    <row r="3605" spans="8:8" ht="18.0" customHeight="1">
      <c r="L3605" s="191">
        <f>+K3605*H3605</f>
        <v>0.0</v>
      </c>
    </row>
    <row r="3606" spans="8:8" ht="18.0" customHeight="1">
      <c r="L3606" s="191">
        <f>+K3606*H3606</f>
        <v>0.0</v>
      </c>
    </row>
    <row r="3607" spans="8:8" ht="18.0" customHeight="1">
      <c r="L3607" s="191">
        <f>+K3607*H3607</f>
        <v>0.0</v>
      </c>
    </row>
    <row r="3608" spans="8:8" ht="18.0" customHeight="1">
      <c r="L3608" s="191">
        <f>+K3608*H3608</f>
        <v>0.0</v>
      </c>
    </row>
    <row r="3609" spans="8:8" ht="18.0" customHeight="1">
      <c r="L3609" s="191">
        <f>+K3609*H3609</f>
        <v>0.0</v>
      </c>
    </row>
    <row r="3610" spans="8:8" ht="18.0" customHeight="1">
      <c r="L3610" s="191">
        <f>+K3610*H3610</f>
        <v>0.0</v>
      </c>
    </row>
    <row r="3611" spans="8:8" ht="18.0" customHeight="1">
      <c r="L3611" s="191">
        <f>+K3611*H3611</f>
        <v>0.0</v>
      </c>
    </row>
    <row r="3612" spans="8:8" ht="18.0" customHeight="1">
      <c r="L3612" s="191">
        <f>+K3612*H3612</f>
        <v>0.0</v>
      </c>
    </row>
    <row r="3613" spans="8:8" ht="18.0" customHeight="1">
      <c r="L3613" s="191">
        <f>+K3613*H3613</f>
        <v>0.0</v>
      </c>
    </row>
    <row r="3614" spans="8:8" ht="18.0" customHeight="1">
      <c r="L3614" s="191">
        <f>+K3614*H3614</f>
        <v>0.0</v>
      </c>
    </row>
    <row r="3615" spans="8:8" ht="18.0" customHeight="1">
      <c r="L3615" s="191">
        <f>+K3615*H3615</f>
        <v>0.0</v>
      </c>
    </row>
    <row r="3616" spans="8:8" ht="18.0" customHeight="1">
      <c r="L3616" s="191">
        <f>+K3616*H3616</f>
        <v>0.0</v>
      </c>
    </row>
    <row r="3617" spans="8:8" ht="18.0" customHeight="1">
      <c r="L3617" s="191">
        <f>+K3617*H3617</f>
        <v>0.0</v>
      </c>
    </row>
    <row r="3618" spans="8:8" ht="18.0" customHeight="1">
      <c r="L3618" s="191">
        <f>+K3618*H3618</f>
        <v>0.0</v>
      </c>
    </row>
    <row r="3619" spans="8:8" ht="18.0" customHeight="1">
      <c r="L3619" s="191">
        <f>+K3619*H3619</f>
        <v>0.0</v>
      </c>
    </row>
    <row r="3620" spans="8:8" ht="18.0" customHeight="1">
      <c r="L3620" s="191">
        <f>+K3620*H3620</f>
        <v>0.0</v>
      </c>
    </row>
    <row r="3621" spans="8:8" ht="18.0" customHeight="1">
      <c r="L3621" s="191">
        <f>+K3621*H3621</f>
        <v>0.0</v>
      </c>
    </row>
    <row r="3622" spans="8:8" ht="18.0" customHeight="1">
      <c r="L3622" s="191">
        <f>+K3622*H3622</f>
        <v>0.0</v>
      </c>
    </row>
    <row r="3623" spans="8:8" ht="18.0" customHeight="1">
      <c r="L3623" s="191">
        <f>+K3623*H3623</f>
        <v>0.0</v>
      </c>
    </row>
    <row r="3624" spans="8:8" ht="18.0" customHeight="1">
      <c r="L3624" s="191">
        <f>+K3624*H3624</f>
        <v>0.0</v>
      </c>
    </row>
    <row r="3625" spans="8:8" ht="18.0" customHeight="1">
      <c r="L3625" s="191">
        <f>+K3625*H3625</f>
        <v>0.0</v>
      </c>
    </row>
    <row r="3626" spans="8:8" ht="18.0" customHeight="1">
      <c r="L3626" s="191">
        <f>+K3626*H3626</f>
        <v>0.0</v>
      </c>
    </row>
    <row r="3627" spans="8:8" ht="18.0" customHeight="1">
      <c r="L3627" s="191">
        <f>+K3627*H3627</f>
        <v>0.0</v>
      </c>
    </row>
    <row r="3628" spans="8:8" ht="18.0" customHeight="1">
      <c r="L3628" s="191">
        <f>+K3628*H3628</f>
        <v>0.0</v>
      </c>
    </row>
    <row r="3629" spans="8:8" ht="18.0" customHeight="1">
      <c r="L3629" s="191">
        <f>+K3629*H3629</f>
        <v>0.0</v>
      </c>
    </row>
    <row r="3630" spans="8:8" ht="18.0" customHeight="1">
      <c r="L3630" s="191">
        <f>+K3630*H3630</f>
        <v>0.0</v>
      </c>
    </row>
    <row r="3631" spans="8:8" ht="18.0" customHeight="1">
      <c r="L3631" s="191">
        <f>+K3631*H3631</f>
        <v>0.0</v>
      </c>
    </row>
    <row r="3632" spans="8:8" ht="18.0" customHeight="1">
      <c r="L3632" s="191">
        <f>+K3632*H3632</f>
        <v>0.0</v>
      </c>
    </row>
    <row r="3633" spans="8:8" ht="18.0" customHeight="1">
      <c r="L3633" s="191">
        <f>+K3633*H3633</f>
        <v>0.0</v>
      </c>
    </row>
    <row r="3634" spans="8:8" ht="18.0" customHeight="1">
      <c r="L3634" s="191">
        <f>+K3634*H3634</f>
        <v>0.0</v>
      </c>
    </row>
    <row r="3635" spans="8:8" ht="18.0" customHeight="1">
      <c r="L3635" s="191">
        <f>+K3635*H3635</f>
        <v>0.0</v>
      </c>
    </row>
    <row r="3636" spans="8:8" ht="18.0" customHeight="1">
      <c r="L3636" s="191">
        <f>+K3636*H3636</f>
        <v>0.0</v>
      </c>
    </row>
    <row r="3637" spans="8:8" ht="18.0" customHeight="1">
      <c r="L3637" s="191">
        <f>+K3637*H3637</f>
        <v>0.0</v>
      </c>
    </row>
    <row r="3638" spans="8:8" ht="18.0" customHeight="1">
      <c r="L3638" s="191">
        <f>+K3638*H3638</f>
        <v>0.0</v>
      </c>
    </row>
    <row r="3639" spans="8:8" ht="18.0" customHeight="1">
      <c r="L3639" s="191">
        <f>+K3639*H3639</f>
        <v>0.0</v>
      </c>
    </row>
    <row r="3640" spans="8:8" ht="18.0" customHeight="1">
      <c r="L3640" s="191">
        <f>+K3640*H3640</f>
        <v>0.0</v>
      </c>
    </row>
    <row r="3641" spans="8:8" ht="18.0" customHeight="1">
      <c r="L3641" s="191">
        <f>+K3641*H3641</f>
        <v>0.0</v>
      </c>
    </row>
    <row r="3642" spans="8:8" ht="18.0" customHeight="1">
      <c r="L3642" s="191">
        <f>+K3642*H3642</f>
        <v>0.0</v>
      </c>
    </row>
    <row r="3643" spans="8:8" ht="18.0" customHeight="1">
      <c r="L3643" s="191">
        <f>+K3643*H3643</f>
        <v>0.0</v>
      </c>
    </row>
    <row r="3644" spans="8:8" ht="18.0" customHeight="1">
      <c r="L3644" s="191">
        <f>+K3644*H3644</f>
        <v>0.0</v>
      </c>
    </row>
    <row r="3645" spans="8:8" ht="18.0" customHeight="1">
      <c r="L3645" s="191">
        <f>+K3645*H3645</f>
        <v>0.0</v>
      </c>
    </row>
    <row r="3646" spans="8:8" ht="18.0" customHeight="1">
      <c r="L3646" s="191">
        <f>+K3646*H3646</f>
        <v>0.0</v>
      </c>
    </row>
    <row r="3647" spans="8:8" ht="18.0" customHeight="1">
      <c r="L3647" s="191">
        <f>+K3647*H3647</f>
        <v>0.0</v>
      </c>
    </row>
    <row r="3648" spans="8:8" ht="18.0" customHeight="1">
      <c r="L3648" s="191">
        <f>+K3648*H3648</f>
        <v>0.0</v>
      </c>
    </row>
    <row r="3649" spans="8:8" ht="18.0" customHeight="1">
      <c r="L3649" s="191">
        <f>+K3649*H3649</f>
        <v>0.0</v>
      </c>
    </row>
    <row r="3650" spans="8:8" ht="18.0" customHeight="1">
      <c r="L3650" s="191">
        <f>+K3650*H3650</f>
        <v>0.0</v>
      </c>
    </row>
    <row r="3651" spans="8:8" ht="18.0" customHeight="1">
      <c r="L3651" s="191">
        <f>+K3651*H3651</f>
        <v>0.0</v>
      </c>
    </row>
    <row r="3652" spans="8:8" ht="18.0" customHeight="1">
      <c r="L3652" s="191">
        <f>+K3652*H3652</f>
        <v>0.0</v>
      </c>
    </row>
    <row r="3653" spans="8:8" ht="18.0" customHeight="1">
      <c r="L3653" s="191">
        <f>+K3653*H3653</f>
        <v>0.0</v>
      </c>
    </row>
    <row r="3654" spans="8:8" ht="18.0" customHeight="1">
      <c r="L3654" s="191">
        <f>+K3654*H3654</f>
        <v>0.0</v>
      </c>
    </row>
    <row r="3655" spans="8:8" ht="18.0" customHeight="1">
      <c r="L3655" s="191">
        <f>+K3655*H3655</f>
        <v>0.0</v>
      </c>
    </row>
    <row r="3656" spans="8:8" ht="18.0" customHeight="1">
      <c r="L3656" s="191">
        <f>+K3656*H3656</f>
        <v>0.0</v>
      </c>
    </row>
    <row r="3657" spans="8:8" ht="18.0" customHeight="1">
      <c r="L3657" s="191">
        <f>+K3657*H3657</f>
        <v>0.0</v>
      </c>
    </row>
    <row r="3658" spans="8:8" ht="18.0" customHeight="1">
      <c r="L3658" s="191">
        <f>+K3658*H3658</f>
        <v>0.0</v>
      </c>
    </row>
    <row r="3659" spans="8:8" ht="18.0" customHeight="1">
      <c r="L3659" s="191">
        <f>+K3659*H3659</f>
        <v>0.0</v>
      </c>
    </row>
    <row r="3660" spans="8:8" ht="18.0" customHeight="1">
      <c r="L3660" s="191">
        <f>+K3660*H3660</f>
        <v>0.0</v>
      </c>
    </row>
    <row r="3661" spans="8:8" ht="18.0" customHeight="1">
      <c r="L3661" s="191">
        <f>+K3661*H3661</f>
        <v>0.0</v>
      </c>
    </row>
    <row r="3662" spans="8:8" ht="18.0" customHeight="1">
      <c r="L3662" s="191">
        <f>+K3662*H3662</f>
        <v>0.0</v>
      </c>
    </row>
    <row r="3663" spans="8:8" ht="18.0" customHeight="1">
      <c r="L3663" s="191">
        <f>+K3663*H3663</f>
        <v>0.0</v>
      </c>
    </row>
    <row r="3664" spans="8:8" ht="18.0" customHeight="1">
      <c r="L3664" s="191">
        <f>+K3664*H3664</f>
        <v>0.0</v>
      </c>
    </row>
    <row r="3665" spans="8:8" ht="18.0" customHeight="1">
      <c r="L3665" s="191">
        <f>+K3665*H3665</f>
        <v>0.0</v>
      </c>
    </row>
    <row r="3666" spans="8:8" ht="18.0" customHeight="1">
      <c r="L3666" s="191">
        <f>+K3666*H3666</f>
        <v>0.0</v>
      </c>
    </row>
    <row r="3667" spans="8:8" ht="18.0" customHeight="1">
      <c r="L3667" s="191">
        <f>+K3667*H3667</f>
        <v>0.0</v>
      </c>
    </row>
    <row r="3668" spans="8:8" ht="18.0" customHeight="1">
      <c r="L3668" s="191">
        <f>+K3668*H3668</f>
        <v>0.0</v>
      </c>
    </row>
    <row r="3669" spans="8:8" ht="18.0" customHeight="1">
      <c r="L3669" s="191">
        <f>+K3669*H3669</f>
        <v>0.0</v>
      </c>
    </row>
    <row r="3670" spans="8:8" ht="18.0" customHeight="1">
      <c r="L3670" s="191">
        <f>+K3670*H3670</f>
        <v>0.0</v>
      </c>
    </row>
    <row r="3671" spans="8:8" ht="18.0" customHeight="1">
      <c r="L3671" s="191">
        <f>+K3671*H3671</f>
        <v>0.0</v>
      </c>
    </row>
    <row r="3672" spans="8:8" ht="18.0" customHeight="1">
      <c r="L3672" s="191">
        <f>+K3672*H3672</f>
        <v>0.0</v>
      </c>
    </row>
    <row r="3673" spans="8:8" ht="18.0" customHeight="1">
      <c r="L3673" s="191">
        <f>+K3673*H3673</f>
        <v>0.0</v>
      </c>
    </row>
    <row r="3674" spans="8:8" ht="18.0" customHeight="1">
      <c r="L3674" s="191">
        <f>+K3674*H3674</f>
        <v>0.0</v>
      </c>
    </row>
    <row r="3675" spans="8:8" ht="18.0" customHeight="1">
      <c r="L3675" s="191">
        <f>+K3675*H3675</f>
        <v>0.0</v>
      </c>
    </row>
    <row r="3676" spans="8:8" ht="18.0" customHeight="1">
      <c r="L3676" s="191">
        <f>+K3676*H3676</f>
        <v>0.0</v>
      </c>
    </row>
    <row r="3677" spans="8:8" ht="18.0" customHeight="1">
      <c r="L3677" s="191">
        <f>+K3677*H3677</f>
        <v>0.0</v>
      </c>
    </row>
    <row r="3678" spans="8:8" ht="18.0" customHeight="1">
      <c r="L3678" s="191">
        <f>+K3678*H3678</f>
        <v>0.0</v>
      </c>
    </row>
    <row r="3679" spans="8:8" ht="18.0" customHeight="1">
      <c r="L3679" s="191">
        <f>+K3679*H3679</f>
        <v>0.0</v>
      </c>
    </row>
    <row r="3680" spans="8:8" ht="18.0" customHeight="1">
      <c r="L3680" s="191">
        <f>+K3680*H3680</f>
        <v>0.0</v>
      </c>
    </row>
    <row r="3681" spans="8:8" ht="18.0" customHeight="1">
      <c r="L3681" s="191">
        <f>+K3681*H3681</f>
        <v>0.0</v>
      </c>
    </row>
    <row r="3682" spans="8:8" ht="18.0" customHeight="1">
      <c r="L3682" s="191">
        <f>+K3682*H3682</f>
        <v>0.0</v>
      </c>
    </row>
    <row r="3683" spans="8:8" ht="18.0" customHeight="1">
      <c r="L3683" s="191">
        <f>+K3683*H3683</f>
        <v>0.0</v>
      </c>
    </row>
    <row r="3684" spans="8:8" ht="18.0" customHeight="1">
      <c r="L3684" s="191">
        <f>+K3684*H3684</f>
        <v>0.0</v>
      </c>
    </row>
    <row r="3685" spans="8:8" ht="18.0" customHeight="1">
      <c r="L3685" s="191">
        <f>+K3685*H3685</f>
        <v>0.0</v>
      </c>
    </row>
    <row r="3686" spans="8:8" ht="18.0" customHeight="1">
      <c r="L3686" s="191">
        <f>+K3686*H3686</f>
        <v>0.0</v>
      </c>
    </row>
    <row r="3687" spans="8:8" ht="18.0" customHeight="1">
      <c r="L3687" s="191">
        <f>+K3687*H3687</f>
        <v>0.0</v>
      </c>
    </row>
    <row r="3688" spans="8:8" ht="18.0" customHeight="1">
      <c r="L3688" s="191">
        <f>+K3688*H3688</f>
        <v>0.0</v>
      </c>
    </row>
    <row r="3689" spans="8:8" ht="18.0" customHeight="1">
      <c r="L3689" s="191">
        <f>+K3689*H3689</f>
        <v>0.0</v>
      </c>
    </row>
    <row r="3690" spans="8:8" ht="18.0" customHeight="1">
      <c r="L3690" s="191">
        <f>+K3690*H3690</f>
        <v>0.0</v>
      </c>
    </row>
    <row r="3691" spans="8:8" ht="18.0" customHeight="1">
      <c r="L3691" s="191">
        <f>+K3691*H3691</f>
        <v>0.0</v>
      </c>
    </row>
    <row r="3692" spans="8:8" ht="18.0" customHeight="1">
      <c r="L3692" s="191">
        <f>+K3692*H3692</f>
        <v>0.0</v>
      </c>
    </row>
    <row r="3693" spans="8:8" ht="18.0" customHeight="1">
      <c r="L3693" s="191">
        <f>+K3693*H3693</f>
        <v>0.0</v>
      </c>
    </row>
    <row r="3694" spans="8:8" ht="18.0" customHeight="1">
      <c r="L3694" s="191">
        <f>+K3694*H3694</f>
        <v>0.0</v>
      </c>
    </row>
    <row r="3695" spans="8:8" ht="18.0" customHeight="1">
      <c r="L3695" s="191">
        <f>+K3695*H3695</f>
        <v>0.0</v>
      </c>
    </row>
    <row r="3696" spans="8:8" ht="18.0" customHeight="1">
      <c r="L3696" s="191">
        <f>+K3696*H3696</f>
        <v>0.0</v>
      </c>
    </row>
    <row r="3697" spans="8:8" ht="18.0" customHeight="1">
      <c r="L3697" s="191">
        <f>+K3697*H3697</f>
        <v>0.0</v>
      </c>
    </row>
    <row r="3698" spans="8:8" ht="18.0" customHeight="1">
      <c r="L3698" s="191">
        <f>+K3698*H3698</f>
        <v>0.0</v>
      </c>
    </row>
    <row r="3699" spans="8:8" ht="18.0" customHeight="1">
      <c r="L3699" s="191">
        <f>+K3699*H3699</f>
        <v>0.0</v>
      </c>
    </row>
    <row r="3700" spans="8:8" ht="18.0" customHeight="1">
      <c r="L3700" s="191">
        <f>+K3700*H3700</f>
        <v>0.0</v>
      </c>
    </row>
    <row r="3701" spans="8:8" ht="18.0" customHeight="1">
      <c r="L3701" s="191">
        <f>+K3701*H3701</f>
        <v>0.0</v>
      </c>
    </row>
    <row r="3702" spans="8:8" ht="18.0" customHeight="1">
      <c r="L3702" s="191">
        <f>+K3702*H3702</f>
        <v>0.0</v>
      </c>
    </row>
    <row r="3703" spans="8:8" ht="18.0" customHeight="1">
      <c r="L3703" s="191">
        <f>+K3703*H3703</f>
        <v>0.0</v>
      </c>
    </row>
    <row r="3704" spans="8:8" ht="18.0" customHeight="1">
      <c r="L3704" s="191">
        <f>+K3704*H3704</f>
        <v>0.0</v>
      </c>
    </row>
    <row r="3705" spans="8:8" ht="18.0" customHeight="1">
      <c r="L3705" s="191">
        <f>+K3705*H3705</f>
        <v>0.0</v>
      </c>
    </row>
    <row r="3706" spans="8:8" ht="18.0" customHeight="1">
      <c r="L3706" s="191">
        <f>+K3706*H3706</f>
        <v>0.0</v>
      </c>
    </row>
    <row r="3707" spans="8:8" ht="18.0" customHeight="1">
      <c r="L3707" s="191">
        <f>+K3707*H3707</f>
        <v>0.0</v>
      </c>
    </row>
    <row r="3708" spans="8:8" ht="18.0" customHeight="1">
      <c r="L3708" s="191">
        <f>+K3708*H3708</f>
        <v>0.0</v>
      </c>
    </row>
    <row r="3709" spans="8:8" ht="18.0" customHeight="1">
      <c r="L3709" s="191">
        <f>+K3709*H3709</f>
        <v>0.0</v>
      </c>
    </row>
    <row r="3710" spans="8:8" ht="18.0" customHeight="1">
      <c r="L3710" s="191">
        <f>+K3710*H3710</f>
        <v>0.0</v>
      </c>
    </row>
    <row r="3711" spans="8:8" ht="18.0" customHeight="1">
      <c r="L3711" s="191">
        <f>+K3711*H3711</f>
        <v>0.0</v>
      </c>
    </row>
    <row r="3712" spans="8:8" ht="18.0" customHeight="1">
      <c r="L3712" s="191">
        <f>+K3712*H3712</f>
        <v>0.0</v>
      </c>
    </row>
    <row r="3713" spans="8:8" ht="18.0" customHeight="1">
      <c r="L3713" s="191">
        <f>+K3713*H3713</f>
        <v>0.0</v>
      </c>
    </row>
    <row r="3714" spans="8:8" ht="18.0" customHeight="1">
      <c r="L3714" s="191">
        <f>+K3714*H3714</f>
        <v>0.0</v>
      </c>
    </row>
    <row r="3715" spans="8:8" ht="18.0" customHeight="1">
      <c r="L3715" s="191">
        <f>+K3715*H3715</f>
        <v>0.0</v>
      </c>
    </row>
    <row r="3716" spans="8:8" ht="18.0" customHeight="1">
      <c r="L3716" s="191">
        <f>+K3716*H3716</f>
        <v>0.0</v>
      </c>
    </row>
    <row r="3717" spans="8:8" ht="18.0" customHeight="1">
      <c r="L3717" s="191">
        <f>+K3717*H3717</f>
        <v>0.0</v>
      </c>
    </row>
    <row r="3718" spans="8:8" ht="18.0" customHeight="1">
      <c r="L3718" s="191">
        <f>+K3718*H3718</f>
        <v>0.0</v>
      </c>
    </row>
    <row r="3719" spans="8:8" ht="18.0" customHeight="1">
      <c r="L3719" s="191">
        <f>+K3719*H3719</f>
        <v>0.0</v>
      </c>
    </row>
    <row r="3720" spans="8:8" ht="18.0" customHeight="1">
      <c r="L3720" s="191">
        <f>+K3720*H3720</f>
        <v>0.0</v>
      </c>
    </row>
    <row r="3721" spans="8:8" ht="18.0" customHeight="1">
      <c r="L3721" s="191">
        <f>+K3721*H3721</f>
        <v>0.0</v>
      </c>
    </row>
    <row r="3722" spans="8:8" ht="18.0" customHeight="1">
      <c r="L3722" s="191">
        <f>+K3722*H3722</f>
        <v>0.0</v>
      </c>
    </row>
    <row r="3723" spans="8:8" ht="18.0" customHeight="1">
      <c r="L3723" s="191">
        <f>+K3723*H3723</f>
        <v>0.0</v>
      </c>
    </row>
    <row r="3724" spans="8:8" ht="18.0" customHeight="1">
      <c r="L3724" s="191">
        <f>+K3724*H3724</f>
        <v>0.0</v>
      </c>
    </row>
    <row r="3725" spans="8:8" ht="18.0" customHeight="1">
      <c r="L3725" s="191">
        <f>+K3725*H3725</f>
        <v>0.0</v>
      </c>
    </row>
    <row r="3726" spans="8:8" ht="18.0" customHeight="1">
      <c r="L3726" s="191">
        <f>+K3726*H3726</f>
        <v>0.0</v>
      </c>
    </row>
    <row r="3727" spans="8:8" ht="18.0" customHeight="1">
      <c r="L3727" s="191">
        <f>+K3727*H3727</f>
        <v>0.0</v>
      </c>
    </row>
    <row r="3728" spans="8:8" ht="18.0" customHeight="1">
      <c r="L3728" s="191">
        <f>+K3728*H3728</f>
        <v>0.0</v>
      </c>
    </row>
    <row r="3729" spans="8:8" ht="18.0" customHeight="1">
      <c r="L3729" s="191">
        <f>+K3729*H3729</f>
        <v>0.0</v>
      </c>
    </row>
    <row r="3730" spans="8:8" ht="18.0" customHeight="1">
      <c r="L3730" s="191">
        <f>+K3730*H3730</f>
        <v>0.0</v>
      </c>
    </row>
    <row r="3731" spans="8:8" ht="18.0" customHeight="1">
      <c r="L3731" s="191">
        <f>+K3731*H3731</f>
        <v>0.0</v>
      </c>
    </row>
    <row r="3732" spans="8:8" ht="18.0" customHeight="1">
      <c r="L3732" s="191">
        <f>+K3732*H3732</f>
        <v>0.0</v>
      </c>
    </row>
    <row r="3733" spans="8:8" ht="18.0" customHeight="1">
      <c r="L3733" s="191">
        <f>+K3733*H3733</f>
        <v>0.0</v>
      </c>
    </row>
    <row r="3734" spans="8:8" ht="18.0" customHeight="1">
      <c r="L3734" s="191">
        <f>+K3734*H3734</f>
        <v>0.0</v>
      </c>
    </row>
    <row r="3735" spans="8:8" ht="18.0" customHeight="1">
      <c r="L3735" s="191">
        <f>+K3735*H3735</f>
        <v>0.0</v>
      </c>
    </row>
    <row r="3736" spans="8:8" ht="18.0" customHeight="1">
      <c r="L3736" s="191">
        <f>+K3736*H3736</f>
        <v>0.0</v>
      </c>
    </row>
    <row r="3737" spans="8:8" ht="18.0" customHeight="1">
      <c r="L3737" s="191">
        <f>+K3737*H3737</f>
        <v>0.0</v>
      </c>
    </row>
    <row r="3738" spans="8:8" ht="18.0" customHeight="1">
      <c r="L3738" s="191">
        <f>+K3738*H3738</f>
        <v>0.0</v>
      </c>
    </row>
    <row r="3739" spans="8:8" ht="18.0" customHeight="1">
      <c r="L3739" s="191">
        <f>+K3739*H3739</f>
        <v>0.0</v>
      </c>
    </row>
    <row r="3740" spans="8:8" ht="18.0" customHeight="1">
      <c r="L3740" s="191">
        <f>+K3740*H3740</f>
        <v>0.0</v>
      </c>
    </row>
    <row r="3741" spans="8:8" ht="18.0" customHeight="1">
      <c r="L3741" s="191">
        <f>+K3741*H3741</f>
        <v>0.0</v>
      </c>
    </row>
    <row r="3742" spans="8:8" ht="18.0" customHeight="1">
      <c r="L3742" s="191">
        <f>+K3742*H3742</f>
        <v>0.0</v>
      </c>
    </row>
    <row r="3743" spans="8:8" ht="18.0" customHeight="1">
      <c r="L3743" s="191">
        <f>+K3743*H3743</f>
        <v>0.0</v>
      </c>
    </row>
    <row r="3744" spans="8:8" ht="18.0" customHeight="1">
      <c r="L3744" s="191">
        <f>+K3744*H3744</f>
        <v>0.0</v>
      </c>
    </row>
    <row r="3745" spans="8:8" ht="18.0" customHeight="1">
      <c r="L3745" s="191">
        <f>+K3745*H3745</f>
        <v>0.0</v>
      </c>
    </row>
    <row r="3746" spans="8:8" ht="18.0" customHeight="1">
      <c r="L3746" s="191">
        <f>+K3746*H3746</f>
        <v>0.0</v>
      </c>
    </row>
    <row r="3747" spans="8:8" ht="18.0" customHeight="1">
      <c r="L3747" s="191">
        <f>+K3747*H3747</f>
        <v>0.0</v>
      </c>
    </row>
    <row r="3748" spans="8:8" ht="18.0" customHeight="1">
      <c r="L3748" s="191">
        <f>+K3748*H3748</f>
        <v>0.0</v>
      </c>
    </row>
    <row r="3749" spans="8:8" ht="18.0" customHeight="1">
      <c r="L3749" s="191">
        <f>+K3749*H3749</f>
        <v>0.0</v>
      </c>
    </row>
    <row r="3750" spans="8:8" ht="18.0" customHeight="1">
      <c r="L3750" s="191">
        <f>+K3750*H3750</f>
        <v>0.0</v>
      </c>
    </row>
    <row r="3751" spans="8:8" ht="18.0" customHeight="1">
      <c r="L3751" s="191">
        <f>+K3751*H3751</f>
        <v>0.0</v>
      </c>
    </row>
    <row r="3752" spans="8:8" ht="18.0" customHeight="1">
      <c r="L3752" s="191">
        <f>+K3752*H3752</f>
        <v>0.0</v>
      </c>
    </row>
    <row r="3753" spans="8:8" ht="18.0" customHeight="1">
      <c r="L3753" s="191">
        <f>+K3753*H3753</f>
        <v>0.0</v>
      </c>
    </row>
    <row r="3754" spans="8:8" ht="18.0" customHeight="1">
      <c r="L3754" s="191">
        <f>+K3754*H3754</f>
        <v>0.0</v>
      </c>
    </row>
    <row r="3755" spans="8:8" ht="18.0" customHeight="1">
      <c r="L3755" s="191">
        <f>+K3755*H3755</f>
        <v>0.0</v>
      </c>
    </row>
    <row r="3756" spans="8:8" ht="18.0" customHeight="1">
      <c r="L3756" s="191">
        <f>+K3756*H3756</f>
        <v>0.0</v>
      </c>
    </row>
    <row r="3757" spans="8:8" ht="18.0" customHeight="1">
      <c r="L3757" s="191">
        <f>+K3757*H3757</f>
        <v>0.0</v>
      </c>
    </row>
    <row r="3758" spans="8:8" ht="18.0" customHeight="1">
      <c r="L3758" s="191">
        <f>+K3758*H3758</f>
        <v>0.0</v>
      </c>
    </row>
    <row r="3759" spans="8:8" ht="18.0" customHeight="1">
      <c r="L3759" s="191">
        <f>+K3759*H3759</f>
        <v>0.0</v>
      </c>
    </row>
    <row r="3760" spans="8:8" ht="18.0" customHeight="1">
      <c r="L3760" s="191">
        <f>+K3760*H3760</f>
        <v>0.0</v>
      </c>
    </row>
    <row r="3761" spans="8:8" ht="18.0" customHeight="1">
      <c r="L3761" s="191">
        <f>+K3761*H3761</f>
        <v>0.0</v>
      </c>
    </row>
    <row r="3762" spans="8:8" ht="18.0" customHeight="1">
      <c r="L3762" s="191">
        <f>+K3762*H3762</f>
        <v>0.0</v>
      </c>
    </row>
    <row r="3763" spans="8:8" ht="18.0" customHeight="1">
      <c r="L3763" s="191">
        <f>+K3763*H3763</f>
        <v>0.0</v>
      </c>
    </row>
    <row r="3764" spans="8:8" ht="18.0" customHeight="1">
      <c r="L3764" s="191">
        <f>+K3764*H3764</f>
        <v>0.0</v>
      </c>
    </row>
    <row r="3765" spans="8:8" ht="18.0" customHeight="1">
      <c r="L3765" s="191">
        <f>+K3765*H3765</f>
        <v>0.0</v>
      </c>
    </row>
    <row r="3766" spans="8:8" ht="18.0" customHeight="1">
      <c r="L3766" s="191">
        <f>+K3766*H3766</f>
        <v>0.0</v>
      </c>
    </row>
    <row r="3767" spans="8:8" ht="18.0" customHeight="1">
      <c r="L3767" s="191">
        <f>+K3767*H3767</f>
        <v>0.0</v>
      </c>
    </row>
    <row r="3768" spans="8:8" ht="18.0" customHeight="1">
      <c r="L3768" s="191">
        <f>+K3768*H3768</f>
        <v>0.0</v>
      </c>
    </row>
    <row r="3769" spans="8:8" ht="18.0" customHeight="1">
      <c r="L3769" s="191">
        <f>+K3769*H3769</f>
        <v>0.0</v>
      </c>
    </row>
    <row r="3770" spans="8:8" ht="18.0" customHeight="1">
      <c r="L3770" s="191">
        <f>+K3770*H3770</f>
        <v>0.0</v>
      </c>
    </row>
    <row r="3771" spans="8:8" ht="18.0" customHeight="1">
      <c r="L3771" s="191">
        <f>+K3771*H3771</f>
        <v>0.0</v>
      </c>
    </row>
    <row r="3772" spans="8:8" ht="18.0" customHeight="1">
      <c r="L3772" s="191">
        <f>+K3772*H3772</f>
        <v>0.0</v>
      </c>
    </row>
    <row r="3773" spans="8:8" ht="18.0" customHeight="1">
      <c r="L3773" s="191">
        <f>+K3773*H3773</f>
        <v>0.0</v>
      </c>
    </row>
    <row r="3774" spans="8:8" ht="18.0" customHeight="1">
      <c r="L3774" s="191">
        <f>+K3774*H3774</f>
        <v>0.0</v>
      </c>
    </row>
    <row r="3775" spans="8:8" ht="18.0" customHeight="1">
      <c r="L3775" s="191">
        <f>+K3775*H3775</f>
        <v>0.0</v>
      </c>
    </row>
    <row r="3776" spans="8:8" ht="18.0" customHeight="1">
      <c r="L3776" s="191">
        <f>+K3776*H3776</f>
        <v>0.0</v>
      </c>
    </row>
    <row r="3777" spans="8:8" ht="18.0" customHeight="1">
      <c r="L3777" s="191">
        <f>+K3777*H3777</f>
        <v>0.0</v>
      </c>
    </row>
    <row r="3778" spans="8:8" ht="18.0" customHeight="1">
      <c r="L3778" s="191">
        <f>+K3778*H3778</f>
        <v>0.0</v>
      </c>
    </row>
    <row r="3779" spans="8:8" ht="18.0" customHeight="1">
      <c r="L3779" s="191">
        <f>+K3779*H3779</f>
        <v>0.0</v>
      </c>
    </row>
    <row r="3780" spans="8:8" ht="18.0" customHeight="1">
      <c r="L3780" s="191">
        <f>+K3780*H3780</f>
        <v>0.0</v>
      </c>
    </row>
    <row r="3781" spans="8:8" ht="18.0" customHeight="1">
      <c r="L3781" s="191">
        <f>+K3781*H3781</f>
        <v>0.0</v>
      </c>
    </row>
    <row r="3782" spans="8:8" ht="18.0" customHeight="1">
      <c r="L3782" s="191">
        <f>+K3782*H3782</f>
        <v>0.0</v>
      </c>
    </row>
    <row r="3783" spans="8:8" ht="18.0" customHeight="1">
      <c r="L3783" s="191">
        <f>+K3783*H3783</f>
        <v>0.0</v>
      </c>
    </row>
    <row r="3784" spans="8:8" ht="18.0" customHeight="1">
      <c r="L3784" s="191">
        <f>+K3784*H3784</f>
        <v>0.0</v>
      </c>
    </row>
    <row r="3785" spans="8:8" ht="18.0" customHeight="1">
      <c r="L3785" s="191">
        <f>+K3785*H3785</f>
        <v>0.0</v>
      </c>
    </row>
    <row r="3786" spans="8:8" ht="18.0" customHeight="1">
      <c r="L3786" s="191">
        <f>+K3786*H3786</f>
        <v>0.0</v>
      </c>
    </row>
    <row r="3787" spans="8:8" ht="18.0" customHeight="1">
      <c r="L3787" s="191">
        <f>+K3787*H3787</f>
        <v>0.0</v>
      </c>
    </row>
    <row r="3788" spans="8:8" ht="18.0" customHeight="1">
      <c r="L3788" s="191">
        <f>+K3788*H3788</f>
        <v>0.0</v>
      </c>
    </row>
    <row r="3789" spans="8:8" ht="18.0" customHeight="1">
      <c r="L3789" s="191">
        <f>+K3789*H3789</f>
        <v>0.0</v>
      </c>
    </row>
    <row r="3790" spans="8:8" ht="18.0" customHeight="1">
      <c r="L3790" s="191">
        <f>+K3790*H3790</f>
        <v>0.0</v>
      </c>
    </row>
    <row r="3791" spans="8:8" ht="18.0" customHeight="1">
      <c r="L3791" s="191">
        <f>+K3791*H3791</f>
        <v>0.0</v>
      </c>
    </row>
    <row r="3792" spans="8:8" ht="18.0" customHeight="1">
      <c r="L3792" s="191">
        <f>+K3792*H3792</f>
        <v>0.0</v>
      </c>
    </row>
    <row r="3793" spans="8:8" ht="18.0" customHeight="1">
      <c r="L3793" s="191">
        <f>+K3793*H3793</f>
        <v>0.0</v>
      </c>
    </row>
    <row r="3794" spans="8:8" ht="18.0" customHeight="1">
      <c r="L3794" s="191">
        <f>+K3794*H3794</f>
        <v>0.0</v>
      </c>
    </row>
    <row r="3795" spans="8:8" ht="18.0" customHeight="1">
      <c r="L3795" s="191">
        <f>+K3795*H3795</f>
        <v>0.0</v>
      </c>
    </row>
    <row r="3796" spans="8:8" ht="18.0" customHeight="1">
      <c r="L3796" s="191">
        <f>+K3796*H3796</f>
        <v>0.0</v>
      </c>
    </row>
    <row r="3797" spans="8:8" ht="18.0" customHeight="1">
      <c r="L3797" s="191">
        <f>+K3797*H3797</f>
        <v>0.0</v>
      </c>
    </row>
    <row r="3798" spans="8:8" ht="18.0" customHeight="1">
      <c r="L3798" s="191">
        <f>+K3798*H3798</f>
        <v>0.0</v>
      </c>
    </row>
    <row r="3799" spans="8:8" ht="18.0" customHeight="1">
      <c r="L3799" s="191">
        <f>+K3799*H3799</f>
        <v>0.0</v>
      </c>
    </row>
    <row r="3800" spans="8:8" ht="18.0" customHeight="1">
      <c r="L3800" s="191">
        <f>+K3800*H3800</f>
        <v>0.0</v>
      </c>
    </row>
    <row r="3801" spans="8:8" ht="18.0" customHeight="1">
      <c r="L3801" s="191">
        <f>+K3801*H3801</f>
        <v>0.0</v>
      </c>
    </row>
    <row r="3802" spans="8:8" ht="18.0" customHeight="1">
      <c r="L3802" s="191">
        <f>+K3802*H3802</f>
        <v>0.0</v>
      </c>
    </row>
    <row r="3803" spans="8:8" ht="18.0" customHeight="1">
      <c r="L3803" s="191">
        <f>+K3803*H3803</f>
        <v>0.0</v>
      </c>
    </row>
    <row r="3804" spans="8:8" ht="18.0" customHeight="1">
      <c r="L3804" s="191">
        <f>+K3804*H3804</f>
        <v>0.0</v>
      </c>
    </row>
    <row r="3805" spans="8:8" ht="18.0" customHeight="1">
      <c r="L3805" s="191">
        <f>+K3805*H3805</f>
        <v>0.0</v>
      </c>
    </row>
    <row r="3806" spans="8:8" ht="18.0" customHeight="1">
      <c r="L3806" s="191">
        <f>+K3806*H3806</f>
        <v>0.0</v>
      </c>
    </row>
    <row r="3807" spans="8:8" ht="18.0" customHeight="1">
      <c r="L3807" s="191">
        <f>+K3807*H3807</f>
        <v>0.0</v>
      </c>
    </row>
    <row r="3808" spans="8:8" ht="18.0" customHeight="1">
      <c r="L3808" s="191">
        <f>+K3808*H3808</f>
        <v>0.0</v>
      </c>
    </row>
    <row r="3809" spans="8:8" ht="18.0" customHeight="1">
      <c r="L3809" s="191">
        <f>+K3809*H3809</f>
        <v>0.0</v>
      </c>
    </row>
    <row r="3810" spans="8:8" ht="18.0" customHeight="1">
      <c r="L3810" s="191">
        <f>+K3810*H3810</f>
        <v>0.0</v>
      </c>
    </row>
    <row r="3811" spans="8:8" ht="18.0" customHeight="1">
      <c r="L3811" s="191">
        <f>+K3811*H3811</f>
        <v>0.0</v>
      </c>
    </row>
    <row r="3812" spans="8:8" ht="18.0" customHeight="1">
      <c r="L3812" s="191">
        <f>+K3812*H3812</f>
        <v>0.0</v>
      </c>
    </row>
    <row r="3813" spans="8:8" ht="18.0" customHeight="1">
      <c r="L3813" s="191">
        <f>+K3813*H3813</f>
        <v>0.0</v>
      </c>
    </row>
    <row r="3814" spans="8:8" ht="18.0" customHeight="1">
      <c r="L3814" s="191">
        <f>+K3814*H3814</f>
        <v>0.0</v>
      </c>
    </row>
    <row r="3815" spans="8:8" ht="18.0" customHeight="1">
      <c r="L3815" s="191">
        <f>+K3815*H3815</f>
        <v>0.0</v>
      </c>
    </row>
    <row r="3816" spans="8:8" ht="18.0" customHeight="1">
      <c r="L3816" s="191">
        <f>+K3816*H3816</f>
        <v>0.0</v>
      </c>
    </row>
    <row r="3817" spans="8:8" ht="18.0" customHeight="1">
      <c r="L3817" s="191">
        <f>+K3817*H3817</f>
        <v>0.0</v>
      </c>
    </row>
    <row r="3818" spans="8:8" ht="18.0" customHeight="1">
      <c r="L3818" s="191">
        <f>+K3818*H3818</f>
        <v>0.0</v>
      </c>
    </row>
    <row r="3819" spans="8:8" ht="18.0" customHeight="1">
      <c r="L3819" s="191">
        <f>+K3819*H3819</f>
        <v>0.0</v>
      </c>
    </row>
    <row r="3820" spans="8:8" ht="18.0" customHeight="1">
      <c r="L3820" s="191">
        <f>+K3820*H3820</f>
        <v>0.0</v>
      </c>
    </row>
    <row r="3821" spans="8:8" ht="18.0" customHeight="1">
      <c r="L3821" s="191">
        <f>+K3821*H3821</f>
        <v>0.0</v>
      </c>
    </row>
    <row r="3822" spans="8:8" ht="18.0" customHeight="1">
      <c r="L3822" s="191">
        <f>+K3822*H3822</f>
        <v>0.0</v>
      </c>
    </row>
    <row r="3823" spans="8:8" ht="18.0" customHeight="1">
      <c r="L3823" s="191">
        <f>+K3823*H3823</f>
        <v>0.0</v>
      </c>
    </row>
    <row r="3824" spans="8:8" ht="18.0" customHeight="1">
      <c r="L3824" s="191">
        <f>+K3824*H3824</f>
        <v>0.0</v>
      </c>
    </row>
    <row r="3825" spans="8:8" ht="18.0" customHeight="1">
      <c r="L3825" s="191">
        <f>+K3825*H3825</f>
        <v>0.0</v>
      </c>
    </row>
    <row r="3826" spans="8:8" ht="18.0" customHeight="1">
      <c r="L3826" s="191">
        <f>+K3826*H3826</f>
        <v>0.0</v>
      </c>
    </row>
    <row r="3827" spans="8:8" ht="18.0" customHeight="1">
      <c r="L3827" s="191">
        <f>+K3827*H3827</f>
        <v>0.0</v>
      </c>
    </row>
    <row r="3828" spans="8:8" ht="18.0" customHeight="1">
      <c r="L3828" s="191">
        <f>+K3828*H3828</f>
        <v>0.0</v>
      </c>
    </row>
    <row r="3829" spans="8:8" ht="18.0" customHeight="1">
      <c r="L3829" s="191">
        <f>+K3829*H3829</f>
        <v>0.0</v>
      </c>
    </row>
    <row r="3830" spans="8:8" ht="18.0" customHeight="1">
      <c r="L3830" s="191">
        <f>+K3830*H3830</f>
        <v>0.0</v>
      </c>
    </row>
    <row r="3831" spans="8:8" ht="18.0" customHeight="1">
      <c r="L3831" s="191">
        <f>+K3831*H3831</f>
        <v>0.0</v>
      </c>
    </row>
    <row r="3832" spans="8:8" ht="18.0" customHeight="1">
      <c r="L3832" s="191">
        <f>+K3832*H3832</f>
        <v>0.0</v>
      </c>
    </row>
    <row r="3833" spans="8:8" ht="18.0" customHeight="1">
      <c r="L3833" s="191">
        <f>+K3833*H3833</f>
        <v>0.0</v>
      </c>
    </row>
    <row r="3834" spans="8:8" ht="18.0" customHeight="1">
      <c r="L3834" s="191">
        <f>+K3834*H3834</f>
        <v>0.0</v>
      </c>
    </row>
    <row r="3835" spans="8:8" ht="18.0" customHeight="1">
      <c r="L3835" s="191">
        <f>+K3835*H3835</f>
        <v>0.0</v>
      </c>
    </row>
    <row r="3836" spans="8:8" ht="18.0" customHeight="1">
      <c r="L3836" s="191">
        <f>+K3836*H3836</f>
        <v>0.0</v>
      </c>
    </row>
    <row r="3837" spans="8:8" ht="18.0" customHeight="1">
      <c r="L3837" s="191">
        <f>+K3837*H3837</f>
        <v>0.0</v>
      </c>
    </row>
    <row r="3838" spans="8:8" ht="18.0" customHeight="1">
      <c r="L3838" s="191">
        <f>+K3838*H3838</f>
        <v>0.0</v>
      </c>
    </row>
    <row r="3839" spans="8:8" ht="18.0" customHeight="1">
      <c r="L3839" s="191">
        <f>+K3839*H3839</f>
        <v>0.0</v>
      </c>
    </row>
    <row r="3840" spans="8:8" ht="18.0" customHeight="1">
      <c r="L3840" s="191">
        <f>+K3840*H3840</f>
        <v>0.0</v>
      </c>
    </row>
    <row r="3841" spans="8:8" ht="18.0" customHeight="1">
      <c r="L3841" s="191">
        <f>+K3841*H3841</f>
        <v>0.0</v>
      </c>
    </row>
    <row r="3842" spans="8:8" ht="18.0" customHeight="1">
      <c r="L3842" s="191">
        <f>+K3842*H3842</f>
        <v>0.0</v>
      </c>
    </row>
    <row r="3843" spans="8:8" ht="18.0" customHeight="1">
      <c r="L3843" s="191">
        <f>+K3843*H3843</f>
        <v>0.0</v>
      </c>
    </row>
    <row r="3844" spans="8:8" ht="18.0" customHeight="1">
      <c r="L3844" s="191">
        <f>+K3844*H3844</f>
        <v>0.0</v>
      </c>
    </row>
    <row r="3845" spans="8:8" ht="18.0" customHeight="1">
      <c r="L3845" s="191">
        <f>+K3845*H3845</f>
        <v>0.0</v>
      </c>
    </row>
    <row r="3846" spans="8:8" ht="18.0" customHeight="1">
      <c r="L3846" s="191">
        <f>+K3846*H3846</f>
        <v>0.0</v>
      </c>
    </row>
    <row r="3847" spans="8:8" ht="18.0" customHeight="1">
      <c r="L3847" s="191">
        <f>+K3847*H3847</f>
        <v>0.0</v>
      </c>
    </row>
    <row r="3848" spans="8:8" ht="18.0" customHeight="1">
      <c r="L3848" s="191">
        <f>+K3848*H3848</f>
        <v>0.0</v>
      </c>
    </row>
    <row r="3849" spans="8:8" ht="18.0" customHeight="1">
      <c r="L3849" s="191">
        <f>+K3849*H3849</f>
        <v>0.0</v>
      </c>
    </row>
    <row r="3850" spans="8:8" ht="18.0" customHeight="1">
      <c r="L3850" s="191">
        <f>+K3850*H3850</f>
        <v>0.0</v>
      </c>
    </row>
    <row r="3851" spans="8:8" ht="18.0" customHeight="1">
      <c r="L3851" s="191">
        <f>+K3851*H3851</f>
        <v>0.0</v>
      </c>
    </row>
    <row r="3852" spans="8:8" ht="18.0" customHeight="1">
      <c r="L3852" s="191">
        <f>+K3852*H3852</f>
        <v>0.0</v>
      </c>
    </row>
    <row r="3853" spans="8:8" ht="18.0" customHeight="1">
      <c r="L3853" s="191">
        <f>+K3853*H3853</f>
        <v>0.0</v>
      </c>
    </row>
    <row r="3854" spans="8:8" ht="18.0" customHeight="1">
      <c r="L3854" s="191">
        <f>+K3854*H3854</f>
        <v>0.0</v>
      </c>
    </row>
    <row r="3855" spans="8:8" ht="18.0" customHeight="1">
      <c r="L3855" s="191">
        <f>+K3855*H3855</f>
        <v>0.0</v>
      </c>
    </row>
    <row r="3856" spans="8:8" ht="18.0" customHeight="1">
      <c r="L3856" s="191">
        <f>+K3856*H3856</f>
        <v>0.0</v>
      </c>
    </row>
    <row r="3857" spans="8:8" ht="18.0" customHeight="1">
      <c r="L3857" s="191">
        <f>+K3857*H3857</f>
        <v>0.0</v>
      </c>
    </row>
    <row r="3858" spans="8:8" ht="18.0" customHeight="1">
      <c r="L3858" s="191">
        <f>+K3858*H3858</f>
        <v>0.0</v>
      </c>
    </row>
    <row r="3859" spans="8:8" ht="18.0" customHeight="1">
      <c r="L3859" s="191">
        <f>+K3859*H3859</f>
        <v>0.0</v>
      </c>
    </row>
    <row r="3860" spans="8:8" ht="18.0" customHeight="1">
      <c r="L3860" s="191">
        <f>+K3860*H3860</f>
        <v>0.0</v>
      </c>
    </row>
    <row r="3861" spans="8:8" ht="18.0" customHeight="1">
      <c r="L3861" s="191">
        <f>+K3861*H3861</f>
        <v>0.0</v>
      </c>
    </row>
    <row r="3862" spans="8:8" ht="18.0" customHeight="1">
      <c r="L3862" s="191">
        <f>+K3862*H3862</f>
        <v>0.0</v>
      </c>
    </row>
    <row r="3863" spans="8:8" ht="18.0" customHeight="1">
      <c r="L3863" s="191">
        <f>+K3863*H3863</f>
        <v>0.0</v>
      </c>
    </row>
    <row r="3864" spans="8:8" ht="18.0" customHeight="1">
      <c r="L3864" s="191">
        <f>+K3864*H3864</f>
        <v>0.0</v>
      </c>
    </row>
    <row r="3865" spans="8:8" ht="18.0" customHeight="1">
      <c r="L3865" s="191">
        <f>+K3865*H3865</f>
        <v>0.0</v>
      </c>
    </row>
    <row r="3866" spans="8:8" ht="18.0" customHeight="1">
      <c r="L3866" s="191">
        <f>+K3866*H3866</f>
        <v>0.0</v>
      </c>
    </row>
    <row r="3867" spans="8:8" ht="18.0" customHeight="1">
      <c r="L3867" s="191">
        <f>+K3867*H3867</f>
        <v>0.0</v>
      </c>
    </row>
    <row r="3868" spans="8:8" ht="18.0" customHeight="1">
      <c r="L3868" s="191">
        <f>+K3868*H3868</f>
        <v>0.0</v>
      </c>
    </row>
    <row r="3869" spans="8:8" ht="18.0" customHeight="1">
      <c r="L3869" s="191">
        <f>+K3869*H3869</f>
        <v>0.0</v>
      </c>
    </row>
    <row r="3870" spans="8:8" ht="18.0" customHeight="1">
      <c r="L3870" s="191">
        <f>+K3870*H3870</f>
        <v>0.0</v>
      </c>
    </row>
    <row r="3871" spans="8:8" ht="18.0" customHeight="1">
      <c r="L3871" s="191">
        <f>+K3871*H3871</f>
        <v>0.0</v>
      </c>
    </row>
    <row r="3872" spans="8:8" ht="18.0" customHeight="1">
      <c r="L3872" s="191">
        <f>+K3872*H3872</f>
        <v>0.0</v>
      </c>
    </row>
    <row r="3873" spans="8:8" ht="18.0" customHeight="1">
      <c r="L3873" s="191">
        <f>+K3873*H3873</f>
        <v>0.0</v>
      </c>
    </row>
    <row r="3874" spans="8:8" ht="18.0" customHeight="1">
      <c r="L3874" s="191">
        <f>+K3874*H3874</f>
        <v>0.0</v>
      </c>
    </row>
    <row r="3875" spans="8:8" ht="18.0" customHeight="1">
      <c r="L3875" s="191">
        <f>+K3875*H3875</f>
        <v>0.0</v>
      </c>
    </row>
    <row r="3876" spans="8:8" ht="18.0" customHeight="1">
      <c r="L3876" s="191">
        <f>+K3876*H3876</f>
        <v>0.0</v>
      </c>
    </row>
    <row r="3877" spans="8:8" ht="18.0" customHeight="1">
      <c r="L3877" s="191">
        <f>+K3877*H3877</f>
        <v>0.0</v>
      </c>
    </row>
    <row r="3878" spans="8:8" ht="18.0" customHeight="1">
      <c r="L3878" s="191">
        <f>+K3878*H3878</f>
        <v>0.0</v>
      </c>
    </row>
    <row r="3879" spans="8:8" ht="18.0" customHeight="1">
      <c r="L3879" s="191">
        <f>+K3879*H3879</f>
        <v>0.0</v>
      </c>
    </row>
    <row r="3880" spans="8:8" ht="18.0" customHeight="1">
      <c r="L3880" s="191">
        <f>+K3880*H3880</f>
        <v>0.0</v>
      </c>
    </row>
    <row r="3881" spans="8:8" ht="18.0" customHeight="1">
      <c r="L3881" s="191">
        <f>+K3881*H3881</f>
        <v>0.0</v>
      </c>
    </row>
    <row r="3882" spans="8:8" ht="18.0" customHeight="1">
      <c r="L3882" s="191">
        <f>+K3882*H3882</f>
        <v>0.0</v>
      </c>
    </row>
    <row r="3883" spans="8:8" ht="18.0" customHeight="1">
      <c r="L3883" s="191">
        <f>+K3883*H3883</f>
        <v>0.0</v>
      </c>
    </row>
    <row r="3884" spans="8:8" ht="18.0" customHeight="1">
      <c r="L3884" s="191">
        <f>+K3884*H3884</f>
        <v>0.0</v>
      </c>
    </row>
    <row r="3885" spans="8:8" ht="18.0" customHeight="1">
      <c r="L3885" s="191">
        <f>+K3885*H3885</f>
        <v>0.0</v>
      </c>
    </row>
    <row r="3886" spans="8:8" ht="18.0" customHeight="1">
      <c r="L3886" s="191">
        <f>+K3886*H3886</f>
        <v>0.0</v>
      </c>
    </row>
    <row r="3887" spans="8:8" ht="18.0" customHeight="1">
      <c r="L3887" s="191">
        <f>+K3887*H3887</f>
        <v>0.0</v>
      </c>
    </row>
    <row r="3888" spans="8:8" ht="18.0" customHeight="1">
      <c r="L3888" s="191">
        <f>+K3888*H3888</f>
        <v>0.0</v>
      </c>
    </row>
    <row r="3889" spans="8:8" ht="18.0" customHeight="1">
      <c r="L3889" s="191">
        <f>+K3889*H3889</f>
        <v>0.0</v>
      </c>
    </row>
    <row r="3890" spans="8:8" ht="18.0" customHeight="1">
      <c r="L3890" s="191">
        <f>+K3890*H3890</f>
        <v>0.0</v>
      </c>
    </row>
    <row r="3891" spans="8:8" ht="18.0" customHeight="1">
      <c r="L3891" s="191">
        <f>+K3891*H3891</f>
        <v>0.0</v>
      </c>
    </row>
    <row r="3892" spans="8:8" ht="18.0" customHeight="1">
      <c r="L3892" s="191">
        <f>+K3892*H3892</f>
        <v>0.0</v>
      </c>
    </row>
    <row r="3893" spans="8:8" ht="18.0" customHeight="1">
      <c r="L3893" s="191">
        <f>+K3893*H3893</f>
        <v>0.0</v>
      </c>
    </row>
    <row r="3894" spans="8:8" ht="18.0" customHeight="1">
      <c r="L3894" s="191">
        <f>+K3894*H3894</f>
        <v>0.0</v>
      </c>
    </row>
    <row r="3895" spans="8:8" ht="18.0" customHeight="1">
      <c r="L3895" s="191">
        <f>+K3895*H3895</f>
        <v>0.0</v>
      </c>
    </row>
    <row r="3896" spans="8:8" ht="18.0" customHeight="1">
      <c r="L3896" s="191">
        <f>+K3896*H3896</f>
        <v>0.0</v>
      </c>
    </row>
    <row r="3897" spans="8:8" ht="18.0" customHeight="1">
      <c r="L3897" s="191">
        <f>+K3897*H3897</f>
        <v>0.0</v>
      </c>
    </row>
    <row r="3898" spans="8:8" ht="18.0" customHeight="1">
      <c r="L3898" s="191">
        <f>+K3898*H3898</f>
        <v>0.0</v>
      </c>
    </row>
    <row r="3899" spans="8:8" ht="18.0" customHeight="1">
      <c r="L3899" s="191">
        <f>+K3899*H3899</f>
        <v>0.0</v>
      </c>
    </row>
    <row r="3900" spans="8:8" ht="18.0" customHeight="1">
      <c r="L3900" s="191">
        <f>+K3900*H3900</f>
        <v>0.0</v>
      </c>
    </row>
    <row r="3901" spans="8:8" ht="18.0" customHeight="1">
      <c r="L3901" s="191">
        <f>+K3901*H3901</f>
        <v>0.0</v>
      </c>
    </row>
    <row r="3902" spans="8:8" ht="18.0" customHeight="1">
      <c r="L3902" s="191">
        <f>+K3902*H3902</f>
        <v>0.0</v>
      </c>
    </row>
    <row r="3903" spans="8:8" ht="18.0" customHeight="1">
      <c r="L3903" s="191">
        <f>+K3903*H3903</f>
        <v>0.0</v>
      </c>
    </row>
    <row r="3904" spans="8:8" ht="18.0" customHeight="1">
      <c r="L3904" s="191">
        <f>+K3904*H3904</f>
        <v>0.0</v>
      </c>
    </row>
    <row r="3905" spans="8:8" ht="18.0" customHeight="1">
      <c r="L3905" s="191">
        <f>+K3905*H3905</f>
        <v>0.0</v>
      </c>
    </row>
    <row r="3906" spans="8:8" ht="18.0" customHeight="1">
      <c r="L3906" s="191">
        <f>+K3906*H3906</f>
        <v>0.0</v>
      </c>
    </row>
    <row r="3907" spans="8:8" ht="18.0" customHeight="1">
      <c r="L3907" s="191">
        <f>+K3907*H3907</f>
        <v>0.0</v>
      </c>
    </row>
    <row r="3908" spans="8:8" ht="18.0" customHeight="1">
      <c r="L3908" s="191">
        <f>+K3908*H3908</f>
        <v>0.0</v>
      </c>
    </row>
    <row r="3909" spans="8:8" ht="18.0" customHeight="1">
      <c r="L3909" s="191">
        <f>+K3909*H3909</f>
        <v>0.0</v>
      </c>
    </row>
    <row r="3910" spans="8:8" ht="18.0" customHeight="1">
      <c r="L3910" s="191">
        <f>+K3910*H3910</f>
        <v>0.0</v>
      </c>
    </row>
    <row r="3911" spans="8:8" ht="18.0" customHeight="1">
      <c r="L3911" s="191">
        <f>+K3911*H3911</f>
        <v>0.0</v>
      </c>
    </row>
    <row r="3912" spans="8:8" ht="18.0" customHeight="1">
      <c r="L3912" s="191">
        <f>+K3912*H3912</f>
        <v>0.0</v>
      </c>
    </row>
    <row r="3913" spans="8:8" ht="18.0" customHeight="1">
      <c r="L3913" s="191">
        <f>+K3913*H3913</f>
        <v>0.0</v>
      </c>
    </row>
    <row r="3914" spans="8:8" ht="18.0" customHeight="1">
      <c r="L3914" s="191">
        <f>+K3914*H3914</f>
        <v>0.0</v>
      </c>
    </row>
    <row r="3915" spans="8:8" ht="18.0" customHeight="1">
      <c r="L3915" s="191">
        <f>+K3915*H3915</f>
        <v>0.0</v>
      </c>
    </row>
    <row r="3916" spans="8:8" ht="18.0" customHeight="1">
      <c r="L3916" s="191">
        <f>+K3916*H3916</f>
        <v>0.0</v>
      </c>
    </row>
    <row r="3917" spans="8:8" ht="18.0" customHeight="1">
      <c r="L3917" s="191">
        <f>+K3917*H3917</f>
        <v>0.0</v>
      </c>
    </row>
    <row r="3918" spans="8:8" ht="18.0" customHeight="1">
      <c r="L3918" s="191">
        <f>+K3918*H3918</f>
        <v>0.0</v>
      </c>
    </row>
    <row r="3919" spans="8:8" ht="18.0" customHeight="1">
      <c r="L3919" s="191">
        <f>+K3919*H3919</f>
        <v>0.0</v>
      </c>
    </row>
    <row r="3920" spans="8:8" ht="18.0" customHeight="1">
      <c r="L3920" s="191">
        <f>+K3920*H3920</f>
        <v>0.0</v>
      </c>
    </row>
    <row r="3921" spans="8:8" ht="18.0" customHeight="1">
      <c r="L3921" s="191">
        <f>+K3921*H3921</f>
        <v>0.0</v>
      </c>
    </row>
    <row r="3922" spans="8:8" ht="18.0" customHeight="1">
      <c r="L3922" s="191">
        <f>+K3922*H3922</f>
        <v>0.0</v>
      </c>
    </row>
    <row r="3923" spans="8:8" ht="18.0" customHeight="1">
      <c r="L3923" s="191">
        <f>+K3923*H3923</f>
        <v>0.0</v>
      </c>
    </row>
    <row r="3924" spans="8:8" ht="18.0" customHeight="1">
      <c r="L3924" s="191">
        <f>+K3924*H3924</f>
        <v>0.0</v>
      </c>
    </row>
    <row r="3925" spans="8:8" ht="18.0" customHeight="1">
      <c r="L3925" s="191">
        <f>+K3925*H3925</f>
        <v>0.0</v>
      </c>
    </row>
    <row r="3926" spans="8:8" ht="18.0" customHeight="1">
      <c r="L3926" s="191">
        <f>+K3926*H3926</f>
        <v>0.0</v>
      </c>
    </row>
    <row r="3927" spans="8:8" ht="18.0" customHeight="1">
      <c r="L3927" s="191">
        <f>+K3927*H3927</f>
        <v>0.0</v>
      </c>
    </row>
    <row r="3928" spans="8:8" ht="18.0" customHeight="1">
      <c r="L3928" s="191">
        <f>+K3928*H3928</f>
        <v>0.0</v>
      </c>
    </row>
    <row r="3929" spans="8:8" ht="18.0" customHeight="1">
      <c r="L3929" s="191">
        <f>+K3929*H3929</f>
        <v>0.0</v>
      </c>
    </row>
    <row r="3930" spans="8:8" ht="18.0" customHeight="1">
      <c r="L3930" s="191">
        <f>+K3930*H3930</f>
        <v>0.0</v>
      </c>
    </row>
    <row r="3931" spans="8:8" ht="18.0" customHeight="1">
      <c r="L3931" s="191">
        <f>+K3931*H3931</f>
        <v>0.0</v>
      </c>
    </row>
    <row r="3932" spans="8:8" ht="18.0" customHeight="1">
      <c r="L3932" s="191">
        <f>+K3932*H3932</f>
        <v>0.0</v>
      </c>
    </row>
    <row r="3933" spans="8:8" ht="18.0" customHeight="1">
      <c r="L3933" s="191">
        <f>+K3933*H3933</f>
        <v>0.0</v>
      </c>
    </row>
    <row r="3934" spans="8:8" ht="18.0" customHeight="1">
      <c r="L3934" s="191">
        <f>+K3934*H3934</f>
        <v>0.0</v>
      </c>
    </row>
    <row r="3935" spans="8:8" ht="18.0" customHeight="1">
      <c r="L3935" s="191">
        <f>+K3935*H3935</f>
        <v>0.0</v>
      </c>
    </row>
    <row r="3936" spans="8:8" ht="18.0" customHeight="1">
      <c r="L3936" s="191">
        <f>+K3936*H3936</f>
        <v>0.0</v>
      </c>
    </row>
    <row r="3937" spans="8:8" ht="18.0" customHeight="1">
      <c r="L3937" s="191">
        <f>+K3937*H3937</f>
        <v>0.0</v>
      </c>
    </row>
    <row r="3938" spans="8:8" ht="18.0" customHeight="1">
      <c r="L3938" s="191">
        <f>+K3938*H3938</f>
        <v>0.0</v>
      </c>
    </row>
    <row r="3939" spans="8:8" ht="18.0" customHeight="1">
      <c r="L3939" s="191">
        <f>+K3939*H3939</f>
        <v>0.0</v>
      </c>
    </row>
    <row r="3940" spans="8:8" ht="18.0" customHeight="1">
      <c r="L3940" s="191">
        <f>+K3940*H3940</f>
        <v>0.0</v>
      </c>
    </row>
    <row r="3941" spans="8:8" ht="18.0" customHeight="1">
      <c r="L3941" s="191">
        <f>+K3941*H3941</f>
        <v>0.0</v>
      </c>
    </row>
    <row r="3942" spans="8:8" ht="18.0" customHeight="1">
      <c r="L3942" s="191">
        <f>+K3942*H3942</f>
        <v>0.0</v>
      </c>
    </row>
    <row r="3943" spans="8:8" ht="18.0" customHeight="1">
      <c r="L3943" s="191">
        <f>+K3943*H3943</f>
        <v>0.0</v>
      </c>
    </row>
    <row r="3944" spans="8:8" ht="18.0" customHeight="1">
      <c r="L3944" s="191">
        <f>+K3944*H3944</f>
        <v>0.0</v>
      </c>
    </row>
    <row r="3945" spans="8:8" ht="18.0" customHeight="1">
      <c r="L3945" s="191">
        <f>+K3945*H3945</f>
        <v>0.0</v>
      </c>
    </row>
    <row r="3946" spans="8:8" ht="18.0" customHeight="1">
      <c r="L3946" s="191">
        <f>+K3946*H3946</f>
        <v>0.0</v>
      </c>
    </row>
    <row r="3947" spans="8:8" ht="18.0" customHeight="1">
      <c r="L3947" s="191">
        <f>+K3947*H3947</f>
        <v>0.0</v>
      </c>
    </row>
    <row r="3948" spans="8:8" ht="18.0" customHeight="1">
      <c r="L3948" s="191">
        <f>+K3948*H3948</f>
        <v>0.0</v>
      </c>
    </row>
    <row r="3949" spans="8:8" ht="18.0" customHeight="1">
      <c r="L3949" s="191">
        <f>+K3949*H3949</f>
        <v>0.0</v>
      </c>
    </row>
    <row r="3950" spans="8:8" ht="18.0" customHeight="1">
      <c r="L3950" s="191">
        <f>+K3950*H3950</f>
        <v>0.0</v>
      </c>
    </row>
    <row r="3951" spans="8:8" ht="18.0" customHeight="1">
      <c r="L3951" s="191">
        <f>+K3951*H3951</f>
        <v>0.0</v>
      </c>
    </row>
    <row r="3952" spans="8:8" ht="18.0" customHeight="1">
      <c r="L3952" s="191">
        <f>+K3952*H3952</f>
        <v>0.0</v>
      </c>
    </row>
    <row r="3953" spans="8:8" ht="18.0" customHeight="1">
      <c r="L3953" s="191">
        <f>+K3953*H3953</f>
        <v>0.0</v>
      </c>
    </row>
    <row r="3954" spans="8:8" ht="18.0" customHeight="1">
      <c r="L3954" s="191">
        <f>+K3954*H3954</f>
        <v>0.0</v>
      </c>
    </row>
    <row r="3955" spans="8:8" ht="18.0" customHeight="1">
      <c r="L3955" s="191">
        <f>+K3955*H3955</f>
        <v>0.0</v>
      </c>
    </row>
    <row r="3956" spans="8:8" ht="18.0" customHeight="1">
      <c r="L3956" s="191">
        <f>+K3956*H3956</f>
        <v>0.0</v>
      </c>
    </row>
    <row r="3957" spans="8:8" ht="18.0" customHeight="1">
      <c r="L3957" s="191">
        <f>+K3957*H3957</f>
        <v>0.0</v>
      </c>
    </row>
    <row r="3958" spans="8:8" ht="18.0" customHeight="1">
      <c r="L3958" s="191">
        <f>+K3958*H3958</f>
        <v>0.0</v>
      </c>
    </row>
    <row r="3959" spans="8:8" ht="18.0" customHeight="1">
      <c r="L3959" s="191">
        <f>+K3959*H3959</f>
        <v>0.0</v>
      </c>
    </row>
    <row r="3960" spans="8:8" ht="18.0" customHeight="1">
      <c r="L3960" s="191">
        <f>+K3960*H3960</f>
        <v>0.0</v>
      </c>
    </row>
    <row r="3961" spans="8:8" ht="18.0" customHeight="1">
      <c r="L3961" s="191">
        <f>+K3961*H3961</f>
        <v>0.0</v>
      </c>
    </row>
    <row r="3962" spans="8:8" ht="18.0" customHeight="1">
      <c r="L3962" s="191">
        <f>+K3962*H3962</f>
        <v>0.0</v>
      </c>
    </row>
    <row r="3963" spans="8:8" ht="18.0" customHeight="1">
      <c r="L3963" s="191">
        <f>+K3963*H3963</f>
        <v>0.0</v>
      </c>
    </row>
    <row r="3964" spans="8:8" ht="18.0" customHeight="1">
      <c r="L3964" s="191">
        <f>+K3964*H3964</f>
        <v>0.0</v>
      </c>
    </row>
    <row r="3965" spans="8:8" ht="18.0" customHeight="1">
      <c r="L3965" s="191">
        <f>+K3965*H3965</f>
        <v>0.0</v>
      </c>
    </row>
    <row r="3966" spans="8:8" ht="18.0" customHeight="1">
      <c r="L3966" s="191">
        <f>+K3966*H3966</f>
        <v>0.0</v>
      </c>
    </row>
    <row r="3967" spans="8:8" ht="18.0" customHeight="1">
      <c r="L3967" s="191">
        <f>+K3967*H3967</f>
        <v>0.0</v>
      </c>
    </row>
    <row r="3968" spans="8:8" ht="18.0" customHeight="1">
      <c r="L3968" s="191">
        <f>+K3968*H3968</f>
        <v>0.0</v>
      </c>
    </row>
    <row r="3969" spans="8:8" ht="18.0" customHeight="1">
      <c r="L3969" s="191">
        <f>+K3969*H3969</f>
        <v>0.0</v>
      </c>
    </row>
    <row r="3970" spans="8:8" ht="18.0" customHeight="1">
      <c r="L3970" s="191">
        <f>+K3970*H3970</f>
        <v>0.0</v>
      </c>
    </row>
    <row r="3971" spans="8:8" ht="18.0" customHeight="1">
      <c r="L3971" s="191">
        <f>+K3971*H3971</f>
        <v>0.0</v>
      </c>
    </row>
    <row r="3972" spans="8:8" ht="18.0" customHeight="1">
      <c r="L3972" s="191">
        <f>+K3972*H3972</f>
        <v>0.0</v>
      </c>
    </row>
    <row r="3973" spans="8:8" ht="18.0" customHeight="1">
      <c r="L3973" s="191">
        <f>+K3973*H3973</f>
        <v>0.0</v>
      </c>
    </row>
    <row r="3974" spans="8:8" ht="18.0" customHeight="1">
      <c r="L3974" s="191">
        <f>+K3974*H3974</f>
        <v>0.0</v>
      </c>
    </row>
    <row r="3975" spans="8:8" ht="18.0" customHeight="1">
      <c r="L3975" s="191">
        <f>+K3975*H3975</f>
        <v>0.0</v>
      </c>
    </row>
    <row r="3976" spans="8:8" ht="18.0" customHeight="1">
      <c r="L3976" s="191">
        <f>+K3976*H3976</f>
        <v>0.0</v>
      </c>
    </row>
    <row r="3977" spans="8:8" ht="18.0" customHeight="1">
      <c r="L3977" s="191">
        <f>+K3977*H3977</f>
        <v>0.0</v>
      </c>
    </row>
    <row r="3978" spans="8:8" ht="18.0" customHeight="1">
      <c r="L3978" s="191">
        <f>+K3978*H3978</f>
        <v>0.0</v>
      </c>
    </row>
    <row r="3979" spans="8:8" ht="18.0" customHeight="1">
      <c r="L3979" s="191">
        <f>+K3979*H3979</f>
        <v>0.0</v>
      </c>
    </row>
    <row r="3980" spans="8:8" ht="18.0" customHeight="1">
      <c r="L3980" s="191">
        <f>+K3980*H3980</f>
        <v>0.0</v>
      </c>
    </row>
    <row r="3981" spans="8:8" ht="18.0" customHeight="1">
      <c r="L3981" s="191">
        <f>+K3981*H3981</f>
        <v>0.0</v>
      </c>
    </row>
    <row r="3982" spans="8:8" ht="18.0" customHeight="1">
      <c r="L3982" s="191">
        <f>+K3982*H3982</f>
        <v>0.0</v>
      </c>
    </row>
    <row r="3983" spans="8:8" ht="18.0" customHeight="1">
      <c r="L3983" s="191">
        <f>+K3983*H3983</f>
        <v>0.0</v>
      </c>
    </row>
    <row r="3984" spans="8:8" ht="18.0" customHeight="1">
      <c r="L3984" s="191">
        <f>+K3984*H3984</f>
        <v>0.0</v>
      </c>
    </row>
    <row r="3985" spans="8:8" ht="18.0" customHeight="1">
      <c r="L3985" s="191">
        <f>+K3985*H3985</f>
        <v>0.0</v>
      </c>
    </row>
    <row r="3986" spans="8:8" ht="18.0" customHeight="1">
      <c r="L3986" s="191">
        <f>+K3986*H3986</f>
        <v>0.0</v>
      </c>
    </row>
    <row r="3987" spans="8:8" ht="18.0" customHeight="1">
      <c r="L3987" s="191">
        <f>+K3987*H3987</f>
        <v>0.0</v>
      </c>
    </row>
    <row r="3988" spans="8:8" ht="18.0" customHeight="1">
      <c r="L3988" s="191">
        <f>+K3988*H3988</f>
        <v>0.0</v>
      </c>
    </row>
    <row r="3989" spans="8:8" ht="18.0" customHeight="1">
      <c r="L3989" s="191">
        <f>+K3989*H3989</f>
        <v>0.0</v>
      </c>
    </row>
    <row r="3990" spans="8:8" ht="18.0" customHeight="1">
      <c r="L3990" s="191">
        <f>+K3990*H3990</f>
        <v>0.0</v>
      </c>
    </row>
    <row r="3991" spans="8:8" ht="18.0" customHeight="1">
      <c r="L3991" s="191">
        <f>+K3991*H3991</f>
        <v>0.0</v>
      </c>
    </row>
    <row r="3992" spans="8:8" ht="18.0" customHeight="1">
      <c r="L3992" s="191">
        <f>+K3992*H3992</f>
        <v>0.0</v>
      </c>
    </row>
    <row r="3993" spans="8:8" ht="18.0" customHeight="1">
      <c r="L3993" s="191">
        <f>+K3993*H3993</f>
        <v>0.0</v>
      </c>
    </row>
    <row r="3994" spans="8:8" ht="18.0" customHeight="1">
      <c r="L3994" s="191">
        <f>+K3994*H3994</f>
        <v>0.0</v>
      </c>
    </row>
    <row r="3995" spans="8:8" ht="18.0" customHeight="1">
      <c r="L3995" s="191">
        <f>+K3995*H3995</f>
        <v>0.0</v>
      </c>
    </row>
    <row r="3996" spans="8:8" ht="18.0" customHeight="1">
      <c r="L3996" s="191">
        <f>+K3996*H3996</f>
        <v>0.0</v>
      </c>
    </row>
    <row r="3997" spans="8:8" ht="18.0" customHeight="1">
      <c r="L3997" s="191">
        <f>+K3997*H3997</f>
        <v>0.0</v>
      </c>
    </row>
    <row r="3998" spans="8:8" ht="18.0" customHeight="1">
      <c r="L3998" s="191">
        <f>+K3998*H3998</f>
        <v>0.0</v>
      </c>
    </row>
    <row r="3999" spans="8:8" ht="18.0" customHeight="1">
      <c r="L3999" s="191">
        <f>+K3999*H3999</f>
        <v>0.0</v>
      </c>
    </row>
    <row r="4000" spans="8:8" ht="18.0" customHeight="1">
      <c r="L4000" s="191">
        <f>+K4000*H4000</f>
        <v>0.0</v>
      </c>
    </row>
    <row r="4001" spans="8:8" ht="18.0" customHeight="1">
      <c r="L4001" s="191">
        <f>+K4001*H4001</f>
        <v>0.0</v>
      </c>
    </row>
    <row r="4002" spans="8:8" ht="18.0" customHeight="1">
      <c r="L4002" s="191">
        <f>+K4002*H4002</f>
        <v>0.0</v>
      </c>
    </row>
    <row r="4003" spans="8:8" ht="18.0" customHeight="1">
      <c r="L4003" s="191">
        <f>+K4003*H4003</f>
        <v>0.0</v>
      </c>
    </row>
    <row r="4004" spans="8:8" ht="18.0" customHeight="1">
      <c r="L4004" s="191">
        <f>+K4004*H4004</f>
        <v>0.0</v>
      </c>
    </row>
    <row r="4005" spans="8:8" ht="18.0" customHeight="1">
      <c r="L4005" s="191">
        <f>+K4005*H4005</f>
        <v>0.0</v>
      </c>
    </row>
    <row r="4006" spans="8:8" ht="18.0" customHeight="1">
      <c r="L4006" s="191">
        <f>+K4006*H4006</f>
        <v>0.0</v>
      </c>
    </row>
    <row r="4007" spans="8:8" ht="18.0" customHeight="1">
      <c r="L4007" s="191">
        <f>+K4007*H4007</f>
        <v>0.0</v>
      </c>
    </row>
    <row r="4008" spans="8:8" ht="18.0" customHeight="1">
      <c r="L4008" s="191">
        <f>+K4008*H4008</f>
        <v>0.0</v>
      </c>
    </row>
    <row r="4009" spans="8:8" ht="18.0" customHeight="1">
      <c r="L4009" s="191">
        <f>+K4009*H4009</f>
        <v>0.0</v>
      </c>
    </row>
    <row r="4010" spans="8:8" ht="18.0" customHeight="1">
      <c r="L4010" s="191">
        <f>+K4010*H4010</f>
        <v>0.0</v>
      </c>
    </row>
    <row r="4011" spans="8:8" ht="18.0" customHeight="1">
      <c r="L4011" s="191">
        <f>+K4011*H4011</f>
        <v>0.0</v>
      </c>
    </row>
    <row r="4012" spans="8:8" ht="18.0" customHeight="1">
      <c r="L4012" s="191">
        <f>+K4012*H4012</f>
        <v>0.0</v>
      </c>
    </row>
    <row r="4013" spans="8:8" ht="18.0" customHeight="1">
      <c r="L4013" s="191">
        <f>+K4013*H4013</f>
        <v>0.0</v>
      </c>
    </row>
    <row r="4014" spans="8:8" ht="18.0" customHeight="1">
      <c r="L4014" s="191">
        <f>+K4014*H4014</f>
        <v>0.0</v>
      </c>
    </row>
    <row r="4015" spans="8:8" ht="18.0" customHeight="1">
      <c r="L4015" s="191">
        <f>+K4015*H4015</f>
        <v>0.0</v>
      </c>
    </row>
    <row r="4016" spans="8:8" ht="18.0" customHeight="1">
      <c r="L4016" s="191">
        <f>+K4016*H4016</f>
        <v>0.0</v>
      </c>
    </row>
    <row r="4017" spans="8:8" ht="18.0" customHeight="1">
      <c r="L4017" s="191">
        <f>+K4017*H4017</f>
        <v>0.0</v>
      </c>
    </row>
    <row r="4018" spans="8:8" ht="18.0" customHeight="1">
      <c r="L4018" s="191">
        <f>+K4018*H4018</f>
        <v>0.0</v>
      </c>
    </row>
    <row r="4019" spans="8:8" ht="18.0" customHeight="1">
      <c r="L4019" s="191">
        <f>+K4019*H4019</f>
        <v>0.0</v>
      </c>
    </row>
    <row r="4020" spans="8:8" ht="18.0" customHeight="1">
      <c r="L4020" s="191">
        <f>+K4020*H4020</f>
        <v>0.0</v>
      </c>
    </row>
    <row r="4021" spans="8:8" ht="18.0" customHeight="1">
      <c r="L4021" s="191">
        <f>+K4021*H4021</f>
        <v>0.0</v>
      </c>
    </row>
    <row r="4022" spans="8:8" ht="18.0" customHeight="1">
      <c r="L4022" s="191">
        <f>+K4022*H4022</f>
        <v>0.0</v>
      </c>
    </row>
    <row r="4023" spans="8:8" ht="18.0" customHeight="1">
      <c r="L4023" s="191">
        <f>+K4023*H4023</f>
        <v>0.0</v>
      </c>
    </row>
    <row r="4024" spans="8:8" ht="18.0" customHeight="1">
      <c r="L4024" s="191">
        <f>+K4024*H4024</f>
        <v>0.0</v>
      </c>
    </row>
    <row r="4025" spans="8:8" ht="18.0" customHeight="1">
      <c r="L4025" s="191">
        <f>+K4025*H4025</f>
        <v>0.0</v>
      </c>
    </row>
    <row r="4026" spans="8:8" ht="18.0" customHeight="1">
      <c r="L4026" s="191">
        <f>+K4026*H4026</f>
        <v>0.0</v>
      </c>
    </row>
    <row r="4027" spans="8:8" ht="18.0" customHeight="1">
      <c r="L4027" s="191">
        <f>+K4027*H4027</f>
        <v>0.0</v>
      </c>
    </row>
    <row r="4028" spans="8:8" ht="18.0" customHeight="1">
      <c r="L4028" s="191">
        <f>+K4028*H4028</f>
        <v>0.0</v>
      </c>
    </row>
    <row r="4029" spans="8:8" ht="18.0" customHeight="1">
      <c r="L4029" s="191">
        <f>+K4029*H4029</f>
        <v>0.0</v>
      </c>
    </row>
    <row r="4030" spans="8:8" ht="18.0" customHeight="1">
      <c r="L4030" s="191">
        <f>+K4030*H4030</f>
        <v>0.0</v>
      </c>
    </row>
    <row r="4031" spans="8:8" ht="18.0" customHeight="1">
      <c r="L4031" s="191">
        <f>+K4031*H4031</f>
        <v>0.0</v>
      </c>
    </row>
    <row r="4032" spans="8:8" ht="18.0" customHeight="1">
      <c r="L4032" s="191">
        <f>+K4032*H4032</f>
        <v>0.0</v>
      </c>
    </row>
    <row r="4033" spans="8:8" ht="18.0" customHeight="1">
      <c r="L4033" s="191">
        <f>+K4033*H4033</f>
        <v>0.0</v>
      </c>
    </row>
    <row r="4034" spans="8:8" ht="18.0" customHeight="1">
      <c r="L4034" s="191">
        <f>+K4034*H4034</f>
        <v>0.0</v>
      </c>
    </row>
    <row r="4035" spans="8:8" ht="18.0" customHeight="1">
      <c r="L4035" s="191">
        <f>+K4035*H4035</f>
        <v>0.0</v>
      </c>
    </row>
    <row r="4036" spans="8:8" ht="18.0" customHeight="1">
      <c r="L4036" s="191">
        <f>+K4036*H4036</f>
        <v>0.0</v>
      </c>
    </row>
    <row r="4037" spans="8:8" ht="18.0" customHeight="1">
      <c r="L4037" s="191">
        <f>+K4037*H4037</f>
        <v>0.0</v>
      </c>
    </row>
    <row r="4038" spans="8:8" ht="18.0" customHeight="1">
      <c r="L4038" s="191">
        <f>+K4038*H4038</f>
        <v>0.0</v>
      </c>
    </row>
    <row r="4039" spans="8:8" ht="18.0" customHeight="1">
      <c r="L4039" s="191">
        <f>+K4039*H4039</f>
        <v>0.0</v>
      </c>
    </row>
    <row r="4040" spans="8:8" ht="18.0" customHeight="1">
      <c r="L4040" s="191">
        <f>+K4040*H4040</f>
        <v>0.0</v>
      </c>
    </row>
    <row r="4041" spans="8:8" ht="18.0" customHeight="1">
      <c r="L4041" s="191">
        <f>+K4041*H4041</f>
        <v>0.0</v>
      </c>
    </row>
    <row r="4042" spans="8:8" ht="18.0" customHeight="1">
      <c r="L4042" s="191">
        <f>+K4042*H4042</f>
        <v>0.0</v>
      </c>
    </row>
    <row r="4043" spans="8:8" ht="18.0" customHeight="1">
      <c r="L4043" s="191">
        <f>+K4043*H4043</f>
        <v>0.0</v>
      </c>
    </row>
    <row r="4044" spans="8:8" ht="18.0" customHeight="1">
      <c r="L4044" s="191">
        <f>+K4044*H4044</f>
        <v>0.0</v>
      </c>
    </row>
    <row r="4045" spans="8:8" ht="18.0" customHeight="1">
      <c r="L4045" s="191">
        <f>+K4045*H4045</f>
        <v>0.0</v>
      </c>
    </row>
    <row r="4046" spans="8:8" ht="18.0" customHeight="1">
      <c r="L4046" s="191">
        <f>+K4046*H4046</f>
        <v>0.0</v>
      </c>
    </row>
    <row r="4047" spans="8:8" ht="18.0" customHeight="1">
      <c r="L4047" s="191">
        <f>+K4047*H4047</f>
        <v>0.0</v>
      </c>
    </row>
    <row r="4048" spans="8:8" ht="18.0" customHeight="1">
      <c r="L4048" s="191">
        <f>+K4048*H4048</f>
        <v>0.0</v>
      </c>
    </row>
    <row r="4049" spans="8:8" ht="18.0" customHeight="1">
      <c r="L4049" s="191">
        <f>+K4049*H4049</f>
        <v>0.0</v>
      </c>
    </row>
    <row r="4050" spans="8:8" ht="18.0" customHeight="1">
      <c r="L4050" s="191">
        <f>+K4050*H4050</f>
        <v>0.0</v>
      </c>
    </row>
    <row r="4051" spans="8:8" ht="18.0" customHeight="1">
      <c r="L4051" s="191">
        <f>+K4051*H4051</f>
        <v>0.0</v>
      </c>
    </row>
    <row r="4052" spans="8:8" ht="18.0" customHeight="1">
      <c r="L4052" s="191">
        <f>+K4052*H4052</f>
        <v>0.0</v>
      </c>
    </row>
    <row r="4053" spans="8:8" ht="18.0" customHeight="1">
      <c r="L4053" s="191">
        <f>+K4053*H4053</f>
        <v>0.0</v>
      </c>
    </row>
    <row r="4054" spans="8:8" ht="18.0" customHeight="1">
      <c r="L4054" s="191">
        <f>+K4054*H4054</f>
        <v>0.0</v>
      </c>
    </row>
    <row r="4055" spans="8:8" ht="18.0" customHeight="1">
      <c r="L4055" s="191">
        <f>+K4055*H4055</f>
        <v>0.0</v>
      </c>
    </row>
    <row r="4056" spans="8:8" ht="18.0" customHeight="1">
      <c r="L4056" s="191">
        <f>+K4056*H4056</f>
        <v>0.0</v>
      </c>
    </row>
    <row r="4057" spans="8:8" ht="18.0" customHeight="1">
      <c r="L4057" s="191">
        <f>+K4057*H4057</f>
        <v>0.0</v>
      </c>
    </row>
    <row r="4058" spans="8:8" ht="18.0" customHeight="1">
      <c r="L4058" s="191">
        <f>+K4058*H4058</f>
        <v>0.0</v>
      </c>
    </row>
    <row r="4059" spans="8:8" ht="18.0" customHeight="1">
      <c r="L4059" s="191">
        <f>+K4059*H4059</f>
        <v>0.0</v>
      </c>
    </row>
    <row r="4060" spans="8:8" ht="18.0" customHeight="1">
      <c r="L4060" s="191">
        <f>+K4060*H4060</f>
        <v>0.0</v>
      </c>
    </row>
    <row r="4061" spans="8:8" ht="18.0" customHeight="1">
      <c r="L4061" s="191">
        <f>+K4061*H4061</f>
        <v>0.0</v>
      </c>
    </row>
    <row r="4062" spans="8:8" ht="18.0" customHeight="1">
      <c r="L4062" s="191">
        <f>+K4062*H4062</f>
        <v>0.0</v>
      </c>
    </row>
    <row r="4063" spans="8:8" ht="18.0" customHeight="1">
      <c r="L4063" s="191">
        <f>+K4063*H4063</f>
        <v>0.0</v>
      </c>
    </row>
    <row r="4064" spans="8:8" ht="18.0" customHeight="1">
      <c r="L4064" s="191">
        <f>+K4064*H4064</f>
        <v>0.0</v>
      </c>
    </row>
    <row r="4065" spans="8:8" ht="18.0" customHeight="1">
      <c r="L4065" s="191">
        <f>+K4065*H4065</f>
        <v>0.0</v>
      </c>
    </row>
    <row r="4066" spans="8:8" ht="18.0" customHeight="1">
      <c r="L4066" s="191">
        <f>+K4066*H4066</f>
        <v>0.0</v>
      </c>
    </row>
    <row r="4067" spans="8:8" ht="18.0" customHeight="1">
      <c r="L4067" s="191">
        <f>+K4067*H4067</f>
        <v>0.0</v>
      </c>
    </row>
    <row r="4068" spans="8:8" ht="18.0" customHeight="1">
      <c r="L4068" s="191">
        <f>+K4068*H4068</f>
        <v>0.0</v>
      </c>
    </row>
    <row r="4069" spans="8:8" ht="18.0" customHeight="1">
      <c r="L4069" s="191">
        <f>+K4069*H4069</f>
        <v>0.0</v>
      </c>
    </row>
    <row r="4070" spans="8:8" ht="18.0" customHeight="1">
      <c r="L4070" s="191">
        <f>+K4070*H4070</f>
        <v>0.0</v>
      </c>
    </row>
    <row r="4071" spans="8:8" ht="18.0" customHeight="1">
      <c r="L4071" s="191">
        <f>+K4071*H4071</f>
        <v>0.0</v>
      </c>
    </row>
    <row r="4072" spans="8:8" ht="18.0" customHeight="1">
      <c r="L4072" s="191">
        <f>+K4072*H4072</f>
        <v>0.0</v>
      </c>
    </row>
    <row r="4073" spans="8:8" ht="18.0" customHeight="1">
      <c r="L4073" s="191">
        <f>+K4073*H4073</f>
        <v>0.0</v>
      </c>
    </row>
    <row r="4074" spans="8:8" ht="18.0" customHeight="1">
      <c r="L4074" s="191">
        <f>+K4074*H4074</f>
        <v>0.0</v>
      </c>
    </row>
    <row r="4075" spans="8:8" ht="18.0" customHeight="1">
      <c r="L4075" s="191">
        <f>+K4075*H4075</f>
        <v>0.0</v>
      </c>
    </row>
    <row r="4076" spans="8:8" ht="18.0" customHeight="1">
      <c r="L4076" s="191">
        <f>+K4076*H4076</f>
        <v>0.0</v>
      </c>
    </row>
    <row r="4077" spans="8:8" ht="18.0" customHeight="1">
      <c r="L4077" s="191">
        <f>+K4077*H4077</f>
        <v>0.0</v>
      </c>
    </row>
    <row r="4078" spans="8:8" ht="18.0" customHeight="1">
      <c r="L4078" s="191">
        <f>+K4078*H4078</f>
        <v>0.0</v>
      </c>
    </row>
    <row r="4079" spans="8:8" ht="18.0" customHeight="1">
      <c r="L4079" s="191">
        <f>+K4079*H4079</f>
        <v>0.0</v>
      </c>
    </row>
    <row r="4080" spans="8:8" ht="18.0" customHeight="1">
      <c r="L4080" s="191">
        <f>+K4080*H4080</f>
        <v>0.0</v>
      </c>
    </row>
    <row r="4081" spans="8:8" ht="18.0" customHeight="1">
      <c r="L4081" s="191">
        <f>+K4081*H4081</f>
        <v>0.0</v>
      </c>
    </row>
    <row r="4082" spans="8:8" ht="18.0" customHeight="1">
      <c r="L4082" s="191">
        <f>+K4082*H4082</f>
        <v>0.0</v>
      </c>
    </row>
    <row r="4083" spans="8:8" ht="18.0" customHeight="1">
      <c r="L4083" s="191">
        <f>+K4083*H4083</f>
        <v>0.0</v>
      </c>
    </row>
    <row r="4084" spans="8:8" ht="18.0" customHeight="1">
      <c r="L4084" s="191">
        <f>+K4084*H4084</f>
        <v>0.0</v>
      </c>
    </row>
    <row r="4085" spans="8:8" ht="18.0" customHeight="1">
      <c r="L4085" s="191">
        <f>+K4085*H4085</f>
        <v>0.0</v>
      </c>
    </row>
    <row r="4086" spans="8:8" ht="18.0" customHeight="1">
      <c r="L4086" s="191">
        <f>+K4086*H4086</f>
        <v>0.0</v>
      </c>
    </row>
    <row r="4087" spans="8:8" ht="18.0" customHeight="1">
      <c r="L4087" s="191">
        <f>+K4087*H4087</f>
        <v>0.0</v>
      </c>
    </row>
    <row r="4088" spans="8:8" ht="18.0" customHeight="1">
      <c r="L4088" s="191">
        <f>+K4088*H4088</f>
        <v>0.0</v>
      </c>
    </row>
    <row r="4089" spans="8:8" ht="18.0" customHeight="1">
      <c r="L4089" s="191">
        <f>+K4089*H4089</f>
        <v>0.0</v>
      </c>
    </row>
    <row r="4090" spans="8:8" ht="18.0" customHeight="1">
      <c r="L4090" s="191">
        <f>+K4090*H4090</f>
        <v>0.0</v>
      </c>
    </row>
    <row r="4091" spans="8:8" ht="18.0" customHeight="1">
      <c r="L4091" s="191">
        <f>+K4091*H4091</f>
        <v>0.0</v>
      </c>
    </row>
    <row r="4092" spans="8:8" ht="18.0" customHeight="1">
      <c r="L4092" s="191">
        <f>+K4092*H4092</f>
        <v>0.0</v>
      </c>
    </row>
    <row r="4093" spans="8:8" ht="18.0" customHeight="1">
      <c r="L4093" s="191">
        <f>+K4093*H4093</f>
        <v>0.0</v>
      </c>
    </row>
    <row r="4094" spans="8:8" ht="18.0" customHeight="1">
      <c r="L4094" s="191">
        <f>+K4094*H4094</f>
        <v>0.0</v>
      </c>
    </row>
    <row r="4095" spans="8:8" ht="18.0" customHeight="1">
      <c r="L4095" s="191">
        <f>+K4095*H4095</f>
        <v>0.0</v>
      </c>
    </row>
    <row r="4096" spans="8:8" ht="18.0" customHeight="1">
      <c r="L4096" s="191">
        <f>+K4096*H4096</f>
        <v>0.0</v>
      </c>
    </row>
    <row r="4097" spans="8:8" ht="18.0" customHeight="1">
      <c r="L4097" s="191">
        <f>+K4097*H4097</f>
        <v>0.0</v>
      </c>
    </row>
    <row r="4098" spans="8:8" ht="18.0" customHeight="1">
      <c r="L4098" s="191">
        <f>+K4098*H4098</f>
        <v>0.0</v>
      </c>
    </row>
    <row r="4099" spans="8:8" ht="18.0" customHeight="1">
      <c r="L4099" s="191">
        <f>+K4099*H4099</f>
        <v>0.0</v>
      </c>
    </row>
    <row r="4100" spans="8:8" ht="18.0" customHeight="1">
      <c r="L4100" s="191">
        <f>+K4100*H4100</f>
        <v>0.0</v>
      </c>
    </row>
    <row r="4101" spans="8:8" ht="18.0" customHeight="1">
      <c r="L4101" s="191">
        <f>+K4101*H4101</f>
        <v>0.0</v>
      </c>
    </row>
    <row r="4102" spans="8:8" ht="18.0" customHeight="1">
      <c r="L4102" s="191">
        <f>+K4102*H4102</f>
        <v>0.0</v>
      </c>
    </row>
    <row r="4103" spans="8:8" ht="18.0" customHeight="1">
      <c r="L4103" s="191">
        <f>+K4103*H4103</f>
        <v>0.0</v>
      </c>
    </row>
    <row r="4104" spans="8:8" ht="18.0" customHeight="1">
      <c r="L4104" s="191">
        <f>+K4104*H4104</f>
        <v>0.0</v>
      </c>
    </row>
    <row r="4105" spans="8:8" ht="18.0" customHeight="1">
      <c r="L4105" s="191">
        <f>+K4105*H4105</f>
        <v>0.0</v>
      </c>
    </row>
    <row r="4106" spans="8:8" ht="18.0" customHeight="1">
      <c r="L4106" s="191">
        <f>+K4106*H4106</f>
        <v>0.0</v>
      </c>
    </row>
    <row r="4107" spans="8:8" ht="18.0" customHeight="1">
      <c r="L4107" s="191">
        <f>+K4107*H4107</f>
        <v>0.0</v>
      </c>
    </row>
    <row r="4108" spans="8:8" ht="18.0" customHeight="1">
      <c r="L4108" s="191">
        <f>+K4108*H4108</f>
        <v>0.0</v>
      </c>
    </row>
    <row r="4109" spans="8:8" ht="18.0" customHeight="1">
      <c r="L4109" s="191">
        <f>+K4109*H4109</f>
        <v>0.0</v>
      </c>
    </row>
    <row r="4110" spans="8:8" ht="18.0" customHeight="1">
      <c r="L4110" s="191">
        <f>+K4110*H4110</f>
        <v>0.0</v>
      </c>
    </row>
    <row r="4111" spans="8:8" ht="18.0" customHeight="1">
      <c r="L4111" s="191">
        <f>+K4111*H4111</f>
        <v>0.0</v>
      </c>
    </row>
    <row r="4112" spans="8:8" ht="18.0" customHeight="1">
      <c r="L4112" s="191">
        <f>+K4112*H4112</f>
        <v>0.0</v>
      </c>
    </row>
    <row r="4113" spans="8:8" ht="18.0" customHeight="1">
      <c r="L4113" s="191">
        <f>+K4113*H4113</f>
        <v>0.0</v>
      </c>
    </row>
    <row r="4114" spans="8:8" ht="18.0" customHeight="1">
      <c r="L4114" s="191">
        <f>+K4114*H4114</f>
        <v>0.0</v>
      </c>
    </row>
    <row r="4115" spans="8:8" ht="18.0" customHeight="1">
      <c r="L4115" s="191">
        <f>+K4115*H4115</f>
        <v>0.0</v>
      </c>
    </row>
    <row r="4116" spans="8:8" ht="18.0" customHeight="1">
      <c r="L4116" s="191">
        <f>+K4116*H4116</f>
        <v>0.0</v>
      </c>
    </row>
    <row r="4117" spans="8:8" ht="18.0" customHeight="1">
      <c r="L4117" s="191">
        <f>+K4117*H4117</f>
        <v>0.0</v>
      </c>
    </row>
    <row r="4118" spans="8:8" ht="18.0" customHeight="1">
      <c r="L4118" s="191">
        <f>+K4118*H4118</f>
        <v>0.0</v>
      </c>
    </row>
    <row r="4119" spans="8:8" ht="18.0" customHeight="1">
      <c r="L4119" s="191">
        <f>+K4119*H4119</f>
        <v>0.0</v>
      </c>
    </row>
    <row r="4120" spans="8:8" ht="18.0" customHeight="1">
      <c r="L4120" s="191">
        <f>+K4120*H4120</f>
        <v>0.0</v>
      </c>
    </row>
    <row r="4121" spans="8:8" ht="18.0" customHeight="1">
      <c r="L4121" s="191">
        <f>+K4121*H4121</f>
        <v>0.0</v>
      </c>
    </row>
    <row r="4122" spans="8:8" ht="18.0" customHeight="1">
      <c r="L4122" s="191">
        <f>+K4122*H4122</f>
        <v>0.0</v>
      </c>
    </row>
    <row r="4123" spans="8:8" ht="18.0" customHeight="1">
      <c r="L4123" s="191">
        <f>+K4123*H4123</f>
        <v>0.0</v>
      </c>
    </row>
    <row r="4124" spans="8:8" ht="18.0" customHeight="1">
      <c r="L4124" s="191">
        <f>+K4124*H4124</f>
        <v>0.0</v>
      </c>
    </row>
    <row r="4125" spans="8:8" ht="18.0" customHeight="1">
      <c r="L4125" s="191">
        <f>+K4125*H4125</f>
        <v>0.0</v>
      </c>
    </row>
    <row r="4126" spans="8:8" ht="18.0" customHeight="1">
      <c r="L4126" s="191">
        <f>+K4126*H4126</f>
        <v>0.0</v>
      </c>
    </row>
    <row r="4127" spans="8:8" ht="18.0" customHeight="1">
      <c r="L4127" s="191">
        <f>+K4127*H4127</f>
        <v>0.0</v>
      </c>
    </row>
    <row r="4128" spans="8:8" ht="18.0" customHeight="1">
      <c r="L4128" s="191">
        <f>+K4128*H4128</f>
        <v>0.0</v>
      </c>
    </row>
    <row r="4129" spans="8:8" ht="18.0" customHeight="1">
      <c r="L4129" s="191">
        <f>+K4129*H4129</f>
        <v>0.0</v>
      </c>
    </row>
    <row r="4130" spans="8:8" ht="18.0" customHeight="1">
      <c r="L4130" s="191">
        <f>+K4130*H4130</f>
        <v>0.0</v>
      </c>
    </row>
    <row r="4131" spans="8:8" ht="18.0" customHeight="1">
      <c r="L4131" s="191">
        <f>+K4131*H4131</f>
        <v>0.0</v>
      </c>
    </row>
    <row r="4132" spans="8:8" ht="18.0" customHeight="1">
      <c r="L4132" s="191">
        <f>+K4132*H4132</f>
        <v>0.0</v>
      </c>
    </row>
    <row r="4133" spans="8:8" ht="18.0" customHeight="1">
      <c r="L4133" s="191">
        <f>+K4133*H4133</f>
        <v>0.0</v>
      </c>
    </row>
    <row r="4134" spans="8:8" ht="18.0" customHeight="1">
      <c r="L4134" s="191">
        <f>+K4134*H4134</f>
        <v>0.0</v>
      </c>
    </row>
    <row r="4135" spans="8:8" ht="18.0" customHeight="1">
      <c r="L4135" s="191">
        <f>+K4135*H4135</f>
        <v>0.0</v>
      </c>
    </row>
    <row r="4136" spans="8:8" ht="18.0" customHeight="1">
      <c r="L4136" s="191">
        <f>+K4136*H4136</f>
        <v>0.0</v>
      </c>
    </row>
    <row r="4137" spans="8:8" ht="18.0" customHeight="1">
      <c r="L4137" s="191">
        <f>+K4137*H4137</f>
        <v>0.0</v>
      </c>
    </row>
    <row r="4138" spans="8:8" ht="18.0" customHeight="1">
      <c r="L4138" s="191">
        <f>+K4138*H4138</f>
        <v>0.0</v>
      </c>
    </row>
    <row r="4139" spans="8:8" ht="18.0" customHeight="1">
      <c r="L4139" s="191">
        <f>+K4139*H4139</f>
        <v>0.0</v>
      </c>
    </row>
    <row r="4140" spans="8:8" ht="18.0" customHeight="1">
      <c r="L4140" s="191">
        <f>+K4140*H4140</f>
        <v>0.0</v>
      </c>
    </row>
    <row r="4141" spans="8:8" ht="18.0" customHeight="1">
      <c r="L4141" s="191">
        <f>+K4141*H4141</f>
        <v>0.0</v>
      </c>
    </row>
    <row r="4142" spans="8:8" ht="18.0" customHeight="1">
      <c r="L4142" s="191">
        <f>+K4142*H4142</f>
        <v>0.0</v>
      </c>
    </row>
    <row r="4143" spans="8:8" ht="18.0" customHeight="1">
      <c r="L4143" s="191">
        <f>+K4143*H4143</f>
        <v>0.0</v>
      </c>
    </row>
    <row r="4144" spans="8:8" ht="18.0" customHeight="1">
      <c r="L4144" s="191">
        <f>+K4144*H4144</f>
        <v>0.0</v>
      </c>
    </row>
    <row r="4145" spans="8:8" ht="18.0" customHeight="1">
      <c r="L4145" s="191">
        <f>+K4145*H4145</f>
        <v>0.0</v>
      </c>
    </row>
    <row r="4146" spans="8:8" ht="18.0" customHeight="1">
      <c r="L4146" s="191">
        <f>+K4146*H4146</f>
        <v>0.0</v>
      </c>
    </row>
    <row r="4147" spans="8:8" ht="18.0" customHeight="1">
      <c r="L4147" s="191">
        <f>+K4147*H4147</f>
        <v>0.0</v>
      </c>
    </row>
    <row r="4148" spans="8:8" ht="18.0" customHeight="1">
      <c r="L4148" s="191">
        <f>+K4148*H4148</f>
        <v>0.0</v>
      </c>
    </row>
    <row r="4149" spans="8:8" ht="18.0" customHeight="1">
      <c r="L4149" s="191">
        <f>+K4149*H4149</f>
        <v>0.0</v>
      </c>
    </row>
    <row r="4150" spans="8:8" ht="18.0" customHeight="1">
      <c r="L4150" s="191">
        <f>+K4150*H4150</f>
        <v>0.0</v>
      </c>
    </row>
    <row r="4151" spans="8:8" ht="18.0" customHeight="1">
      <c r="L4151" s="191">
        <f>+K4151*H4151</f>
        <v>0.0</v>
      </c>
    </row>
    <row r="4152" spans="8:8" ht="18.0" customHeight="1">
      <c r="L4152" s="191">
        <f>+K4152*H4152</f>
        <v>0.0</v>
      </c>
    </row>
    <row r="4153" spans="8:8" ht="18.0" customHeight="1">
      <c r="L4153" s="191">
        <f>+K4153*H4153</f>
        <v>0.0</v>
      </c>
    </row>
    <row r="4154" spans="8:8" ht="18.0" customHeight="1">
      <c r="L4154" s="191">
        <f>+K4154*H4154</f>
        <v>0.0</v>
      </c>
    </row>
    <row r="4155" spans="8:8" ht="18.0" customHeight="1">
      <c r="L4155" s="191">
        <f>+K4155*H4155</f>
        <v>0.0</v>
      </c>
    </row>
    <row r="4156" spans="8:8" ht="18.0" customHeight="1">
      <c r="L4156" s="191">
        <f>+K4156*H4156</f>
        <v>0.0</v>
      </c>
    </row>
    <row r="4157" spans="8:8" ht="18.0" customHeight="1">
      <c r="L4157" s="191">
        <f>+K4157*H4157</f>
        <v>0.0</v>
      </c>
    </row>
    <row r="4158" spans="8:8" ht="18.0" customHeight="1">
      <c r="L4158" s="191">
        <f>+K4158*H4158</f>
        <v>0.0</v>
      </c>
    </row>
    <row r="4159" spans="8:8" ht="18.0" customHeight="1">
      <c r="L4159" s="191">
        <f>+K4159*H4159</f>
        <v>0.0</v>
      </c>
    </row>
    <row r="4160" spans="8:8" ht="18.0" customHeight="1">
      <c r="L4160" s="191">
        <f>+K4160*H4160</f>
        <v>0.0</v>
      </c>
    </row>
    <row r="4161" spans="8:8" ht="18.0" customHeight="1">
      <c r="L4161" s="191">
        <f>+K4161*H4161</f>
        <v>0.0</v>
      </c>
    </row>
    <row r="4162" spans="8:8" ht="18.0" customHeight="1">
      <c r="L4162" s="191">
        <f>+K4162*H4162</f>
        <v>0.0</v>
      </c>
    </row>
    <row r="4163" spans="8:8" ht="18.0" customHeight="1">
      <c r="L4163" s="191">
        <f>+K4163*H4163</f>
        <v>0.0</v>
      </c>
    </row>
    <row r="4164" spans="8:8" ht="18.0" customHeight="1">
      <c r="L4164" s="191">
        <f>+K4164*H4164</f>
        <v>0.0</v>
      </c>
    </row>
    <row r="4165" spans="8:8" ht="18.0" customHeight="1">
      <c r="L4165" s="191">
        <f>+K4165*H4165</f>
        <v>0.0</v>
      </c>
    </row>
    <row r="4166" spans="8:8" ht="18.0" customHeight="1">
      <c r="L4166" s="191">
        <f>+K4166*H4166</f>
        <v>0.0</v>
      </c>
    </row>
    <row r="4167" spans="8:8" ht="18.0" customHeight="1">
      <c r="L4167" s="191">
        <f>+K4167*H4167</f>
        <v>0.0</v>
      </c>
    </row>
    <row r="4168" spans="8:8" ht="18.0" customHeight="1">
      <c r="L4168" s="191">
        <f>+K4168*H4168</f>
        <v>0.0</v>
      </c>
    </row>
    <row r="4169" spans="8:8" ht="18.0" customHeight="1">
      <c r="L4169" s="191">
        <f>+K4169*H4169</f>
        <v>0.0</v>
      </c>
    </row>
    <row r="4170" spans="8:8" ht="18.0" customHeight="1">
      <c r="L4170" s="191">
        <f>+K4170*H4170</f>
        <v>0.0</v>
      </c>
    </row>
    <row r="4171" spans="8:8" ht="18.0" customHeight="1">
      <c r="L4171" s="191">
        <f>+K4171*H4171</f>
        <v>0.0</v>
      </c>
    </row>
    <row r="4172" spans="8:8" ht="18.0" customHeight="1">
      <c r="L4172" s="191">
        <f>+K4172*H4172</f>
        <v>0.0</v>
      </c>
    </row>
    <row r="4173" spans="8:8" ht="18.0" customHeight="1">
      <c r="L4173" s="191">
        <f>+K4173*H4173</f>
        <v>0.0</v>
      </c>
    </row>
    <row r="4174" spans="8:8" ht="18.0" customHeight="1">
      <c r="L4174" s="191">
        <f>+K4174*H4174</f>
        <v>0.0</v>
      </c>
    </row>
    <row r="4175" spans="8:8" ht="18.0" customHeight="1">
      <c r="L4175" s="191">
        <f>+K4175*H4175</f>
        <v>0.0</v>
      </c>
    </row>
    <row r="4176" spans="8:8" ht="18.0" customHeight="1">
      <c r="L4176" s="191">
        <f>+K4176*H4176</f>
        <v>0.0</v>
      </c>
    </row>
    <row r="4177" spans="8:8" ht="18.0" customHeight="1">
      <c r="L4177" s="191">
        <f>+K4177*H4177</f>
        <v>0.0</v>
      </c>
    </row>
    <row r="4178" spans="8:8" ht="18.0" customHeight="1">
      <c r="L4178" s="191">
        <f>+K4178*H4178</f>
        <v>0.0</v>
      </c>
    </row>
    <row r="4179" spans="8:8" ht="18.0" customHeight="1">
      <c r="L4179" s="191">
        <f>+K4179*H4179</f>
        <v>0.0</v>
      </c>
    </row>
    <row r="4180" spans="8:8" ht="18.0" customHeight="1">
      <c r="L4180" s="191">
        <f>+K4180*H4180</f>
        <v>0.0</v>
      </c>
    </row>
    <row r="4181" spans="8:8" ht="18.0" customHeight="1">
      <c r="L4181" s="191">
        <f>+K4181*H4181</f>
        <v>0.0</v>
      </c>
    </row>
    <row r="4182" spans="8:8" ht="18.0" customHeight="1">
      <c r="L4182" s="191">
        <f>+K4182*H4182</f>
        <v>0.0</v>
      </c>
    </row>
    <row r="4183" spans="8:8" ht="18.0" customHeight="1">
      <c r="L4183" s="191">
        <f>+K4183*H4183</f>
        <v>0.0</v>
      </c>
    </row>
    <row r="4184" spans="8:8" ht="18.0" customHeight="1">
      <c r="L4184" s="191">
        <f>+K4184*H4184</f>
        <v>0.0</v>
      </c>
    </row>
    <row r="4185" spans="8:8" ht="18.0" customHeight="1">
      <c r="L4185" s="191">
        <f>+K4185*H4185</f>
        <v>0.0</v>
      </c>
    </row>
    <row r="4186" spans="8:8" ht="18.0" customHeight="1">
      <c r="L4186" s="191">
        <f>+K4186*H4186</f>
        <v>0.0</v>
      </c>
    </row>
    <row r="4187" spans="8:8" ht="18.0" customHeight="1">
      <c r="L4187" s="191">
        <f>+K4187*H4187</f>
        <v>0.0</v>
      </c>
    </row>
    <row r="4188" spans="8:8" ht="18.0" customHeight="1">
      <c r="L4188" s="191">
        <f>+K4188*H4188</f>
        <v>0.0</v>
      </c>
    </row>
    <row r="4189" spans="8:8" ht="18.0" customHeight="1">
      <c r="L4189" s="191">
        <f>+K4189*H4189</f>
        <v>0.0</v>
      </c>
    </row>
    <row r="4190" spans="8:8" ht="18.0" customHeight="1">
      <c r="L4190" s="191">
        <f>+K4190*H4190</f>
        <v>0.0</v>
      </c>
    </row>
    <row r="4191" spans="8:8" ht="18.0" customHeight="1">
      <c r="L4191" s="191">
        <f>+K4191*H4191</f>
        <v>0.0</v>
      </c>
    </row>
    <row r="4192" spans="8:8" ht="18.0" customHeight="1">
      <c r="L4192" s="191">
        <f>+K4192*H4192</f>
        <v>0.0</v>
      </c>
    </row>
    <row r="4193" spans="8:8" ht="18.0" customHeight="1">
      <c r="L4193" s="191">
        <f>+K4193*H4193</f>
        <v>0.0</v>
      </c>
    </row>
    <row r="4194" spans="8:8" ht="18.0" customHeight="1">
      <c r="L4194" s="191">
        <f>+K4194*H4194</f>
        <v>0.0</v>
      </c>
    </row>
    <row r="4195" spans="8:8" ht="18.0" customHeight="1">
      <c r="L4195" s="191">
        <f>+K4195*H4195</f>
        <v>0.0</v>
      </c>
    </row>
    <row r="4196" spans="8:8" ht="18.0" customHeight="1">
      <c r="L4196" s="191">
        <f>+K4196*H4196</f>
        <v>0.0</v>
      </c>
    </row>
    <row r="4197" spans="8:8" ht="18.0" customHeight="1">
      <c r="L4197" s="191">
        <f>+K4197*H4197</f>
        <v>0.0</v>
      </c>
    </row>
    <row r="4198" spans="8:8" ht="18.0" customHeight="1">
      <c r="L4198" s="191">
        <f>+K4198*H4198</f>
        <v>0.0</v>
      </c>
    </row>
    <row r="4199" spans="8:8" ht="18.0" customHeight="1">
      <c r="L4199" s="191">
        <f>+K4199*H4199</f>
        <v>0.0</v>
      </c>
    </row>
    <row r="4200" spans="8:8" ht="18.0" customHeight="1">
      <c r="L4200" s="191">
        <f>+K4200*H4200</f>
        <v>0.0</v>
      </c>
    </row>
    <row r="4201" spans="8:8" ht="18.0" customHeight="1">
      <c r="L4201" s="191">
        <f>+K4201*H4201</f>
        <v>0.0</v>
      </c>
    </row>
    <row r="4202" spans="8:8" ht="18.0" customHeight="1">
      <c r="L4202" s="191">
        <f>+K4202*H4202</f>
        <v>0.0</v>
      </c>
    </row>
    <row r="4203" spans="8:8" ht="18.0" customHeight="1">
      <c r="L4203" s="191">
        <f>+K4203*H4203</f>
        <v>0.0</v>
      </c>
    </row>
    <row r="4204" spans="8:8" ht="18.0" customHeight="1">
      <c r="L4204" s="191">
        <f>+K4204*H4204</f>
        <v>0.0</v>
      </c>
    </row>
    <row r="4205" spans="8:8" ht="18.0" customHeight="1">
      <c r="L4205" s="191">
        <f>+K4205*H4205</f>
        <v>0.0</v>
      </c>
    </row>
    <row r="4206" spans="8:8" ht="18.0" customHeight="1">
      <c r="L4206" s="191">
        <f>+K4206*H4206</f>
        <v>0.0</v>
      </c>
    </row>
    <row r="4207" spans="8:8" ht="18.0" customHeight="1">
      <c r="L4207" s="191">
        <f>+K4207*H4207</f>
        <v>0.0</v>
      </c>
    </row>
    <row r="4208" spans="8:8" ht="18.0" customHeight="1">
      <c r="L4208" s="191">
        <f>+K4208*H4208</f>
        <v>0.0</v>
      </c>
    </row>
    <row r="4209" spans="8:8" ht="18.0" customHeight="1">
      <c r="L4209" s="191">
        <f>+K4209*H4209</f>
        <v>0.0</v>
      </c>
    </row>
    <row r="4210" spans="8:8" ht="18.0" customHeight="1">
      <c r="L4210" s="191">
        <f>+K4210*H4210</f>
        <v>0.0</v>
      </c>
    </row>
    <row r="4211" spans="8:8" ht="18.0" customHeight="1">
      <c r="L4211" s="191">
        <f>+K4211*H4211</f>
        <v>0.0</v>
      </c>
    </row>
    <row r="4212" spans="8:8" ht="18.0" customHeight="1">
      <c r="L4212" s="191">
        <f>+K4212*H4212</f>
        <v>0.0</v>
      </c>
    </row>
    <row r="4213" spans="8:8" ht="18.0" customHeight="1">
      <c r="L4213" s="191">
        <f>+K4213*H4213</f>
        <v>0.0</v>
      </c>
    </row>
    <row r="4214" spans="8:8" ht="18.0" customHeight="1">
      <c r="L4214" s="191">
        <f>+K4214*H4214</f>
        <v>0.0</v>
      </c>
    </row>
    <row r="4215" spans="8:8" ht="18.0" customHeight="1">
      <c r="L4215" s="191">
        <f>+K4215*H4215</f>
        <v>0.0</v>
      </c>
    </row>
    <row r="4216" spans="8:8" ht="18.0" customHeight="1">
      <c r="L4216" s="191">
        <f>+K4216*H4216</f>
        <v>0.0</v>
      </c>
    </row>
    <row r="4217" spans="8:8" ht="18.0" customHeight="1">
      <c r="L4217" s="191">
        <f>+K4217*H4217</f>
        <v>0.0</v>
      </c>
    </row>
    <row r="4218" spans="8:8" ht="18.0" customHeight="1">
      <c r="L4218" s="191">
        <f>+K4218*H4218</f>
        <v>0.0</v>
      </c>
    </row>
    <row r="4219" spans="8:8" ht="18.0" customHeight="1">
      <c r="L4219" s="191">
        <f>+K4219*H4219</f>
        <v>0.0</v>
      </c>
    </row>
    <row r="4220" spans="8:8" ht="18.0" customHeight="1">
      <c r="L4220" s="191">
        <f>+K4220*H4220</f>
        <v>0.0</v>
      </c>
    </row>
    <row r="4221" spans="8:8" ht="18.0" customHeight="1">
      <c r="L4221" s="191">
        <f>+K4221*H4221</f>
        <v>0.0</v>
      </c>
    </row>
    <row r="4222" spans="8:8" ht="18.0" customHeight="1">
      <c r="L4222" s="191">
        <f>+K4222*H4222</f>
        <v>0.0</v>
      </c>
    </row>
    <row r="4223" spans="8:8" ht="18.0" customHeight="1">
      <c r="L4223" s="191">
        <f>+K4223*H4223</f>
        <v>0.0</v>
      </c>
    </row>
    <row r="4224" spans="8:8" ht="18.0" customHeight="1">
      <c r="L4224" s="191">
        <f>+K4224*H4224</f>
        <v>0.0</v>
      </c>
    </row>
    <row r="4225" spans="8:8" ht="18.0" customHeight="1">
      <c r="L4225" s="191">
        <f>+K4225*H4225</f>
        <v>0.0</v>
      </c>
    </row>
    <row r="4226" spans="8:8" ht="18.0" customHeight="1">
      <c r="L4226" s="191">
        <f>+K4226*H4226</f>
        <v>0.0</v>
      </c>
    </row>
    <row r="4227" spans="8:8" ht="18.0" customHeight="1">
      <c r="L4227" s="191">
        <f>+K4227*H4227</f>
        <v>0.0</v>
      </c>
    </row>
    <row r="4228" spans="8:8" ht="18.0" customHeight="1">
      <c r="L4228" s="191">
        <f>+K4228*H4228</f>
        <v>0.0</v>
      </c>
    </row>
    <row r="4229" spans="8:8" ht="18.0" customHeight="1">
      <c r="L4229" s="191">
        <f>+K4229*H4229</f>
        <v>0.0</v>
      </c>
    </row>
    <row r="4230" spans="8:8" ht="18.0" customHeight="1">
      <c r="L4230" s="191">
        <f>+K4230*H4230</f>
        <v>0.0</v>
      </c>
    </row>
    <row r="4231" spans="8:8" ht="18.0" customHeight="1">
      <c r="L4231" s="191">
        <f>+K4231*H4231</f>
        <v>0.0</v>
      </c>
    </row>
    <row r="4232" spans="8:8" ht="18.0" customHeight="1">
      <c r="L4232" s="191">
        <f>+K4232*H4232</f>
        <v>0.0</v>
      </c>
    </row>
    <row r="4233" spans="8:8" ht="18.0" customHeight="1">
      <c r="L4233" s="191">
        <f>+K4233*H4233</f>
        <v>0.0</v>
      </c>
    </row>
    <row r="4234" spans="8:8" ht="18.0" customHeight="1">
      <c r="L4234" s="191">
        <f>+K4234*H4234</f>
        <v>0.0</v>
      </c>
    </row>
    <row r="4235" spans="8:8" ht="18.0" customHeight="1">
      <c r="L4235" s="191">
        <f>+K4235*H4235</f>
        <v>0.0</v>
      </c>
    </row>
    <row r="4236" spans="8:8" ht="18.0" customHeight="1">
      <c r="L4236" s="191">
        <f>+K4236*H4236</f>
        <v>0.0</v>
      </c>
    </row>
    <row r="4237" spans="8:8" ht="18.0" customHeight="1">
      <c r="L4237" s="191">
        <f>+K4237*H4237</f>
        <v>0.0</v>
      </c>
    </row>
    <row r="4238" spans="8:8" ht="18.0" customHeight="1">
      <c r="L4238" s="191">
        <f>+K4238*H4238</f>
        <v>0.0</v>
      </c>
    </row>
    <row r="4239" spans="8:8" ht="18.0" customHeight="1">
      <c r="L4239" s="191">
        <f>+K4239*H4239</f>
        <v>0.0</v>
      </c>
    </row>
    <row r="4240" spans="8:8" ht="18.0" customHeight="1">
      <c r="L4240" s="191">
        <f>+K4240*H4240</f>
        <v>0.0</v>
      </c>
    </row>
    <row r="4241" spans="8:8" ht="18.0" customHeight="1">
      <c r="L4241" s="191">
        <f>+K4241*H4241</f>
        <v>0.0</v>
      </c>
    </row>
    <row r="4242" spans="8:8" ht="18.0" customHeight="1">
      <c r="L4242" s="191">
        <f>+K4242*H4242</f>
        <v>0.0</v>
      </c>
    </row>
    <row r="4243" spans="8:8" ht="18.0" customHeight="1">
      <c r="L4243" s="191">
        <f>+K4243*H4243</f>
        <v>0.0</v>
      </c>
    </row>
    <row r="4244" spans="8:8" ht="18.0" customHeight="1">
      <c r="L4244" s="191">
        <f>+K4244*H4244</f>
        <v>0.0</v>
      </c>
    </row>
    <row r="4245" spans="8:8" ht="18.0" customHeight="1">
      <c r="L4245" s="191">
        <f>+K4245*H4245</f>
        <v>0.0</v>
      </c>
    </row>
    <row r="4246" spans="8:8" ht="18.0" customHeight="1">
      <c r="L4246" s="191">
        <f>+K4246*H4246</f>
        <v>0.0</v>
      </c>
    </row>
    <row r="4247" spans="8:8" ht="18.0" customHeight="1">
      <c r="L4247" s="191">
        <f>+K4247*H4247</f>
        <v>0.0</v>
      </c>
    </row>
    <row r="4248" spans="8:8" ht="18.0" customHeight="1">
      <c r="L4248" s="191">
        <f>+K4248*H4248</f>
        <v>0.0</v>
      </c>
    </row>
    <row r="4249" spans="8:8" ht="18.0" customHeight="1">
      <c r="L4249" s="191">
        <f>+K4249*H4249</f>
        <v>0.0</v>
      </c>
    </row>
    <row r="4250" spans="8:8" ht="18.0" customHeight="1">
      <c r="L4250" s="191">
        <f>+K4250*H4250</f>
        <v>0.0</v>
      </c>
    </row>
    <row r="4251" spans="8:8" ht="18.0" customHeight="1">
      <c r="L4251" s="191">
        <f>+K4251*H4251</f>
        <v>0.0</v>
      </c>
    </row>
    <row r="4252" spans="8:8" ht="18.0" customHeight="1">
      <c r="L4252" s="191">
        <f>+K4252*H4252</f>
        <v>0.0</v>
      </c>
    </row>
    <row r="4253" spans="8:8" ht="18.0" customHeight="1">
      <c r="L4253" s="191">
        <f>+K4253*H4253</f>
        <v>0.0</v>
      </c>
    </row>
    <row r="4254" spans="8:8" ht="18.0" customHeight="1">
      <c r="L4254" s="191">
        <f>+K4254*H4254</f>
        <v>0.0</v>
      </c>
    </row>
    <row r="4255" spans="8:8" ht="18.0" customHeight="1">
      <c r="L4255" s="191">
        <f>+K4255*H4255</f>
        <v>0.0</v>
      </c>
    </row>
    <row r="4256" spans="8:8" ht="18.0" customHeight="1">
      <c r="L4256" s="191">
        <f>+K4256*H4256</f>
        <v>0.0</v>
      </c>
    </row>
    <row r="4257" spans="8:8" ht="18.0" customHeight="1">
      <c r="L4257" s="191">
        <f>+K4257*H4257</f>
        <v>0.0</v>
      </c>
    </row>
    <row r="4258" spans="8:8" ht="18.0" customHeight="1">
      <c r="L4258" s="191">
        <f>+K4258*H4258</f>
        <v>0.0</v>
      </c>
    </row>
    <row r="4259" spans="8:8" ht="18.0" customHeight="1">
      <c r="L4259" s="191">
        <f>+K4259*H4259</f>
        <v>0.0</v>
      </c>
    </row>
    <row r="4260" spans="8:8" ht="18.0" customHeight="1">
      <c r="L4260" s="191">
        <f>+K4260*H4260</f>
        <v>0.0</v>
      </c>
    </row>
    <row r="4261" spans="8:8" ht="18.0" customHeight="1">
      <c r="L4261" s="191">
        <f>+K4261*H4261</f>
        <v>0.0</v>
      </c>
    </row>
    <row r="4262" spans="8:8" ht="18.0" customHeight="1">
      <c r="L4262" s="191">
        <f>+K4262*H4262</f>
        <v>0.0</v>
      </c>
    </row>
    <row r="4263" spans="8:8" ht="18.0" customHeight="1">
      <c r="L4263" s="191">
        <f>+K4263*H4263</f>
        <v>0.0</v>
      </c>
    </row>
    <row r="4264" spans="8:8" ht="18.0" customHeight="1">
      <c r="L4264" s="191">
        <f>+K4264*H4264</f>
        <v>0.0</v>
      </c>
    </row>
    <row r="4265" spans="8:8" ht="18.0" customHeight="1">
      <c r="L4265" s="191">
        <f>+K4265*H4265</f>
        <v>0.0</v>
      </c>
    </row>
    <row r="4266" spans="8:8" ht="18.0" customHeight="1">
      <c r="L4266" s="191">
        <f>+K4266*H4266</f>
        <v>0.0</v>
      </c>
    </row>
    <row r="4267" spans="8:8" ht="18.0" customHeight="1">
      <c r="L4267" s="191">
        <f>+K4267*H4267</f>
        <v>0.0</v>
      </c>
    </row>
    <row r="4268" spans="8:8" ht="18.0" customHeight="1">
      <c r="L4268" s="191">
        <f>+K4268*H4268</f>
        <v>0.0</v>
      </c>
    </row>
    <row r="4269" spans="8:8" ht="18.0" customHeight="1">
      <c r="L4269" s="191">
        <f>+K4269*H4269</f>
        <v>0.0</v>
      </c>
    </row>
    <row r="4270" spans="8:8" ht="18.0" customHeight="1">
      <c r="L4270" s="191">
        <f>+K4270*H4270</f>
        <v>0.0</v>
      </c>
    </row>
    <row r="4271" spans="8:8" ht="18.0" customHeight="1">
      <c r="L4271" s="191">
        <f>+K4271*H4271</f>
        <v>0.0</v>
      </c>
    </row>
    <row r="4272" spans="8:8" ht="18.0" customHeight="1">
      <c r="L4272" s="191">
        <f>+K4272*H4272</f>
        <v>0.0</v>
      </c>
    </row>
    <row r="4273" spans="8:8" ht="18.0" customHeight="1">
      <c r="L4273" s="191">
        <f>+K4273*H4273</f>
        <v>0.0</v>
      </c>
    </row>
    <row r="4274" spans="8:8" ht="18.0" customHeight="1">
      <c r="L4274" s="191">
        <f>+K4274*H4274</f>
        <v>0.0</v>
      </c>
    </row>
    <row r="4275" spans="8:8" ht="18.0" customHeight="1">
      <c r="L4275" s="191">
        <f>+K4275*H4275</f>
        <v>0.0</v>
      </c>
    </row>
    <row r="4276" spans="8:8" ht="18.0" customHeight="1">
      <c r="L4276" s="191">
        <f>+K4276*H4276</f>
        <v>0.0</v>
      </c>
    </row>
    <row r="4277" spans="8:8" ht="18.0" customHeight="1">
      <c r="L4277" s="191">
        <f>+K4277*H4277</f>
        <v>0.0</v>
      </c>
    </row>
    <row r="4278" spans="8:8" ht="18.0" customHeight="1">
      <c r="L4278" s="191">
        <f>+K4278*H4278</f>
        <v>0.0</v>
      </c>
    </row>
    <row r="4279" spans="8:8" ht="18.0" customHeight="1">
      <c r="L4279" s="191">
        <f>+K4279*H4279</f>
        <v>0.0</v>
      </c>
    </row>
    <row r="4280" spans="8:8" ht="18.0" customHeight="1">
      <c r="L4280" s="191">
        <f>+K4280*H4280</f>
        <v>0.0</v>
      </c>
    </row>
    <row r="4281" spans="8:8" ht="18.0" customHeight="1">
      <c r="L4281" s="191">
        <f>+K4281*H4281</f>
        <v>0.0</v>
      </c>
    </row>
    <row r="4282" spans="8:8" ht="18.0" customHeight="1">
      <c r="L4282" s="191">
        <f>+K4282*H4282</f>
        <v>0.0</v>
      </c>
    </row>
    <row r="4283" spans="8:8" ht="18.0" customHeight="1">
      <c r="L4283" s="191">
        <f>+K4283*H4283</f>
        <v>0.0</v>
      </c>
    </row>
    <row r="4284" spans="8:8" ht="18.0" customHeight="1">
      <c r="L4284" s="191">
        <f>+K4284*H4284</f>
        <v>0.0</v>
      </c>
    </row>
    <row r="4285" spans="8:8" ht="18.0" customHeight="1">
      <c r="L4285" s="191">
        <f>+K4285*H4285</f>
        <v>0.0</v>
      </c>
    </row>
    <row r="4286" spans="8:8" ht="18.0" customHeight="1">
      <c r="L4286" s="191">
        <f>+K4286*H4286</f>
        <v>0.0</v>
      </c>
    </row>
    <row r="4287" spans="8:8" ht="18.0" customHeight="1">
      <c r="L4287" s="191">
        <f>+K4287*H4287</f>
        <v>0.0</v>
      </c>
    </row>
    <row r="4288" spans="8:8" ht="18.0" customHeight="1">
      <c r="L4288" s="191">
        <f>+K4288*H4288</f>
        <v>0.0</v>
      </c>
    </row>
    <row r="4289" spans="8:8" ht="18.0" customHeight="1">
      <c r="L4289" s="191">
        <f>+K4289*H4289</f>
        <v>0.0</v>
      </c>
    </row>
    <row r="4290" spans="8:8" ht="18.0" customHeight="1">
      <c r="L4290" s="191">
        <f>+K4290*H4290</f>
        <v>0.0</v>
      </c>
    </row>
    <row r="4291" spans="8:8" ht="18.0" customHeight="1">
      <c r="L4291" s="191">
        <f>+K4291*H4291</f>
        <v>0.0</v>
      </c>
    </row>
    <row r="4292" spans="8:8" ht="18.0" customHeight="1">
      <c r="L4292" s="191">
        <f>+K4292*H4292</f>
        <v>0.0</v>
      </c>
    </row>
    <row r="4293" spans="8:8" ht="18.0" customHeight="1">
      <c r="L4293" s="191">
        <f>+K4293*H4293</f>
        <v>0.0</v>
      </c>
    </row>
    <row r="4294" spans="8:8" ht="18.0" customHeight="1">
      <c r="L4294" s="191">
        <f>+K4294*H4294</f>
        <v>0.0</v>
      </c>
    </row>
    <row r="4295" spans="8:8" ht="18.0" customHeight="1">
      <c r="L4295" s="191">
        <f>+K4295*H4295</f>
        <v>0.0</v>
      </c>
    </row>
    <row r="4296" spans="8:8" ht="18.0" customHeight="1">
      <c r="L4296" s="191">
        <f>+K4296*H4296</f>
        <v>0.0</v>
      </c>
    </row>
    <row r="4297" spans="8:8" ht="18.0" customHeight="1">
      <c r="L4297" s="191">
        <f>+K4297*H4297</f>
        <v>0.0</v>
      </c>
    </row>
    <row r="4298" spans="8:8" ht="18.0" customHeight="1">
      <c r="L4298" s="191">
        <f>+K4298*H4298</f>
        <v>0.0</v>
      </c>
    </row>
    <row r="4299" spans="8:8" ht="18.0" customHeight="1">
      <c r="L4299" s="191">
        <f>+K4299*H4299</f>
        <v>0.0</v>
      </c>
    </row>
    <row r="4300" spans="8:8" ht="18.0" customHeight="1">
      <c r="L4300" s="191">
        <f>+K4300*H4300</f>
        <v>0.0</v>
      </c>
    </row>
    <row r="4301" spans="8:8" ht="18.0" customHeight="1">
      <c r="L4301" s="191">
        <f>+K4301*H4301</f>
        <v>0.0</v>
      </c>
    </row>
    <row r="4302" spans="8:8" ht="18.0" customHeight="1">
      <c r="L4302" s="191">
        <f>+K4302*H4302</f>
        <v>0.0</v>
      </c>
    </row>
    <row r="4303" spans="8:8" ht="18.0" customHeight="1">
      <c r="L4303" s="191">
        <f>+K4303*H4303</f>
        <v>0.0</v>
      </c>
    </row>
    <row r="4304" spans="8:8" ht="18.0" customHeight="1">
      <c r="L4304" s="191">
        <f>+K4304*H4304</f>
        <v>0.0</v>
      </c>
    </row>
    <row r="4305" spans="8:8" ht="18.0" customHeight="1">
      <c r="L4305" s="191">
        <f>+K4305*H4305</f>
        <v>0.0</v>
      </c>
    </row>
    <row r="4306" spans="8:8" ht="18.0" customHeight="1">
      <c r="L4306" s="191">
        <f>+K4306*H4306</f>
        <v>0.0</v>
      </c>
    </row>
    <row r="4307" spans="8:8" ht="18.0" customHeight="1">
      <c r="L4307" s="191">
        <f>+K4307*H4307</f>
        <v>0.0</v>
      </c>
    </row>
    <row r="4308" spans="8:8" ht="18.0" customHeight="1">
      <c r="L4308" s="191">
        <f>+K4308*H4308</f>
        <v>0.0</v>
      </c>
    </row>
    <row r="4309" spans="8:8" ht="18.0" customHeight="1">
      <c r="L4309" s="191">
        <f>+K4309*H4309</f>
        <v>0.0</v>
      </c>
    </row>
    <row r="4310" spans="8:8" ht="18.0" customHeight="1">
      <c r="L4310" s="191">
        <f>+K4310*H4310</f>
        <v>0.0</v>
      </c>
    </row>
    <row r="4311" spans="8:8" ht="18.0" customHeight="1">
      <c r="L4311" s="191">
        <f>+K4311*H4311</f>
        <v>0.0</v>
      </c>
    </row>
    <row r="4312" spans="8:8" ht="18.0" customHeight="1">
      <c r="L4312" s="191">
        <f>+K4312*H4312</f>
        <v>0.0</v>
      </c>
    </row>
    <row r="4313" spans="8:8" ht="18.0" customHeight="1">
      <c r="L4313" s="191">
        <f>+K4313*H4313</f>
        <v>0.0</v>
      </c>
    </row>
    <row r="4314" spans="8:8" ht="18.0" customHeight="1">
      <c r="L4314" s="191">
        <f>+K4314*H4314</f>
        <v>0.0</v>
      </c>
    </row>
    <row r="4315" spans="8:8" ht="18.0" customHeight="1">
      <c r="L4315" s="191">
        <f>+K4315*H4315</f>
        <v>0.0</v>
      </c>
    </row>
    <row r="4316" spans="8:8" ht="18.0" customHeight="1">
      <c r="L4316" s="191">
        <f>+K4316*H4316</f>
        <v>0.0</v>
      </c>
    </row>
    <row r="4317" spans="8:8" ht="18.0" customHeight="1">
      <c r="L4317" s="191">
        <f>+K4317*H4317</f>
        <v>0.0</v>
      </c>
    </row>
    <row r="4318" spans="8:8" ht="18.0" customHeight="1">
      <c r="L4318" s="191">
        <f>+K4318*H4318</f>
        <v>0.0</v>
      </c>
    </row>
    <row r="4319" spans="8:8" ht="18.0" customHeight="1">
      <c r="L4319" s="191">
        <f>+K4319*H4319</f>
        <v>0.0</v>
      </c>
    </row>
    <row r="4320" spans="8:8" ht="18.0" customHeight="1">
      <c r="L4320" s="191">
        <f>+K4320*H4320</f>
        <v>0.0</v>
      </c>
    </row>
    <row r="4321" spans="8:8" ht="18.0" customHeight="1">
      <c r="L4321" s="191">
        <f>+K4321*H4321</f>
        <v>0.0</v>
      </c>
    </row>
    <row r="4322" spans="8:8" ht="18.0" customHeight="1">
      <c r="L4322" s="191">
        <f>+K4322*H4322</f>
        <v>0.0</v>
      </c>
    </row>
    <row r="4323" spans="8:8" ht="18.0" customHeight="1">
      <c r="L4323" s="191">
        <f>+K4323*H4323</f>
        <v>0.0</v>
      </c>
    </row>
    <row r="4324" spans="8:8" ht="18.0" customHeight="1">
      <c r="L4324" s="191">
        <f>+K4324*H4324</f>
        <v>0.0</v>
      </c>
    </row>
    <row r="4325" spans="8:8" ht="18.0" customHeight="1">
      <c r="L4325" s="191">
        <f>+K4325*H4325</f>
        <v>0.0</v>
      </c>
    </row>
    <row r="4326" spans="8:8" ht="18.0" customHeight="1">
      <c r="L4326" s="191">
        <f>+K4326*H4326</f>
        <v>0.0</v>
      </c>
    </row>
    <row r="4327" spans="8:8" ht="18.0" customHeight="1">
      <c r="L4327" s="191">
        <f>+K4327*H4327</f>
        <v>0.0</v>
      </c>
    </row>
    <row r="4328" spans="8:8" ht="18.0" customHeight="1">
      <c r="L4328" s="191">
        <f>+K4328*H4328</f>
        <v>0.0</v>
      </c>
    </row>
    <row r="4329" spans="8:8" ht="18.0" customHeight="1">
      <c r="L4329" s="191">
        <f>+K4329*H4329</f>
        <v>0.0</v>
      </c>
    </row>
    <row r="4330" spans="8:8" ht="18.0" customHeight="1">
      <c r="L4330" s="191">
        <f>+K4330*H4330</f>
        <v>0.0</v>
      </c>
    </row>
    <row r="4331" spans="8:8" ht="18.0" customHeight="1">
      <c r="L4331" s="191">
        <f>+K4331*H4331</f>
        <v>0.0</v>
      </c>
    </row>
    <row r="4332" spans="8:8" ht="18.0" customHeight="1">
      <c r="L4332" s="191">
        <f>+K4332*H4332</f>
        <v>0.0</v>
      </c>
    </row>
    <row r="4333" spans="8:8" ht="18.0" customHeight="1">
      <c r="L4333" s="191">
        <f>+K4333*H4333</f>
        <v>0.0</v>
      </c>
    </row>
    <row r="4334" spans="8:8" ht="18.0" customHeight="1">
      <c r="L4334" s="191">
        <f>+K4334*H4334</f>
        <v>0.0</v>
      </c>
    </row>
    <row r="4335" spans="8:8" ht="18.0" customHeight="1">
      <c r="L4335" s="191">
        <f>+K4335*H4335</f>
        <v>0.0</v>
      </c>
    </row>
    <row r="4336" spans="8:8" ht="18.0" customHeight="1">
      <c r="L4336" s="191">
        <f>+K4336*H4336</f>
        <v>0.0</v>
      </c>
    </row>
    <row r="4337" spans="8:8" ht="18.0" customHeight="1">
      <c r="L4337" s="191">
        <f>+K4337*H4337</f>
        <v>0.0</v>
      </c>
    </row>
    <row r="4338" spans="8:8" ht="18.0" customHeight="1">
      <c r="L4338" s="191">
        <f>+K4338*H4338</f>
        <v>0.0</v>
      </c>
    </row>
    <row r="4339" spans="8:8" ht="18.0" customHeight="1">
      <c r="L4339" s="191">
        <f>+K4339*H4339</f>
        <v>0.0</v>
      </c>
    </row>
    <row r="4340" spans="8:8" ht="18.0" customHeight="1">
      <c r="L4340" s="191">
        <f>+K4340*H4340</f>
        <v>0.0</v>
      </c>
    </row>
    <row r="4341" spans="8:8" ht="18.0" customHeight="1">
      <c r="L4341" s="191">
        <f>+K4341*H4341</f>
        <v>0.0</v>
      </c>
    </row>
    <row r="4342" spans="8:8" ht="18.0" customHeight="1">
      <c r="L4342" s="191">
        <f>+K4342*H4342</f>
        <v>0.0</v>
      </c>
    </row>
    <row r="4343" spans="8:8" ht="18.0" customHeight="1">
      <c r="L4343" s="191">
        <f>+K4343*H4343</f>
        <v>0.0</v>
      </c>
    </row>
    <row r="4344" spans="8:8" ht="18.0" customHeight="1">
      <c r="L4344" s="191">
        <f>+K4344*H4344</f>
        <v>0.0</v>
      </c>
    </row>
    <row r="4345" spans="8:8" ht="18.0" customHeight="1">
      <c r="L4345" s="191">
        <f>+K4345*H4345</f>
        <v>0.0</v>
      </c>
    </row>
    <row r="4346" spans="8:8" ht="18.0" customHeight="1">
      <c r="L4346" s="191">
        <f>+K4346*H4346</f>
        <v>0.0</v>
      </c>
    </row>
    <row r="4347" spans="8:8" ht="18.0" customHeight="1">
      <c r="L4347" s="191">
        <f>+K4347*H4347</f>
        <v>0.0</v>
      </c>
    </row>
    <row r="4348" spans="8:8" ht="18.0" customHeight="1">
      <c r="L4348" s="191">
        <f>+K4348*H4348</f>
        <v>0.0</v>
      </c>
    </row>
    <row r="4349" spans="8:8" ht="18.0" customHeight="1">
      <c r="L4349" s="191">
        <f>+K4349*H4349</f>
        <v>0.0</v>
      </c>
    </row>
    <row r="4350" spans="8:8" ht="18.0" customHeight="1">
      <c r="L4350" s="191">
        <f>+K4350*H4350</f>
        <v>0.0</v>
      </c>
    </row>
    <row r="4351" spans="8:8" ht="18.0" customHeight="1">
      <c r="L4351" s="191">
        <f>+K4351*H4351</f>
        <v>0.0</v>
      </c>
    </row>
    <row r="4352" spans="8:8" ht="18.0" customHeight="1">
      <c r="L4352" s="191">
        <f>+K4352*H4352</f>
        <v>0.0</v>
      </c>
    </row>
    <row r="4353" spans="8:8" ht="18.0" customHeight="1">
      <c r="L4353" s="191">
        <f>+K4353*H4353</f>
        <v>0.0</v>
      </c>
    </row>
    <row r="4354" spans="8:8" ht="18.0" customHeight="1">
      <c r="L4354" s="191">
        <f>+K4354*H4354</f>
        <v>0.0</v>
      </c>
    </row>
    <row r="4355" spans="8:8" ht="18.0" customHeight="1">
      <c r="L4355" s="191">
        <f>+K4355*H4355</f>
        <v>0.0</v>
      </c>
    </row>
    <row r="4356" spans="8:8" ht="18.0" customHeight="1">
      <c r="L4356" s="191">
        <f>+K4356*H4356</f>
        <v>0.0</v>
      </c>
    </row>
    <row r="4357" spans="8:8" ht="18.0" customHeight="1">
      <c r="L4357" s="191">
        <f>+K4357*H4357</f>
        <v>0.0</v>
      </c>
    </row>
    <row r="4358" spans="8:8" ht="18.0" customHeight="1">
      <c r="L4358" s="191">
        <f>+K4358*H4358</f>
        <v>0.0</v>
      </c>
    </row>
    <row r="4359" spans="8:8" ht="18.0" customHeight="1">
      <c r="L4359" s="191">
        <f>+K4359*H4359</f>
        <v>0.0</v>
      </c>
    </row>
    <row r="4360" spans="8:8" ht="18.0" customHeight="1">
      <c r="L4360" s="191">
        <f>+K4360*H4360</f>
        <v>0.0</v>
      </c>
    </row>
    <row r="4361" spans="8:8" ht="18.0" customHeight="1">
      <c r="L4361" s="191">
        <f>+K4361*H4361</f>
        <v>0.0</v>
      </c>
    </row>
    <row r="4362" spans="8:8" ht="18.0" customHeight="1">
      <c r="L4362" s="191">
        <f>+K4362*H4362</f>
        <v>0.0</v>
      </c>
    </row>
    <row r="4363" spans="8:8" ht="18.0" customHeight="1">
      <c r="L4363" s="191">
        <f>+K4363*H4363</f>
        <v>0.0</v>
      </c>
    </row>
    <row r="4364" spans="8:8" ht="18.0" customHeight="1">
      <c r="L4364" s="191">
        <f>+K4364*H4364</f>
        <v>0.0</v>
      </c>
    </row>
    <row r="4365" spans="8:8" ht="18.0" customHeight="1">
      <c r="L4365" s="191">
        <f>+K4365*H4365</f>
        <v>0.0</v>
      </c>
    </row>
    <row r="4366" spans="8:8" ht="18.0" customHeight="1">
      <c r="L4366" s="191">
        <f>+K4366*H4366</f>
        <v>0.0</v>
      </c>
    </row>
    <row r="4367" spans="8:8" ht="18.0" customHeight="1">
      <c r="L4367" s="191">
        <f>+K4367*H4367</f>
        <v>0.0</v>
      </c>
    </row>
    <row r="4368" spans="8:8" ht="18.0" customHeight="1">
      <c r="L4368" s="191">
        <f>+K4368*H4368</f>
        <v>0.0</v>
      </c>
    </row>
    <row r="4369" spans="8:8" ht="18.0" customHeight="1">
      <c r="L4369" s="191">
        <f>+K4369*H4369</f>
        <v>0.0</v>
      </c>
    </row>
    <row r="4370" spans="8:8" ht="18.0" customHeight="1">
      <c r="L4370" s="191">
        <f>+K4370*H4370</f>
        <v>0.0</v>
      </c>
    </row>
    <row r="4371" spans="8:8" ht="18.0" customHeight="1">
      <c r="L4371" s="191">
        <f>+K4371*H4371</f>
        <v>0.0</v>
      </c>
    </row>
    <row r="4372" spans="8:8" ht="18.0" customHeight="1">
      <c r="L4372" s="191">
        <f>+K4372*H4372</f>
        <v>0.0</v>
      </c>
    </row>
    <row r="4373" spans="8:8" ht="18.0" customHeight="1">
      <c r="L4373" s="191">
        <f>+K4373*H4373</f>
        <v>0.0</v>
      </c>
    </row>
    <row r="4374" spans="8:8" ht="18.0" customHeight="1">
      <c r="L4374" s="191">
        <f>+K4374*H4374</f>
        <v>0.0</v>
      </c>
    </row>
    <row r="4375" spans="8:8" ht="18.0" customHeight="1">
      <c r="L4375" s="191">
        <f>+K4375*H4375</f>
        <v>0.0</v>
      </c>
    </row>
    <row r="4376" spans="8:8" ht="18.0" customHeight="1">
      <c r="L4376" s="191">
        <f>+K4376*H4376</f>
        <v>0.0</v>
      </c>
    </row>
    <row r="4377" spans="8:8" ht="18.0" customHeight="1">
      <c r="L4377" s="191">
        <f>+K4377*H4377</f>
        <v>0.0</v>
      </c>
    </row>
    <row r="4378" spans="8:8" ht="18.0" customHeight="1">
      <c r="L4378" s="191">
        <f>+K4378*H4378</f>
        <v>0.0</v>
      </c>
    </row>
    <row r="4379" spans="8:8" ht="18.0" customHeight="1">
      <c r="L4379" s="191">
        <f>+K4379*H4379</f>
        <v>0.0</v>
      </c>
    </row>
    <row r="4380" spans="8:8" ht="18.0" customHeight="1">
      <c r="L4380" s="191">
        <f>+K4380*H4380</f>
        <v>0.0</v>
      </c>
    </row>
    <row r="4381" spans="8:8" ht="18.0" customHeight="1">
      <c r="L4381" s="191">
        <f>+K4381*H4381</f>
        <v>0.0</v>
      </c>
    </row>
    <row r="4382" spans="8:8" ht="18.0" customHeight="1">
      <c r="L4382" s="191">
        <f>+K4382*H4382</f>
        <v>0.0</v>
      </c>
    </row>
    <row r="4383" spans="8:8" ht="18.0" customHeight="1">
      <c r="L4383" s="191">
        <f>+K4383*H4383</f>
        <v>0.0</v>
      </c>
    </row>
    <row r="4384" spans="8:8" ht="18.0" customHeight="1">
      <c r="L4384" s="191">
        <f>+K4384*H4384</f>
        <v>0.0</v>
      </c>
    </row>
    <row r="4385" spans="8:8" ht="18.0" customHeight="1">
      <c r="L4385" s="191">
        <f>+K4385*H4385</f>
        <v>0.0</v>
      </c>
    </row>
    <row r="4386" spans="8:8" ht="18.0" customHeight="1">
      <c r="L4386" s="191">
        <f>+K4386*H4386</f>
        <v>0.0</v>
      </c>
    </row>
    <row r="4387" spans="8:8" ht="18.0" customHeight="1">
      <c r="L4387" s="191">
        <f>+K4387*H4387</f>
        <v>0.0</v>
      </c>
    </row>
    <row r="4388" spans="8:8" ht="18.0" customHeight="1">
      <c r="L4388" s="191">
        <f>+K4388*H4388</f>
        <v>0.0</v>
      </c>
    </row>
    <row r="4389" spans="8:8" ht="18.0" customHeight="1">
      <c r="L4389" s="191">
        <f>+K4389*H4389</f>
        <v>0.0</v>
      </c>
    </row>
    <row r="4390" spans="8:8" ht="18.0" customHeight="1">
      <c r="L4390" s="191">
        <f>+K4390*H4390</f>
        <v>0.0</v>
      </c>
    </row>
    <row r="4391" spans="8:8" ht="18.0" customHeight="1">
      <c r="L4391" s="191">
        <f>+K4391*H4391</f>
        <v>0.0</v>
      </c>
    </row>
    <row r="4392" spans="8:8" ht="18.0" customHeight="1">
      <c r="L4392" s="191">
        <f>+K4392*H4392</f>
        <v>0.0</v>
      </c>
    </row>
    <row r="4393" spans="8:8" ht="18.0" customHeight="1">
      <c r="L4393" s="191">
        <f>+K4393*H4393</f>
        <v>0.0</v>
      </c>
    </row>
    <row r="4394" spans="8:8" ht="18.0" customHeight="1">
      <c r="L4394" s="191">
        <f>+K4394*H4394</f>
        <v>0.0</v>
      </c>
    </row>
    <row r="4395" spans="8:8" ht="18.0" customHeight="1">
      <c r="L4395" s="191">
        <f>+K4395*H4395</f>
        <v>0.0</v>
      </c>
    </row>
    <row r="4396" spans="8:8" ht="18.0" customHeight="1">
      <c r="L4396" s="191">
        <f>+K4396*H4396</f>
        <v>0.0</v>
      </c>
    </row>
    <row r="4397" spans="8:8" ht="18.0" customHeight="1">
      <c r="L4397" s="191">
        <f>+K4397*H4397</f>
        <v>0.0</v>
      </c>
    </row>
    <row r="4398" spans="8:8" ht="18.0" customHeight="1">
      <c r="L4398" s="191">
        <f>+K4398*H4398</f>
        <v>0.0</v>
      </c>
    </row>
    <row r="4399" spans="8:8" ht="18.0" customHeight="1">
      <c r="L4399" s="191">
        <f>+K4399*H4399</f>
        <v>0.0</v>
      </c>
    </row>
    <row r="4400" spans="8:8" ht="18.0" customHeight="1">
      <c r="L4400" s="191">
        <f>+K4400*H4400</f>
        <v>0.0</v>
      </c>
    </row>
    <row r="4401" spans="8:8" ht="18.0" customHeight="1">
      <c r="L4401" s="191">
        <f>+K4401*H4401</f>
        <v>0.0</v>
      </c>
    </row>
    <row r="4402" spans="8:8" ht="18.0" customHeight="1">
      <c r="L4402" s="191">
        <f>+K4402*H4402</f>
        <v>0.0</v>
      </c>
    </row>
    <row r="4403" spans="8:8" ht="18.0" customHeight="1">
      <c r="L4403" s="191">
        <f>+K4403*H4403</f>
        <v>0.0</v>
      </c>
    </row>
    <row r="4404" spans="8:8" ht="18.0" customHeight="1">
      <c r="L4404" s="191">
        <f>+K4404*H4404</f>
        <v>0.0</v>
      </c>
    </row>
    <row r="4405" spans="8:8" ht="18.0" customHeight="1">
      <c r="L4405" s="191">
        <f>+K4405*H4405</f>
        <v>0.0</v>
      </c>
    </row>
    <row r="4406" spans="8:8" ht="18.0" customHeight="1">
      <c r="L4406" s="191">
        <f>+K4406*H4406</f>
        <v>0.0</v>
      </c>
    </row>
    <row r="4407" spans="8:8" ht="18.0" customHeight="1">
      <c r="L4407" s="191">
        <f>+K4407*H4407</f>
        <v>0.0</v>
      </c>
    </row>
    <row r="4408" spans="8:8" ht="18.0" customHeight="1">
      <c r="L4408" s="191">
        <f>+K4408*H4408</f>
        <v>0.0</v>
      </c>
    </row>
    <row r="4409" spans="8:8" ht="18.0" customHeight="1">
      <c r="L4409" s="191">
        <f>+K4409*H4409</f>
        <v>0.0</v>
      </c>
    </row>
    <row r="4410" spans="8:8" ht="18.0" customHeight="1">
      <c r="L4410" s="191">
        <f>+K4410*H4410</f>
        <v>0.0</v>
      </c>
    </row>
    <row r="4411" spans="8:8" ht="18.0" customHeight="1">
      <c r="L4411" s="191">
        <f>+K4411*H4411</f>
        <v>0.0</v>
      </c>
    </row>
    <row r="4412" spans="8:8" ht="18.0" customHeight="1">
      <c r="L4412" s="191">
        <f>+K4412*H4412</f>
        <v>0.0</v>
      </c>
    </row>
    <row r="4413" spans="8:8" ht="18.0" customHeight="1">
      <c r="L4413" s="191">
        <f>+K4413*H4413</f>
        <v>0.0</v>
      </c>
    </row>
    <row r="4414" spans="8:8" ht="18.0" customHeight="1">
      <c r="L4414" s="191">
        <f>+K4414*H4414</f>
        <v>0.0</v>
      </c>
    </row>
    <row r="4415" spans="8:8" ht="18.0" customHeight="1">
      <c r="L4415" s="191">
        <f>+K4415*H4415</f>
        <v>0.0</v>
      </c>
    </row>
    <row r="4416" spans="8:8" ht="18.0" customHeight="1">
      <c r="L4416" s="191">
        <f>+K4416*H4416</f>
        <v>0.0</v>
      </c>
    </row>
    <row r="4417" spans="8:8" ht="18.0" customHeight="1">
      <c r="L4417" s="191">
        <f>+K4417*H4417</f>
        <v>0.0</v>
      </c>
    </row>
    <row r="4418" spans="8:8" ht="18.0" customHeight="1">
      <c r="L4418" s="191">
        <f>+K4418*H4418</f>
        <v>0.0</v>
      </c>
    </row>
    <row r="4419" spans="8:8" ht="18.0" customHeight="1">
      <c r="L4419" s="191">
        <f>+K4419*H4419</f>
        <v>0.0</v>
      </c>
    </row>
    <row r="4420" spans="8:8" ht="18.0" customHeight="1">
      <c r="L4420" s="191">
        <f>+K4420*H4420</f>
        <v>0.0</v>
      </c>
    </row>
    <row r="4421" spans="8:8" ht="18.0" customHeight="1">
      <c r="L4421" s="191">
        <f>+K4421*H4421</f>
        <v>0.0</v>
      </c>
    </row>
    <row r="4422" spans="8:8" ht="18.0" customHeight="1">
      <c r="L4422" s="191">
        <f>+K4422*H4422</f>
        <v>0.0</v>
      </c>
    </row>
    <row r="4423" spans="8:8" ht="18.0" customHeight="1">
      <c r="L4423" s="191">
        <f>+K4423*H4423</f>
        <v>0.0</v>
      </c>
    </row>
    <row r="4424" spans="8:8" ht="18.0" customHeight="1">
      <c r="L4424" s="191">
        <f>+K4424*H4424</f>
        <v>0.0</v>
      </c>
    </row>
    <row r="4425" spans="8:8" ht="18.0" customHeight="1">
      <c r="L4425" s="191">
        <f>+K4425*H4425</f>
        <v>0.0</v>
      </c>
    </row>
    <row r="4426" spans="8:8" ht="18.0" customHeight="1">
      <c r="L4426" s="191">
        <f>+K4426*H4426</f>
        <v>0.0</v>
      </c>
    </row>
    <row r="4427" spans="8:8" ht="18.0" customHeight="1">
      <c r="L4427" s="191">
        <f>+K4427*H4427</f>
        <v>0.0</v>
      </c>
    </row>
    <row r="4428" spans="8:8" ht="18.0" customHeight="1">
      <c r="L4428" s="191">
        <f>+K4428*H4428</f>
        <v>0.0</v>
      </c>
    </row>
    <row r="4429" spans="8:8" ht="18.0" customHeight="1">
      <c r="L4429" s="191">
        <f>+K4429*H4429</f>
        <v>0.0</v>
      </c>
    </row>
    <row r="4430" spans="8:8" ht="18.0" customHeight="1">
      <c r="L4430" s="191">
        <f>+K4430*H4430</f>
        <v>0.0</v>
      </c>
    </row>
    <row r="4431" spans="8:8" ht="18.0" customHeight="1">
      <c r="L4431" s="191">
        <f>+K4431*H4431</f>
        <v>0.0</v>
      </c>
    </row>
    <row r="4432" spans="8:8" ht="18.0" customHeight="1">
      <c r="L4432" s="191">
        <f>+K4432*H4432</f>
        <v>0.0</v>
      </c>
    </row>
    <row r="4433" spans="8:8" ht="18.0" customHeight="1">
      <c r="L4433" s="191">
        <f>+K4433*H4433</f>
        <v>0.0</v>
      </c>
    </row>
    <row r="4434" spans="8:8" ht="18.0" customHeight="1">
      <c r="L4434" s="191">
        <f>+K4434*H4434</f>
        <v>0.0</v>
      </c>
    </row>
    <row r="4435" spans="8:8" ht="18.0" customHeight="1">
      <c r="L4435" s="191">
        <f>+K4435*H4435</f>
        <v>0.0</v>
      </c>
    </row>
    <row r="4436" spans="8:8" ht="18.0" customHeight="1">
      <c r="L4436" s="191">
        <f>+K4436*H4436</f>
        <v>0.0</v>
      </c>
    </row>
    <row r="4437" spans="8:8" ht="18.0" customHeight="1">
      <c r="L4437" s="191">
        <f>+K4437*H4437</f>
        <v>0.0</v>
      </c>
    </row>
    <row r="4438" spans="8:8" ht="18.0" customHeight="1">
      <c r="L4438" s="191">
        <f>+K4438*H4438</f>
        <v>0.0</v>
      </c>
    </row>
    <row r="4439" spans="8:8" ht="18.0" customHeight="1">
      <c r="L4439" s="191">
        <f>+K4439*H4439</f>
        <v>0.0</v>
      </c>
    </row>
    <row r="4440" spans="8:8" ht="18.0" customHeight="1">
      <c r="L4440" s="191">
        <f>+K4440*H4440</f>
        <v>0.0</v>
      </c>
    </row>
    <row r="4441" spans="8:8" ht="18.0" customHeight="1">
      <c r="L4441" s="191">
        <f>+K4441*H4441</f>
        <v>0.0</v>
      </c>
    </row>
    <row r="4442" spans="8:8" ht="18.0" customHeight="1">
      <c r="L4442" s="191">
        <f>+K4442*H4442</f>
        <v>0.0</v>
      </c>
    </row>
    <row r="4443" spans="8:8" ht="18.0" customHeight="1">
      <c r="L4443" s="191">
        <f>+K4443*H4443</f>
        <v>0.0</v>
      </c>
    </row>
    <row r="4444" spans="8:8" ht="18.0" customHeight="1">
      <c r="L4444" s="191">
        <f>+K4444*H4444</f>
        <v>0.0</v>
      </c>
    </row>
    <row r="4445" spans="8:8" ht="18.0" customHeight="1">
      <c r="L4445" s="191">
        <f>+K4445*H4445</f>
        <v>0.0</v>
      </c>
    </row>
    <row r="4446" spans="8:8" ht="18.0" customHeight="1">
      <c r="L4446" s="191">
        <f>+K4446*H4446</f>
        <v>0.0</v>
      </c>
    </row>
    <row r="4447" spans="8:8" ht="18.0" customHeight="1">
      <c r="L4447" s="191">
        <f>+K4447*H4447</f>
        <v>0.0</v>
      </c>
    </row>
    <row r="4448" spans="8:8" ht="18.0" customHeight="1">
      <c r="L4448" s="191">
        <f>+K4448*H4448</f>
        <v>0.0</v>
      </c>
    </row>
    <row r="4449" spans="8:8" ht="18.0" customHeight="1">
      <c r="L4449" s="191">
        <f>+K4449*H4449</f>
        <v>0.0</v>
      </c>
    </row>
    <row r="4450" spans="8:8" ht="18.0" customHeight="1">
      <c r="L4450" s="191">
        <f>+K4450*H4450</f>
        <v>0.0</v>
      </c>
    </row>
    <row r="4451" spans="8:8" ht="18.0" customHeight="1">
      <c r="L4451" s="191">
        <f>+K4451*H4451</f>
        <v>0.0</v>
      </c>
    </row>
    <row r="4452" spans="8:8" ht="18.0" customHeight="1">
      <c r="L4452" s="191">
        <f>+K4452*H4452</f>
        <v>0.0</v>
      </c>
    </row>
    <row r="4453" spans="8:8" ht="18.0" customHeight="1">
      <c r="L4453" s="191">
        <f>+K4453*H4453</f>
        <v>0.0</v>
      </c>
    </row>
    <row r="4454" spans="8:8" ht="18.0" customHeight="1">
      <c r="L4454" s="191">
        <f>+K4454*H4454</f>
        <v>0.0</v>
      </c>
    </row>
    <row r="4455" spans="8:8" ht="18.0" customHeight="1">
      <c r="L4455" s="191">
        <f>+K4455*H4455</f>
        <v>0.0</v>
      </c>
    </row>
    <row r="4456" spans="8:8" ht="18.0" customHeight="1">
      <c r="L4456" s="191">
        <f>+K4456*H4456</f>
        <v>0.0</v>
      </c>
    </row>
    <row r="4457" spans="8:8" ht="18.0" customHeight="1">
      <c r="L4457" s="191">
        <f>+K4457*H4457</f>
        <v>0.0</v>
      </c>
    </row>
    <row r="4458" spans="8:8" ht="18.0" customHeight="1">
      <c r="L4458" s="191">
        <f>+K4458*H4458</f>
        <v>0.0</v>
      </c>
    </row>
    <row r="4459" spans="8:8" ht="18.0" customHeight="1">
      <c r="L4459" s="191">
        <f>+K4459*H4459</f>
        <v>0.0</v>
      </c>
    </row>
    <row r="4460" spans="8:8" ht="18.0" customHeight="1">
      <c r="L4460" s="191">
        <f>+K4460*H4460</f>
        <v>0.0</v>
      </c>
    </row>
    <row r="4461" spans="8:8" ht="18.0" customHeight="1">
      <c r="L4461" s="191">
        <f>+K4461*H4461</f>
        <v>0.0</v>
      </c>
    </row>
    <row r="4462" spans="8:8" ht="18.0" customHeight="1">
      <c r="L4462" s="191">
        <f>+K4462*H4462</f>
        <v>0.0</v>
      </c>
    </row>
    <row r="4463" spans="8:8" ht="18.0" customHeight="1">
      <c r="L4463" s="191">
        <f>+K4463*H4463</f>
        <v>0.0</v>
      </c>
    </row>
    <row r="4464" spans="8:8" ht="18.0" customHeight="1">
      <c r="L4464" s="191">
        <f>+K4464*H4464</f>
        <v>0.0</v>
      </c>
    </row>
    <row r="4465" spans="8:8" ht="18.0" customHeight="1">
      <c r="L4465" s="191">
        <f>+K4465*H4465</f>
        <v>0.0</v>
      </c>
    </row>
    <row r="4466" spans="8:8" ht="18.0" customHeight="1">
      <c r="L4466" s="191">
        <f>+K4466*H4466</f>
        <v>0.0</v>
      </c>
    </row>
    <row r="4467" spans="8:8" ht="18.0" customHeight="1">
      <c r="L4467" s="191">
        <f>+K4467*H4467</f>
        <v>0.0</v>
      </c>
    </row>
    <row r="4468" spans="8:8" ht="18.0" customHeight="1">
      <c r="L4468" s="191">
        <f>+K4468*H4468</f>
        <v>0.0</v>
      </c>
    </row>
    <row r="4469" spans="8:8" ht="18.0" customHeight="1">
      <c r="L4469" s="191">
        <f>+K4469*H4469</f>
        <v>0.0</v>
      </c>
    </row>
    <row r="4470" spans="8:8" ht="18.0" customHeight="1">
      <c r="L4470" s="191">
        <f>+K4470*H4470</f>
        <v>0.0</v>
      </c>
    </row>
    <row r="4471" spans="8:8" ht="18.0" customHeight="1">
      <c r="L4471" s="191">
        <f>+K4471*H4471</f>
        <v>0.0</v>
      </c>
    </row>
    <row r="4472" spans="8:8" ht="18.0" customHeight="1">
      <c r="L4472" s="191">
        <f>+K4472*H4472</f>
        <v>0.0</v>
      </c>
    </row>
    <row r="4473" spans="8:8" ht="18.0" customHeight="1">
      <c r="L4473" s="191">
        <f>+K4473*H4473</f>
        <v>0.0</v>
      </c>
    </row>
    <row r="4474" spans="8:8" ht="18.0" customHeight="1">
      <c r="L4474" s="191">
        <f>+K4474*H4474</f>
        <v>0.0</v>
      </c>
    </row>
    <row r="4475" spans="8:8" ht="18.0" customHeight="1">
      <c r="L4475" s="191">
        <f>+K4475*H4475</f>
        <v>0.0</v>
      </c>
    </row>
    <row r="4476" spans="8:8" ht="18.0" customHeight="1">
      <c r="L4476" s="191">
        <f>+K4476*H4476</f>
        <v>0.0</v>
      </c>
    </row>
    <row r="4477" spans="8:8" ht="18.0" customHeight="1">
      <c r="L4477" s="191">
        <f>+K4477*H4477</f>
        <v>0.0</v>
      </c>
    </row>
    <row r="4478" spans="8:8" ht="18.0" customHeight="1">
      <c r="L4478" s="191">
        <f>+K4478*H4478</f>
        <v>0.0</v>
      </c>
    </row>
    <row r="4479" spans="8:8" ht="18.0" customHeight="1">
      <c r="L4479" s="191">
        <f>+K4479*H4479</f>
        <v>0.0</v>
      </c>
    </row>
    <row r="4480" spans="8:8" ht="18.0" customHeight="1">
      <c r="L4480" s="191">
        <f>+K4480*H4480</f>
        <v>0.0</v>
      </c>
    </row>
    <row r="4481" spans="8:8" ht="18.0" customHeight="1">
      <c r="L4481" s="191">
        <f>+K4481*H4481</f>
        <v>0.0</v>
      </c>
    </row>
    <row r="4482" spans="8:8" ht="18.0" customHeight="1">
      <c r="L4482" s="191">
        <f>+K4482*H4482</f>
        <v>0.0</v>
      </c>
    </row>
    <row r="4483" spans="8:8" ht="18.0" customHeight="1">
      <c r="L4483" s="191">
        <f>+K4483*H4483</f>
        <v>0.0</v>
      </c>
    </row>
    <row r="4484" spans="8:8" ht="18.0" customHeight="1">
      <c r="L4484" s="191">
        <f>+K4484*H4484</f>
        <v>0.0</v>
      </c>
    </row>
    <row r="4485" spans="8:8" ht="18.0" customHeight="1">
      <c r="L4485" s="191">
        <f>+K4485*H4485</f>
        <v>0.0</v>
      </c>
    </row>
    <row r="4486" spans="8:8" ht="18.0" customHeight="1">
      <c r="L4486" s="191">
        <f>+K4486*H4486</f>
        <v>0.0</v>
      </c>
    </row>
    <row r="4487" spans="8:8" ht="18.0" customHeight="1">
      <c r="L4487" s="191">
        <f>+K4487*H4487</f>
        <v>0.0</v>
      </c>
    </row>
    <row r="4488" spans="8:8" ht="18.0" customHeight="1">
      <c r="L4488" s="191">
        <f>+K4488*H4488</f>
        <v>0.0</v>
      </c>
    </row>
    <row r="4489" spans="8:8" ht="18.0" customHeight="1">
      <c r="L4489" s="191">
        <f>+K4489*H4489</f>
        <v>0.0</v>
      </c>
    </row>
    <row r="4490" spans="8:8" ht="18.0" customHeight="1">
      <c r="L4490" s="191">
        <f>+K4490*H4490</f>
        <v>0.0</v>
      </c>
    </row>
    <row r="4491" spans="8:8" ht="18.0" customHeight="1">
      <c r="L4491" s="191">
        <f>+K4491*H4491</f>
        <v>0.0</v>
      </c>
    </row>
    <row r="4492" spans="8:8" ht="18.0" customHeight="1">
      <c r="L4492" s="191">
        <f>+K4492*H4492</f>
        <v>0.0</v>
      </c>
    </row>
    <row r="4493" spans="8:8" ht="18.0" customHeight="1">
      <c r="L4493" s="191">
        <f>+K4493*H4493</f>
        <v>0.0</v>
      </c>
    </row>
    <row r="4494" spans="8:8" ht="18.0" customHeight="1">
      <c r="L4494" s="191">
        <f>+K4494*H4494</f>
        <v>0.0</v>
      </c>
    </row>
    <row r="4495" spans="8:8" ht="18.0" customHeight="1">
      <c r="L4495" s="191">
        <f>+K4495*H4495</f>
        <v>0.0</v>
      </c>
    </row>
    <row r="4496" spans="8:8" ht="18.0" customHeight="1">
      <c r="L4496" s="191">
        <f>+K4496*H4496</f>
        <v>0.0</v>
      </c>
    </row>
    <row r="4497" spans="8:8" ht="18.0" customHeight="1">
      <c r="L4497" s="191">
        <f>+K4497*H4497</f>
        <v>0.0</v>
      </c>
    </row>
    <row r="4498" spans="8:8" ht="18.0" customHeight="1">
      <c r="L4498" s="191">
        <f>+K4498*H4498</f>
        <v>0.0</v>
      </c>
    </row>
    <row r="4499" spans="8:8" ht="18.0" customHeight="1">
      <c r="L4499" s="191">
        <f>+K4499*H4499</f>
        <v>0.0</v>
      </c>
    </row>
    <row r="4500" spans="8:8" ht="18.0" customHeight="1">
      <c r="L4500" s="191">
        <f>+K4500*H4500</f>
        <v>0.0</v>
      </c>
    </row>
    <row r="4501" spans="8:8" ht="18.0" customHeight="1">
      <c r="L4501" s="191">
        <f>+K4501*H4501</f>
        <v>0.0</v>
      </c>
    </row>
    <row r="4502" spans="8:8" ht="18.0" customHeight="1">
      <c r="L4502" s="191">
        <f>+K4502*H4502</f>
        <v>0.0</v>
      </c>
    </row>
    <row r="4503" spans="8:8" ht="18.0" customHeight="1">
      <c r="L4503" s="191">
        <f>+K4503*H4503</f>
        <v>0.0</v>
      </c>
    </row>
    <row r="4504" spans="8:8" ht="18.0" customHeight="1">
      <c r="L4504" s="191">
        <f>+K4504*H4504</f>
        <v>0.0</v>
      </c>
    </row>
    <row r="4505" spans="8:8" ht="18.0" customHeight="1">
      <c r="L4505" s="191">
        <f>+K4505*H4505</f>
        <v>0.0</v>
      </c>
    </row>
    <row r="4506" spans="8:8" ht="18.0" customHeight="1">
      <c r="L4506" s="191">
        <f>+K4506*H4506</f>
        <v>0.0</v>
      </c>
    </row>
    <row r="4507" spans="8:8" ht="18.0" customHeight="1">
      <c r="L4507" s="191">
        <f>+K4507*H4507</f>
        <v>0.0</v>
      </c>
    </row>
    <row r="4508" spans="8:8" ht="18.0" customHeight="1">
      <c r="L4508" s="191">
        <f>+K4508*H4508</f>
        <v>0.0</v>
      </c>
    </row>
    <row r="4509" spans="8:8" ht="18.0" customHeight="1">
      <c r="L4509" s="191">
        <f>+K4509*H4509</f>
        <v>0.0</v>
      </c>
    </row>
    <row r="4510" spans="8:8" ht="18.0" customHeight="1">
      <c r="L4510" s="191">
        <f>+K4510*H4510</f>
        <v>0.0</v>
      </c>
    </row>
    <row r="4511" spans="8:8" ht="18.0" customHeight="1">
      <c r="L4511" s="191">
        <f>+K4511*H4511</f>
        <v>0.0</v>
      </c>
    </row>
    <row r="4512" spans="8:8" ht="18.0" customHeight="1">
      <c r="L4512" s="191">
        <f>+K4512*H4512</f>
        <v>0.0</v>
      </c>
    </row>
    <row r="4513" spans="8:8" ht="18.0" customHeight="1">
      <c r="L4513" s="191">
        <f>+K4513*H4513</f>
        <v>0.0</v>
      </c>
    </row>
    <row r="4514" spans="8:8" ht="18.0" customHeight="1">
      <c r="L4514" s="191">
        <f>+K4514*H4514</f>
        <v>0.0</v>
      </c>
    </row>
    <row r="4515" spans="8:8" ht="18.0" customHeight="1">
      <c r="L4515" s="191">
        <f>+K4515*H4515</f>
        <v>0.0</v>
      </c>
    </row>
    <row r="4516" spans="8:8" ht="18.0" customHeight="1">
      <c r="L4516" s="191">
        <f>+K4516*H4516</f>
        <v>0.0</v>
      </c>
    </row>
    <row r="4517" spans="8:8" ht="18.0" customHeight="1">
      <c r="L4517" s="191">
        <f>+K4517*H4517</f>
        <v>0.0</v>
      </c>
    </row>
    <row r="4518" spans="8:8" ht="18.0" customHeight="1">
      <c r="L4518" s="191">
        <f>+K4518*H4518</f>
        <v>0.0</v>
      </c>
    </row>
    <row r="4519" spans="8:8" ht="18.0" customHeight="1">
      <c r="L4519" s="191">
        <f>+K4519*H4519</f>
        <v>0.0</v>
      </c>
    </row>
    <row r="4520" spans="8:8" ht="18.0" customHeight="1">
      <c r="L4520" s="191">
        <f>+K4520*H4520</f>
        <v>0.0</v>
      </c>
    </row>
    <row r="4521" spans="8:8" ht="18.0" customHeight="1">
      <c r="L4521" s="191">
        <f>+K4521*H4521</f>
        <v>0.0</v>
      </c>
    </row>
    <row r="4522" spans="8:8" ht="18.0" customHeight="1">
      <c r="L4522" s="191">
        <f>+K4522*H4522</f>
        <v>0.0</v>
      </c>
    </row>
    <row r="4523" spans="8:8" ht="18.0" customHeight="1">
      <c r="L4523" s="191">
        <f>+K4523*H4523</f>
        <v>0.0</v>
      </c>
    </row>
    <row r="4524" spans="8:8" ht="18.0" customHeight="1">
      <c r="L4524" s="191">
        <f>+K4524*H4524</f>
        <v>0.0</v>
      </c>
    </row>
    <row r="4525" spans="8:8" ht="18.0" customHeight="1">
      <c r="L4525" s="191">
        <f>+K4525*H4525</f>
        <v>0.0</v>
      </c>
    </row>
    <row r="4526" spans="8:8" ht="18.0" customHeight="1">
      <c r="L4526" s="191">
        <f>+K4526*H4526</f>
        <v>0.0</v>
      </c>
    </row>
    <row r="4527" spans="8:8" ht="18.0" customHeight="1">
      <c r="L4527" s="191">
        <f>+K4527*H4527</f>
        <v>0.0</v>
      </c>
    </row>
    <row r="4528" spans="8:8" ht="18.0" customHeight="1">
      <c r="L4528" s="191">
        <f>+K4528*H4528</f>
        <v>0.0</v>
      </c>
    </row>
    <row r="4529" spans="8:8" ht="18.0" customHeight="1">
      <c r="L4529" s="191">
        <f>+K4529*H4529</f>
        <v>0.0</v>
      </c>
    </row>
    <row r="4530" spans="8:8" ht="18.0" customHeight="1">
      <c r="L4530" s="191">
        <f>+K4530*H4530</f>
        <v>0.0</v>
      </c>
    </row>
    <row r="4531" spans="8:8" ht="18.0" customHeight="1">
      <c r="L4531" s="191">
        <f>+K4531*H4531</f>
        <v>0.0</v>
      </c>
    </row>
    <row r="4532" spans="8:8" ht="18.0" customHeight="1">
      <c r="L4532" s="191">
        <f>+K4532*H4532</f>
        <v>0.0</v>
      </c>
    </row>
    <row r="4533" spans="8:8" ht="18.0" customHeight="1">
      <c r="L4533" s="191">
        <f>+K4533*H4533</f>
        <v>0.0</v>
      </c>
    </row>
    <row r="4534" spans="8:8" ht="18.0" customHeight="1">
      <c r="L4534" s="191">
        <f>+K4534*H4534</f>
        <v>0.0</v>
      </c>
    </row>
    <row r="4535" spans="8:8" ht="18.0" customHeight="1">
      <c r="L4535" s="191">
        <f>+K4535*H4535</f>
        <v>0.0</v>
      </c>
    </row>
    <row r="4536" spans="8:8" ht="18.0" customHeight="1">
      <c r="L4536" s="191">
        <f>+K4536*H4536</f>
        <v>0.0</v>
      </c>
    </row>
    <row r="4537" spans="8:8" ht="18.0" customHeight="1">
      <c r="L4537" s="191">
        <f>+K4537*H4537</f>
        <v>0.0</v>
      </c>
    </row>
    <row r="4538" spans="8:8" ht="18.0" customHeight="1">
      <c r="L4538" s="191">
        <f>+K4538*H4538</f>
        <v>0.0</v>
      </c>
    </row>
    <row r="4539" spans="8:8" ht="18.0" customHeight="1">
      <c r="L4539" s="191">
        <f>+K4539*H4539</f>
        <v>0.0</v>
      </c>
    </row>
    <row r="4540" spans="8:8" ht="18.0" customHeight="1">
      <c r="L4540" s="191">
        <f>+K4540*H4540</f>
        <v>0.0</v>
      </c>
    </row>
    <row r="4541" spans="8:8" ht="18.0" customHeight="1">
      <c r="L4541" s="191">
        <f>+K4541*H4541</f>
        <v>0.0</v>
      </c>
    </row>
    <row r="4542" spans="8:8" ht="18.0" customHeight="1">
      <c r="L4542" s="191">
        <f>+K4542*H4542</f>
        <v>0.0</v>
      </c>
    </row>
    <row r="4543" spans="8:8" ht="18.0" customHeight="1">
      <c r="L4543" s="191">
        <f>+K4543*H4543</f>
        <v>0.0</v>
      </c>
    </row>
    <row r="4544" spans="8:8" ht="18.0" customHeight="1">
      <c r="L4544" s="191">
        <f>+K4544*H4544</f>
        <v>0.0</v>
      </c>
    </row>
    <row r="4545" spans="8:8" ht="18.0" customHeight="1">
      <c r="L4545" s="191">
        <f>+K4545*H4545</f>
        <v>0.0</v>
      </c>
    </row>
    <row r="4546" spans="8:8" ht="18.0" customHeight="1">
      <c r="L4546" s="191">
        <f>+K4546*H4546</f>
        <v>0.0</v>
      </c>
    </row>
    <row r="4547" spans="8:8" ht="18.0" customHeight="1">
      <c r="L4547" s="191">
        <f>+K4547*H4547</f>
        <v>0.0</v>
      </c>
    </row>
    <row r="4548" spans="8:8" ht="18.0" customHeight="1">
      <c r="L4548" s="191">
        <f>+K4548*H4548</f>
        <v>0.0</v>
      </c>
    </row>
    <row r="4549" spans="8:8" ht="18.0" customHeight="1">
      <c r="L4549" s="191">
        <f>+K4549*H4549</f>
        <v>0.0</v>
      </c>
    </row>
    <row r="4550" spans="8:8" ht="18.0" customHeight="1">
      <c r="L4550" s="191">
        <f>+K4550*H4550</f>
        <v>0.0</v>
      </c>
    </row>
    <row r="4551" spans="8:8" ht="18.0" customHeight="1">
      <c r="L4551" s="191">
        <f>+K4551*H4551</f>
        <v>0.0</v>
      </c>
    </row>
    <row r="4552" spans="8:8" ht="18.0" customHeight="1">
      <c r="L4552" s="191">
        <f>+K4552*H4552</f>
        <v>0.0</v>
      </c>
    </row>
    <row r="4553" spans="8:8" ht="18.0" customHeight="1">
      <c r="L4553" s="191">
        <f>+K4553*H4553</f>
        <v>0.0</v>
      </c>
    </row>
    <row r="4554" spans="8:8" ht="18.0" customHeight="1">
      <c r="L4554" s="191">
        <f>+K4554*H4554</f>
        <v>0.0</v>
      </c>
    </row>
    <row r="4555" spans="8:8" ht="18.0" customHeight="1">
      <c r="L4555" s="191">
        <f>+K4555*H4555</f>
        <v>0.0</v>
      </c>
    </row>
    <row r="4556" spans="8:8" ht="18.0" customHeight="1">
      <c r="L4556" s="191">
        <f>+K4556*H4556</f>
        <v>0.0</v>
      </c>
    </row>
    <row r="4557" spans="8:8" ht="18.0" customHeight="1">
      <c r="L4557" s="191">
        <f>+K4557*H4557</f>
        <v>0.0</v>
      </c>
    </row>
    <row r="4558" spans="8:8" ht="18.0" customHeight="1">
      <c r="L4558" s="191">
        <f>+K4558*H4558</f>
        <v>0.0</v>
      </c>
    </row>
    <row r="4559" spans="8:8" ht="18.0" customHeight="1">
      <c r="L4559" s="191">
        <f>+K4559*H4559</f>
        <v>0.0</v>
      </c>
    </row>
    <row r="4560" spans="8:8" ht="18.0" customHeight="1">
      <c r="L4560" s="191">
        <f>+K4560*H4560</f>
        <v>0.0</v>
      </c>
    </row>
    <row r="4561" spans="8:8" ht="18.0" customHeight="1">
      <c r="L4561" s="191">
        <f>+K4561*H4561</f>
        <v>0.0</v>
      </c>
    </row>
    <row r="4562" spans="8:8" ht="18.0" customHeight="1">
      <c r="L4562" s="191">
        <f>+K4562*H4562</f>
        <v>0.0</v>
      </c>
    </row>
    <row r="4563" spans="8:8" ht="18.0" customHeight="1">
      <c r="L4563" s="191">
        <f>+K4563*H4563</f>
        <v>0.0</v>
      </c>
    </row>
    <row r="4564" spans="8:8" ht="18.0" customHeight="1">
      <c r="L4564" s="191">
        <f>+K4564*H4564</f>
        <v>0.0</v>
      </c>
    </row>
    <row r="4565" spans="8:8" ht="18.0" customHeight="1">
      <c r="L4565" s="191">
        <f>+K4565*H4565</f>
        <v>0.0</v>
      </c>
    </row>
    <row r="4566" spans="8:8" ht="18.0" customHeight="1">
      <c r="L4566" s="191">
        <f>+K4566*H4566</f>
        <v>0.0</v>
      </c>
    </row>
    <row r="4567" spans="8:8" ht="18.0" customHeight="1">
      <c r="L4567" s="191">
        <f>+K4567*H4567</f>
        <v>0.0</v>
      </c>
    </row>
    <row r="4568" spans="8:8" ht="18.0" customHeight="1">
      <c r="L4568" s="191">
        <f>+K4568*H4568</f>
        <v>0.0</v>
      </c>
    </row>
    <row r="4569" spans="8:8" ht="18.0" customHeight="1">
      <c r="L4569" s="191">
        <f>+K4569*H4569</f>
        <v>0.0</v>
      </c>
    </row>
    <row r="4570" spans="8:8" ht="18.0" customHeight="1">
      <c r="L4570" s="191">
        <f>+K4570*H4570</f>
        <v>0.0</v>
      </c>
    </row>
    <row r="4571" spans="8:8" ht="18.0" customHeight="1">
      <c r="L4571" s="191">
        <f>+K4571*H4571</f>
        <v>0.0</v>
      </c>
    </row>
    <row r="4572" spans="8:8" ht="18.0" customHeight="1">
      <c r="L4572" s="191">
        <f>+K4572*H4572</f>
        <v>0.0</v>
      </c>
    </row>
    <row r="4573" spans="8:8" ht="18.0" customHeight="1">
      <c r="L4573" s="191">
        <f>+K4573*H4573</f>
        <v>0.0</v>
      </c>
    </row>
    <row r="4574" spans="8:8" ht="18.0" customHeight="1">
      <c r="L4574" s="191">
        <f>+K4574*H4574</f>
        <v>0.0</v>
      </c>
    </row>
    <row r="4575" spans="8:8" ht="18.0" customHeight="1">
      <c r="L4575" s="191">
        <f>+K4575*H4575</f>
        <v>0.0</v>
      </c>
    </row>
    <row r="4576" spans="8:8" ht="18.0" customHeight="1">
      <c r="L4576" s="191">
        <f>+K4576*H4576</f>
        <v>0.0</v>
      </c>
    </row>
    <row r="4577" spans="8:8" ht="18.0" customHeight="1">
      <c r="L4577" s="191">
        <f>+K4577*H4577</f>
        <v>0.0</v>
      </c>
    </row>
    <row r="4578" spans="8:8" ht="18.0" customHeight="1">
      <c r="L4578" s="191">
        <f>+K4578*H4578</f>
        <v>0.0</v>
      </c>
    </row>
    <row r="4579" spans="8:8" ht="18.0" customHeight="1">
      <c r="L4579" s="191">
        <f>+K4579*H4579</f>
        <v>0.0</v>
      </c>
    </row>
    <row r="4580" spans="8:8" ht="18.0" customHeight="1">
      <c r="L4580" s="191">
        <f>+K4580*H4580</f>
        <v>0.0</v>
      </c>
    </row>
    <row r="4581" spans="8:8" ht="18.0" customHeight="1">
      <c r="L4581" s="191">
        <f>+K4581*H4581</f>
        <v>0.0</v>
      </c>
    </row>
    <row r="4582" spans="8:8" ht="18.0" customHeight="1">
      <c r="L4582" s="191">
        <f>+K4582*H4582</f>
        <v>0.0</v>
      </c>
    </row>
    <row r="4583" spans="8:8" ht="18.0" customHeight="1">
      <c r="L4583" s="191">
        <f>+K4583*H4583</f>
        <v>0.0</v>
      </c>
    </row>
    <row r="4584" spans="8:8" ht="18.0" customHeight="1">
      <c r="L4584" s="191">
        <f>+K4584*H4584</f>
        <v>0.0</v>
      </c>
    </row>
    <row r="4585" spans="8:8" ht="18.0" customHeight="1">
      <c r="L4585" s="191">
        <f>+K4585*H4585</f>
        <v>0.0</v>
      </c>
    </row>
    <row r="4586" spans="8:8" ht="18.0" customHeight="1">
      <c r="L4586" s="191">
        <f>+K4586*H4586</f>
        <v>0.0</v>
      </c>
    </row>
    <row r="4587" spans="8:8" ht="18.0" customHeight="1">
      <c r="L4587" s="191">
        <f>+K4587*H4587</f>
        <v>0.0</v>
      </c>
    </row>
    <row r="4588" spans="8:8" ht="18.0" customHeight="1">
      <c r="L4588" s="191">
        <f>+K4588*H4588</f>
        <v>0.0</v>
      </c>
    </row>
    <row r="4589" spans="8:8" ht="18.0" customHeight="1">
      <c r="L4589" s="191">
        <f>+K4589*H4589</f>
        <v>0.0</v>
      </c>
    </row>
    <row r="4590" spans="8:8" ht="18.0" customHeight="1">
      <c r="L4590" s="191">
        <f>+K4590*H4590</f>
        <v>0.0</v>
      </c>
    </row>
    <row r="4591" spans="8:8" ht="18.0" customHeight="1">
      <c r="L4591" s="191">
        <f>+K4591*H4591</f>
        <v>0.0</v>
      </c>
    </row>
    <row r="4592" spans="8:8" ht="18.0" customHeight="1">
      <c r="L4592" s="191">
        <f>+K4592*H4592</f>
        <v>0.0</v>
      </c>
    </row>
    <row r="4593" spans="8:8" ht="18.0" customHeight="1">
      <c r="L4593" s="191">
        <f>+K4593*H4593</f>
        <v>0.0</v>
      </c>
    </row>
    <row r="4594" spans="8:8" ht="18.0" customHeight="1">
      <c r="L4594" s="191">
        <f>+K4594*H4594</f>
        <v>0.0</v>
      </c>
    </row>
    <row r="4595" spans="8:8" ht="18.0" customHeight="1">
      <c r="L4595" s="191">
        <f>+K4595*H4595</f>
        <v>0.0</v>
      </c>
    </row>
    <row r="4596" spans="8:8" ht="18.0" customHeight="1">
      <c r="L4596" s="191">
        <f>+K4596*H4596</f>
        <v>0.0</v>
      </c>
    </row>
    <row r="4597" spans="8:8" ht="18.0" customHeight="1">
      <c r="L4597" s="191">
        <f>+K4597*H4597</f>
        <v>0.0</v>
      </c>
    </row>
    <row r="4598" spans="8:8" ht="18.0" customHeight="1">
      <c r="L4598" s="191">
        <f>+K4598*H4598</f>
        <v>0.0</v>
      </c>
    </row>
    <row r="4599" spans="8:8" ht="18.0" customHeight="1">
      <c r="L4599" s="191">
        <f>+K4599*H4599</f>
        <v>0.0</v>
      </c>
    </row>
    <row r="4600" spans="8:8" ht="18.0" customHeight="1">
      <c r="L4600" s="191">
        <f>+K4600*H4600</f>
        <v>0.0</v>
      </c>
    </row>
    <row r="4601" spans="8:8" ht="18.0" customHeight="1">
      <c r="L4601" s="191">
        <f>+K4601*H4601</f>
        <v>0.0</v>
      </c>
    </row>
    <row r="4602" spans="8:8" ht="18.0" customHeight="1">
      <c r="L4602" s="191">
        <f>+K4602*H4602</f>
        <v>0.0</v>
      </c>
    </row>
    <row r="4603" spans="8:8" ht="18.0" customHeight="1">
      <c r="L4603" s="191">
        <f>+K4603*H4603</f>
        <v>0.0</v>
      </c>
    </row>
    <row r="4604" spans="8:8" ht="18.0" customHeight="1">
      <c r="L4604" s="191">
        <f>+K4604*H4604</f>
        <v>0.0</v>
      </c>
    </row>
    <row r="4605" spans="8:8" ht="18.0" customHeight="1">
      <c r="L4605" s="191">
        <f>+K4605*H4605</f>
        <v>0.0</v>
      </c>
    </row>
    <row r="4606" spans="8:8" ht="18.0" customHeight="1">
      <c r="L4606" s="191">
        <f>+K4606*H4606</f>
        <v>0.0</v>
      </c>
    </row>
    <row r="4607" spans="8:8" ht="18.0" customHeight="1">
      <c r="L4607" s="191">
        <f>+K4607*H4607</f>
        <v>0.0</v>
      </c>
    </row>
    <row r="4608" spans="8:8" ht="18.0" customHeight="1">
      <c r="L4608" s="191">
        <f>+K4608*H4608</f>
        <v>0.0</v>
      </c>
    </row>
    <row r="4609" spans="8:8" ht="18.0" customHeight="1">
      <c r="L4609" s="191">
        <f>+K4609*H4609</f>
        <v>0.0</v>
      </c>
    </row>
    <row r="4610" spans="8:8" ht="18.0" customHeight="1">
      <c r="L4610" s="191">
        <f>+K4610*H4610</f>
        <v>0.0</v>
      </c>
    </row>
    <row r="4611" spans="8:8" ht="18.0" customHeight="1">
      <c r="L4611" s="191">
        <f>+K4611*H4611</f>
        <v>0.0</v>
      </c>
    </row>
    <row r="4612" spans="8:8" ht="18.0" customHeight="1">
      <c r="L4612" s="191">
        <f>+K4612*H4612</f>
        <v>0.0</v>
      </c>
    </row>
    <row r="4613" spans="8:8" ht="18.0" customHeight="1">
      <c r="L4613" s="191">
        <f>+K4613*H4613</f>
        <v>0.0</v>
      </c>
    </row>
    <row r="4614" spans="8:8" ht="18.0" customHeight="1">
      <c r="L4614" s="191">
        <f>+K4614*H4614</f>
        <v>0.0</v>
      </c>
    </row>
    <row r="4615" spans="8:8" ht="18.0" customHeight="1">
      <c r="L4615" s="191">
        <f>+K4615*H4615</f>
        <v>0.0</v>
      </c>
    </row>
    <row r="4616" spans="8:8" ht="18.0" customHeight="1">
      <c r="L4616" s="191">
        <f>+K4616*H4616</f>
        <v>0.0</v>
      </c>
    </row>
    <row r="4617" spans="8:8" ht="18.0" customHeight="1">
      <c r="L4617" s="191">
        <f>+K4617*H4617</f>
        <v>0.0</v>
      </c>
    </row>
    <row r="4618" spans="8:8" ht="18.0" customHeight="1">
      <c r="L4618" s="191">
        <f>+K4618*H4618</f>
        <v>0.0</v>
      </c>
    </row>
    <row r="4619" spans="8:8" ht="18.0" customHeight="1">
      <c r="L4619" s="191">
        <f>+K4619*H4619</f>
        <v>0.0</v>
      </c>
    </row>
    <row r="4620" spans="8:8" ht="18.0" customHeight="1">
      <c r="L4620" s="191">
        <f>+K4620*H4620</f>
        <v>0.0</v>
      </c>
    </row>
    <row r="4621" spans="8:8" ht="18.0" customHeight="1">
      <c r="L4621" s="191">
        <f>+K4621*H4621</f>
        <v>0.0</v>
      </c>
    </row>
    <row r="4622" spans="8:8" ht="18.0" customHeight="1">
      <c r="L4622" s="191">
        <f>+K4622*H4622</f>
        <v>0.0</v>
      </c>
    </row>
    <row r="4623" spans="8:8" ht="18.0" customHeight="1">
      <c r="L4623" s="191">
        <f>+K4623*H4623</f>
        <v>0.0</v>
      </c>
    </row>
    <row r="4624" spans="8:8" ht="18.0" customHeight="1">
      <c r="L4624" s="191">
        <f>+K4624*H4624</f>
        <v>0.0</v>
      </c>
    </row>
    <row r="4625" spans="8:8" ht="18.0" customHeight="1">
      <c r="L4625" s="191">
        <f>+K4625*H4625</f>
        <v>0.0</v>
      </c>
    </row>
    <row r="4626" spans="8:8" ht="18.0" customHeight="1">
      <c r="L4626" s="191">
        <f>+K4626*H4626</f>
        <v>0.0</v>
      </c>
    </row>
    <row r="4627" spans="8:8" ht="18.0" customHeight="1">
      <c r="L4627" s="191">
        <f>+K4627*H4627</f>
        <v>0.0</v>
      </c>
    </row>
    <row r="4628" spans="8:8" ht="18.0" customHeight="1">
      <c r="L4628" s="191">
        <f>+K4628*H4628</f>
        <v>0.0</v>
      </c>
    </row>
    <row r="4629" spans="8:8" ht="18.0" customHeight="1">
      <c r="L4629" s="191">
        <f>+K4629*H4629</f>
        <v>0.0</v>
      </c>
    </row>
    <row r="4630" spans="8:8" ht="18.0" customHeight="1">
      <c r="L4630" s="191">
        <f>+K4630*H4630</f>
        <v>0.0</v>
      </c>
    </row>
    <row r="4631" spans="8:8" ht="18.0" customHeight="1">
      <c r="L4631" s="191">
        <f>+K4631*H4631</f>
        <v>0.0</v>
      </c>
    </row>
    <row r="4632" spans="8:8" ht="18.0" customHeight="1">
      <c r="L4632" s="191">
        <f>+K4632*H4632</f>
        <v>0.0</v>
      </c>
    </row>
    <row r="4633" spans="8:8" ht="18.0" customHeight="1">
      <c r="L4633" s="191">
        <f>+K4633*H4633</f>
        <v>0.0</v>
      </c>
    </row>
    <row r="4634" spans="8:8" ht="18.0" customHeight="1">
      <c r="L4634" s="191">
        <f>+K4634*H4634</f>
        <v>0.0</v>
      </c>
    </row>
    <row r="4635" spans="8:8" ht="18.0" customHeight="1">
      <c r="L4635" s="191">
        <f>+K4635*H4635</f>
        <v>0.0</v>
      </c>
    </row>
    <row r="4636" spans="8:8" ht="18.0" customHeight="1">
      <c r="L4636" s="191">
        <f>+K4636*H4636</f>
        <v>0.0</v>
      </c>
    </row>
    <row r="4637" spans="8:8" ht="18.0" customHeight="1">
      <c r="L4637" s="191">
        <f>+K4637*H4637</f>
        <v>0.0</v>
      </c>
    </row>
    <row r="4638" spans="8:8" ht="18.0" customHeight="1">
      <c r="L4638" s="191">
        <f>+K4638*H4638</f>
        <v>0.0</v>
      </c>
    </row>
    <row r="4639" spans="8:8" ht="18.0" customHeight="1">
      <c r="L4639" s="191">
        <f>+K4639*H4639</f>
        <v>0.0</v>
      </c>
    </row>
    <row r="4640" spans="8:8" ht="18.0" customHeight="1">
      <c r="L4640" s="191">
        <f>+K4640*H4640</f>
        <v>0.0</v>
      </c>
    </row>
    <row r="4641" spans="8:8" ht="18.0" customHeight="1">
      <c r="L4641" s="191">
        <f>+K4641*H4641</f>
        <v>0.0</v>
      </c>
    </row>
    <row r="4642" spans="8:8" ht="18.0" customHeight="1">
      <c r="L4642" s="191">
        <f>+K4642*H4642</f>
        <v>0.0</v>
      </c>
    </row>
    <row r="4643" spans="8:8" ht="18.0" customHeight="1">
      <c r="L4643" s="191">
        <f>+K4643*H4643</f>
        <v>0.0</v>
      </c>
    </row>
    <row r="4644" spans="8:8" ht="18.0" customHeight="1">
      <c r="L4644" s="191">
        <f>+K4644*H4644</f>
        <v>0.0</v>
      </c>
    </row>
    <row r="4645" spans="8:8" ht="18.0" customHeight="1">
      <c r="L4645" s="191">
        <f>+K4645*H4645</f>
        <v>0.0</v>
      </c>
    </row>
    <row r="4646" spans="8:8" ht="18.0" customHeight="1">
      <c r="L4646" s="191">
        <f>+K4646*H4646</f>
        <v>0.0</v>
      </c>
    </row>
    <row r="4647" spans="8:8" ht="18.0" customHeight="1">
      <c r="L4647" s="191">
        <f>+K4647*H4647</f>
        <v>0.0</v>
      </c>
    </row>
    <row r="4648" spans="8:8" ht="18.0" customHeight="1">
      <c r="L4648" s="191">
        <f>+K4648*H4648</f>
        <v>0.0</v>
      </c>
    </row>
    <row r="4649" spans="8:8" ht="18.0" customHeight="1">
      <c r="L4649" s="191">
        <f>+K4649*H4649</f>
        <v>0.0</v>
      </c>
    </row>
    <row r="4650" spans="8:8" ht="18.0" customHeight="1">
      <c r="L4650" s="191">
        <f>+K4650*H4650</f>
        <v>0.0</v>
      </c>
    </row>
    <row r="4651" spans="8:8" ht="18.0" customHeight="1">
      <c r="L4651" s="191">
        <f>+K4651*H4651</f>
        <v>0.0</v>
      </c>
    </row>
    <row r="4652" spans="8:8" ht="18.0" customHeight="1">
      <c r="L4652" s="191">
        <f>+K4652*H4652</f>
        <v>0.0</v>
      </c>
    </row>
    <row r="4653" spans="8:8" ht="18.0" customHeight="1">
      <c r="L4653" s="191">
        <f>+K4653*H4653</f>
        <v>0.0</v>
      </c>
    </row>
    <row r="4654" spans="8:8" ht="18.0" customHeight="1">
      <c r="L4654" s="191">
        <f>+K4654*H4654</f>
        <v>0.0</v>
      </c>
    </row>
    <row r="4655" spans="8:8" ht="18.0" customHeight="1">
      <c r="L4655" s="191">
        <f>+K4655*H4655</f>
        <v>0.0</v>
      </c>
    </row>
    <row r="4656" spans="8:8" ht="18.0" customHeight="1">
      <c r="L4656" s="191">
        <f>+K4656*H4656</f>
        <v>0.0</v>
      </c>
    </row>
    <row r="4657" spans="8:8" ht="18.0" customHeight="1">
      <c r="L4657" s="191">
        <f>+K4657*H4657</f>
        <v>0.0</v>
      </c>
    </row>
    <row r="4658" spans="8:8" ht="18.0" customHeight="1">
      <c r="L4658" s="191">
        <f>+K4658*H4658</f>
        <v>0.0</v>
      </c>
    </row>
    <row r="4659" spans="8:8" ht="18.0" customHeight="1">
      <c r="L4659" s="191">
        <f>+K4659*H4659</f>
        <v>0.0</v>
      </c>
    </row>
    <row r="4660" spans="8:8" ht="18.0" customHeight="1">
      <c r="L4660" s="191">
        <f>+K4660*H4660</f>
        <v>0.0</v>
      </c>
    </row>
    <row r="4661" spans="8:8" ht="18.0" customHeight="1">
      <c r="L4661" s="191">
        <f>+K4661*H4661</f>
        <v>0.0</v>
      </c>
    </row>
    <row r="4662" spans="8:8" ht="18.0" customHeight="1">
      <c r="L4662" s="191">
        <f>+K4662*H4662</f>
        <v>0.0</v>
      </c>
    </row>
    <row r="4663" spans="8:8" ht="18.0" customHeight="1">
      <c r="L4663" s="191">
        <f>+K4663*H4663</f>
        <v>0.0</v>
      </c>
    </row>
    <row r="4664" spans="8:8" ht="18.0" customHeight="1">
      <c r="L4664" s="191">
        <f>+K4664*H4664</f>
        <v>0.0</v>
      </c>
    </row>
    <row r="4665" spans="8:8" ht="18.0" customHeight="1">
      <c r="L4665" s="191">
        <f>+K4665*H4665</f>
        <v>0.0</v>
      </c>
    </row>
    <row r="4666" spans="8:8" ht="18.0" customHeight="1">
      <c r="L4666" s="191">
        <f>+K4666*H4666</f>
        <v>0.0</v>
      </c>
    </row>
    <row r="4667" spans="8:8" ht="18.0" customHeight="1">
      <c r="L4667" s="191">
        <f>+K4667*H4667</f>
        <v>0.0</v>
      </c>
    </row>
    <row r="4668" spans="8:8" ht="18.0" customHeight="1">
      <c r="L4668" s="191">
        <f>+K4668*H4668</f>
        <v>0.0</v>
      </c>
    </row>
    <row r="4669" spans="8:8" ht="18.0" customHeight="1">
      <c r="L4669" s="191">
        <f>+K4669*H4669</f>
        <v>0.0</v>
      </c>
    </row>
    <row r="4670" spans="8:8" ht="18.0" customHeight="1">
      <c r="L4670" s="191">
        <f>+K4670*H4670</f>
        <v>0.0</v>
      </c>
    </row>
    <row r="4671" spans="8:8" ht="18.0" customHeight="1">
      <c r="L4671" s="191">
        <f>+K4671*H4671</f>
        <v>0.0</v>
      </c>
    </row>
    <row r="4672" spans="8:8" ht="18.0" customHeight="1">
      <c r="L4672" s="191">
        <f>+K4672*H4672</f>
        <v>0.0</v>
      </c>
    </row>
    <row r="4673" spans="8:8" ht="18.0" customHeight="1">
      <c r="L4673" s="191">
        <f>+K4673*H4673</f>
        <v>0.0</v>
      </c>
    </row>
    <row r="4674" spans="8:8" ht="18.0" customHeight="1">
      <c r="L4674" s="191">
        <f>+K4674*H4674</f>
        <v>0.0</v>
      </c>
    </row>
    <row r="4675" spans="8:8" ht="18.0" customHeight="1">
      <c r="L4675" s="191">
        <f>+K4675*H4675</f>
        <v>0.0</v>
      </c>
    </row>
    <row r="4676" spans="8:8" ht="18.0" customHeight="1">
      <c r="L4676" s="191">
        <f>+K4676*H4676</f>
        <v>0.0</v>
      </c>
    </row>
    <row r="4677" spans="8:8" ht="18.0" customHeight="1">
      <c r="L4677" s="191">
        <f>+K4677*H4677</f>
        <v>0.0</v>
      </c>
    </row>
    <row r="4678" spans="8:8" ht="18.0" customHeight="1">
      <c r="L4678" s="191">
        <f>+K4678*H4678</f>
        <v>0.0</v>
      </c>
    </row>
    <row r="4679" spans="8:8" ht="18.0" customHeight="1">
      <c r="L4679" s="191">
        <f>+K4679*H4679</f>
        <v>0.0</v>
      </c>
    </row>
    <row r="4680" spans="8:8" ht="18.0" customHeight="1">
      <c r="L4680" s="191">
        <f>+K4680*H4680</f>
        <v>0.0</v>
      </c>
    </row>
    <row r="4681" spans="8:8" ht="18.0" customHeight="1">
      <c r="L4681" s="191">
        <f>+K4681*H4681</f>
        <v>0.0</v>
      </c>
    </row>
    <row r="4682" spans="8:8" ht="18.0" customHeight="1">
      <c r="L4682" s="191">
        <f>+K4682*H4682</f>
        <v>0.0</v>
      </c>
    </row>
    <row r="4683" spans="8:8" ht="18.0" customHeight="1">
      <c r="L4683" s="191">
        <f>+K4683*H4683</f>
        <v>0.0</v>
      </c>
    </row>
    <row r="4684" spans="8:8" ht="18.0" customHeight="1">
      <c r="L4684" s="191">
        <f>+K4684*H4684</f>
        <v>0.0</v>
      </c>
    </row>
    <row r="4685" spans="8:8" ht="18.0" customHeight="1">
      <c r="L4685" s="191">
        <f>+K4685*H4685</f>
        <v>0.0</v>
      </c>
    </row>
    <row r="4686" spans="8:8" ht="18.0" customHeight="1">
      <c r="L4686" s="191">
        <f>+K4686*H4686</f>
        <v>0.0</v>
      </c>
    </row>
    <row r="4687" spans="8:8" ht="18.0" customHeight="1">
      <c r="L4687" s="191">
        <f>+K4687*H4687</f>
        <v>0.0</v>
      </c>
    </row>
    <row r="4688" spans="8:8" ht="18.0" customHeight="1">
      <c r="L4688" s="191">
        <f>+K4688*H4688</f>
        <v>0.0</v>
      </c>
    </row>
    <row r="4689" spans="8:8" ht="18.0" customHeight="1">
      <c r="L4689" s="191">
        <f>+K4689*H4689</f>
        <v>0.0</v>
      </c>
    </row>
    <row r="4690" spans="8:8" ht="18.0" customHeight="1">
      <c r="L4690" s="191">
        <f>+K4690*H4690</f>
        <v>0.0</v>
      </c>
    </row>
    <row r="4691" spans="8:8" ht="18.0" customHeight="1">
      <c r="L4691" s="191">
        <f>+K4691*H4691</f>
        <v>0.0</v>
      </c>
    </row>
    <row r="4692" spans="8:8" ht="18.0" customHeight="1">
      <c r="L4692" s="191">
        <f>+K4692*H4692</f>
        <v>0.0</v>
      </c>
    </row>
    <row r="4693" spans="8:8" ht="18.0" customHeight="1">
      <c r="L4693" s="191">
        <f>+K4693*H4693</f>
        <v>0.0</v>
      </c>
    </row>
    <row r="4694" spans="8:8" ht="18.0" customHeight="1">
      <c r="L4694" s="191">
        <f>+K4694*H4694</f>
        <v>0.0</v>
      </c>
    </row>
    <row r="4695" spans="8:8" ht="18.0" customHeight="1">
      <c r="L4695" s="191">
        <f>+K4695*H4695</f>
        <v>0.0</v>
      </c>
    </row>
    <row r="4696" spans="8:8" ht="18.0" customHeight="1">
      <c r="L4696" s="191">
        <f>+K4696*H4696</f>
        <v>0.0</v>
      </c>
    </row>
    <row r="4697" spans="8:8" ht="18.0" customHeight="1">
      <c r="L4697" s="191">
        <f>+K4697*H4697</f>
        <v>0.0</v>
      </c>
    </row>
    <row r="4698" spans="8:8" ht="18.0" customHeight="1">
      <c r="L4698" s="191">
        <f>+K4698*H4698</f>
        <v>0.0</v>
      </c>
    </row>
    <row r="4699" spans="8:8" ht="18.0" customHeight="1">
      <c r="L4699" s="191">
        <f>+K4699*H4699</f>
        <v>0.0</v>
      </c>
    </row>
    <row r="4700" spans="8:8" ht="18.0" customHeight="1">
      <c r="L4700" s="191">
        <f>+K4700*H4700</f>
        <v>0.0</v>
      </c>
    </row>
    <row r="4701" spans="8:8" ht="18.0" customHeight="1">
      <c r="L4701" s="191">
        <f>+K4701*H4701</f>
        <v>0.0</v>
      </c>
    </row>
    <row r="4702" spans="8:8" ht="18.0" customHeight="1">
      <c r="L4702" s="191">
        <f>+K4702*H4702</f>
        <v>0.0</v>
      </c>
    </row>
    <row r="4703" spans="8:8" ht="18.0" customHeight="1">
      <c r="L4703" s="191">
        <f>+K4703*H4703</f>
        <v>0.0</v>
      </c>
    </row>
    <row r="4704" spans="8:8" ht="18.0" customHeight="1">
      <c r="L4704" s="191">
        <f>+K4704*H4704</f>
        <v>0.0</v>
      </c>
    </row>
    <row r="4705" spans="8:8" ht="18.0" customHeight="1">
      <c r="L4705" s="191">
        <f>+K4705*H4705</f>
        <v>0.0</v>
      </c>
    </row>
    <row r="4706" spans="8:8" ht="18.0" customHeight="1">
      <c r="L4706" s="191">
        <f>+K4706*H4706</f>
        <v>0.0</v>
      </c>
    </row>
    <row r="4707" spans="8:8" ht="18.0" customHeight="1">
      <c r="L4707" s="191">
        <f>+K4707*H4707</f>
        <v>0.0</v>
      </c>
    </row>
    <row r="4708" spans="8:8" ht="18.0" customHeight="1">
      <c r="L4708" s="191">
        <f>+K4708*H4708</f>
        <v>0.0</v>
      </c>
    </row>
    <row r="4709" spans="8:8" ht="18.0" customHeight="1">
      <c r="L4709" s="191">
        <f>+K4709*H4709</f>
        <v>0.0</v>
      </c>
    </row>
    <row r="4710" spans="8:8" ht="18.0" customHeight="1">
      <c r="L4710" s="191">
        <f>+K4710*H4710</f>
        <v>0.0</v>
      </c>
    </row>
    <row r="4711" spans="8:8" ht="18.0" customHeight="1">
      <c r="L4711" s="191">
        <f>+K4711*H4711</f>
        <v>0.0</v>
      </c>
    </row>
    <row r="4712" spans="8:8" ht="18.0" customHeight="1">
      <c r="L4712" s="191">
        <f>+K4712*H4712</f>
        <v>0.0</v>
      </c>
    </row>
    <row r="4713" spans="8:8" ht="18.0" customHeight="1">
      <c r="L4713" s="191">
        <f>+K4713*H4713</f>
        <v>0.0</v>
      </c>
    </row>
    <row r="4714" spans="8:8" ht="18.0" customHeight="1">
      <c r="L4714" s="191">
        <f>+K4714*H4714</f>
        <v>0.0</v>
      </c>
    </row>
    <row r="4715" spans="8:8" ht="18.0" customHeight="1">
      <c r="L4715" s="191">
        <f>+K4715*H4715</f>
        <v>0.0</v>
      </c>
    </row>
    <row r="4716" spans="8:8" ht="18.0" customHeight="1">
      <c r="L4716" s="191">
        <f>+K4716*H4716</f>
        <v>0.0</v>
      </c>
    </row>
    <row r="4717" spans="8:8" ht="18.0" customHeight="1">
      <c r="L4717" s="191">
        <f>+K4717*H4717</f>
        <v>0.0</v>
      </c>
    </row>
    <row r="4718" spans="8:8" ht="18.0" customHeight="1">
      <c r="L4718" s="191">
        <f>+K4718*H4718</f>
        <v>0.0</v>
      </c>
    </row>
    <row r="4719" spans="8:8" ht="18.0" customHeight="1">
      <c r="L4719" s="191">
        <f>+K4719*H4719</f>
        <v>0.0</v>
      </c>
    </row>
    <row r="4720" spans="8:8" ht="18.0" customHeight="1">
      <c r="L4720" s="191">
        <f>+K4720*H4720</f>
        <v>0.0</v>
      </c>
    </row>
    <row r="4721" spans="8:8" ht="18.0" customHeight="1">
      <c r="L4721" s="191">
        <f>+K4721*H4721</f>
        <v>0.0</v>
      </c>
    </row>
    <row r="4722" spans="8:8" ht="18.0" customHeight="1">
      <c r="L4722" s="191">
        <f>+K4722*H4722</f>
        <v>0.0</v>
      </c>
    </row>
    <row r="4723" spans="8:8" ht="18.0" customHeight="1">
      <c r="L4723" s="191">
        <f>+K4723*H4723</f>
        <v>0.0</v>
      </c>
    </row>
    <row r="4724" spans="8:8" ht="18.0" customHeight="1">
      <c r="L4724" s="191">
        <f>+K4724*H4724</f>
        <v>0.0</v>
      </c>
    </row>
    <row r="4725" spans="8:8" ht="18.0" customHeight="1">
      <c r="L4725" s="191">
        <f>+K4725*H4725</f>
        <v>0.0</v>
      </c>
    </row>
    <row r="4726" spans="8:8" ht="18.0" customHeight="1">
      <c r="L4726" s="191">
        <f>+K4726*H4726</f>
        <v>0.0</v>
      </c>
    </row>
    <row r="4727" spans="8:8" ht="18.0" customHeight="1">
      <c r="L4727" s="191">
        <f>+K4727*H4727</f>
        <v>0.0</v>
      </c>
    </row>
    <row r="4728" spans="8:8" ht="18.0" customHeight="1">
      <c r="L4728" s="191">
        <f>+K4728*H4728</f>
        <v>0.0</v>
      </c>
    </row>
    <row r="4729" spans="8:8" ht="18.0" customHeight="1">
      <c r="L4729" s="191">
        <f>+K4729*H4729</f>
        <v>0.0</v>
      </c>
    </row>
    <row r="4730" spans="8:8" ht="18.0" customHeight="1">
      <c r="L4730" s="191">
        <f>+K4730*H4730</f>
        <v>0.0</v>
      </c>
    </row>
    <row r="4731" spans="8:8" ht="18.0" customHeight="1">
      <c r="L4731" s="191">
        <f>+K4731*H4731</f>
        <v>0.0</v>
      </c>
    </row>
    <row r="4732" spans="8:8" ht="18.0" customHeight="1">
      <c r="L4732" s="191">
        <f>+K4732*H4732</f>
        <v>0.0</v>
      </c>
    </row>
    <row r="4733" spans="8:8" ht="18.0" customHeight="1">
      <c r="L4733" s="191">
        <f>+K4733*H4733</f>
        <v>0.0</v>
      </c>
    </row>
    <row r="4734" spans="8:8" ht="18.0" customHeight="1">
      <c r="L4734" s="191">
        <f>+K4734*H4734</f>
        <v>0.0</v>
      </c>
    </row>
    <row r="4735" spans="8:8" ht="18.0" customHeight="1">
      <c r="L4735" s="191">
        <f>+K4735*H4735</f>
        <v>0.0</v>
      </c>
    </row>
    <row r="4736" spans="8:8" ht="18.0" customHeight="1">
      <c r="L4736" s="191">
        <f>+K4736*H4736</f>
        <v>0.0</v>
      </c>
    </row>
    <row r="4737" spans="8:8" ht="18.0" customHeight="1">
      <c r="L4737" s="191">
        <f>+K4737*H4737</f>
        <v>0.0</v>
      </c>
    </row>
    <row r="4738" spans="8:8" ht="18.0" customHeight="1">
      <c r="L4738" s="191">
        <f>+K4738*H4738</f>
        <v>0.0</v>
      </c>
    </row>
    <row r="4739" spans="8:8" ht="18.0" customHeight="1">
      <c r="L4739" s="191">
        <f>+K4739*H4739</f>
        <v>0.0</v>
      </c>
    </row>
    <row r="4740" spans="8:8" ht="18.0" customHeight="1">
      <c r="L4740" s="191">
        <f>+K4740*H4740</f>
        <v>0.0</v>
      </c>
    </row>
    <row r="4741" spans="8:8" ht="18.0" customHeight="1">
      <c r="L4741" s="191">
        <f>+K4741*H4741</f>
        <v>0.0</v>
      </c>
    </row>
    <row r="4742" spans="8:8" ht="18.0" customHeight="1">
      <c r="L4742" s="191">
        <f>+K4742*H4742</f>
        <v>0.0</v>
      </c>
    </row>
    <row r="4743" spans="8:8" ht="18.0" customHeight="1">
      <c r="L4743" s="191">
        <f>+K4743*H4743</f>
        <v>0.0</v>
      </c>
    </row>
    <row r="4744" spans="8:8" ht="18.0" customHeight="1">
      <c r="L4744" s="191">
        <f>+K4744*H4744</f>
        <v>0.0</v>
      </c>
    </row>
    <row r="4745" spans="8:8" ht="18.0" customHeight="1">
      <c r="L4745" s="191">
        <f>+K4745*H4745</f>
        <v>0.0</v>
      </c>
    </row>
    <row r="4746" spans="8:8" ht="18.0" customHeight="1">
      <c r="L4746" s="191">
        <f>+K4746*H4746</f>
        <v>0.0</v>
      </c>
    </row>
    <row r="4747" spans="8:8" ht="18.0" customHeight="1">
      <c r="L4747" s="191">
        <f>+K4747*H4747</f>
        <v>0.0</v>
      </c>
    </row>
    <row r="4748" spans="8:8" ht="18.0" customHeight="1">
      <c r="L4748" s="191">
        <f>+K4748*H4748</f>
        <v>0.0</v>
      </c>
    </row>
    <row r="4749" spans="8:8" ht="18.0" customHeight="1">
      <c r="L4749" s="191">
        <f>+K4749*H4749</f>
        <v>0.0</v>
      </c>
    </row>
    <row r="4750" spans="8:8" ht="18.0" customHeight="1">
      <c r="L4750" s="191">
        <f>+K4750*H4750</f>
        <v>0.0</v>
      </c>
    </row>
    <row r="4751" spans="8:8" ht="18.0" customHeight="1">
      <c r="L4751" s="191">
        <f>+K4751*H4751</f>
        <v>0.0</v>
      </c>
    </row>
    <row r="4752" spans="8:8" ht="18.0" customHeight="1">
      <c r="L4752" s="191">
        <f>+K4752*H4752</f>
        <v>0.0</v>
      </c>
    </row>
    <row r="4753" spans="8:8" ht="18.0" customHeight="1">
      <c r="L4753" s="191">
        <f>+K4753*H4753</f>
        <v>0.0</v>
      </c>
    </row>
    <row r="4754" spans="8:8" ht="18.0" customHeight="1">
      <c r="L4754" s="191">
        <f>+K4754*H4754</f>
        <v>0.0</v>
      </c>
    </row>
    <row r="4755" spans="8:8" ht="18.0" customHeight="1">
      <c r="L4755" s="191">
        <f>+K4755*H4755</f>
        <v>0.0</v>
      </c>
    </row>
    <row r="4756" spans="8:8" ht="18.0" customHeight="1">
      <c r="L4756" s="191">
        <f>+K4756*H4756</f>
        <v>0.0</v>
      </c>
    </row>
    <row r="4757" spans="8:8" ht="18.0" customHeight="1">
      <c r="L4757" s="191">
        <f>+K4757*H4757</f>
        <v>0.0</v>
      </c>
    </row>
    <row r="4758" spans="8:8" ht="18.0" customHeight="1">
      <c r="L4758" s="191">
        <f>+K4758*H4758</f>
        <v>0.0</v>
      </c>
    </row>
    <row r="4759" spans="8:8" ht="18.0" customHeight="1">
      <c r="L4759" s="191">
        <f>+K4759*H4759</f>
        <v>0.0</v>
      </c>
    </row>
    <row r="4760" spans="8:8" ht="18.0" customHeight="1">
      <c r="L4760" s="191">
        <f>+K4760*H4760</f>
        <v>0.0</v>
      </c>
    </row>
    <row r="4761" spans="8:8" ht="18.0" customHeight="1">
      <c r="L4761" s="191">
        <f>+K4761*H4761</f>
        <v>0.0</v>
      </c>
    </row>
    <row r="4762" spans="8:8" ht="18.0" customHeight="1">
      <c r="L4762" s="191">
        <f>+K4762*H4762</f>
        <v>0.0</v>
      </c>
    </row>
    <row r="4763" spans="8:8" ht="18.0" customHeight="1">
      <c r="L4763" s="191">
        <f>+K4763*H4763</f>
        <v>0.0</v>
      </c>
    </row>
    <row r="4764" spans="8:8" ht="18.0" customHeight="1">
      <c r="L4764" s="191">
        <f>+K4764*H4764</f>
        <v>0.0</v>
      </c>
    </row>
    <row r="4765" spans="8:8" ht="18.0" customHeight="1">
      <c r="L4765" s="191">
        <f>+K4765*H4765</f>
        <v>0.0</v>
      </c>
    </row>
    <row r="4766" spans="8:8" ht="18.0" customHeight="1">
      <c r="L4766" s="191">
        <f>+K4766*H4766</f>
        <v>0.0</v>
      </c>
    </row>
    <row r="4767" spans="8:8" ht="18.0" customHeight="1">
      <c r="L4767" s="191">
        <f>+K4767*H4767</f>
        <v>0.0</v>
      </c>
    </row>
    <row r="4768" spans="8:8" ht="18.0" customHeight="1">
      <c r="L4768" s="191">
        <f>+K4768*H4768</f>
        <v>0.0</v>
      </c>
    </row>
    <row r="4769" spans="8:8" ht="18.0" customHeight="1">
      <c r="L4769" s="191">
        <f>+K4769*H4769</f>
        <v>0.0</v>
      </c>
    </row>
    <row r="4770" spans="8:8" ht="18.0" customHeight="1">
      <c r="L4770" s="191">
        <f>+K4770*H4770</f>
        <v>0.0</v>
      </c>
    </row>
    <row r="4771" spans="8:8" ht="18.0" customHeight="1">
      <c r="L4771" s="191">
        <f>+K4771*H4771</f>
        <v>0.0</v>
      </c>
    </row>
    <row r="4772" spans="8:8" ht="18.0" customHeight="1">
      <c r="L4772" s="191">
        <f>+K4772*H4772</f>
        <v>0.0</v>
      </c>
    </row>
    <row r="4773" spans="8:8" ht="18.0" customHeight="1">
      <c r="L4773" s="191">
        <f>+K4773*H4773</f>
        <v>0.0</v>
      </c>
    </row>
    <row r="4774" spans="8:8" ht="18.0" customHeight="1">
      <c r="L4774" s="191">
        <f>+K4774*H4774</f>
        <v>0.0</v>
      </c>
    </row>
    <row r="4775" spans="8:8" ht="18.0" customHeight="1">
      <c r="L4775" s="191">
        <f>+K4775*H4775</f>
        <v>0.0</v>
      </c>
    </row>
    <row r="4776" spans="8:8" ht="18.0" customHeight="1">
      <c r="L4776" s="191">
        <f>+K4776*H4776</f>
        <v>0.0</v>
      </c>
    </row>
    <row r="4777" spans="8:8" ht="18.0" customHeight="1">
      <c r="L4777" s="191">
        <f>+K4777*H4777</f>
        <v>0.0</v>
      </c>
    </row>
    <row r="4778" spans="8:8" ht="18.0" customHeight="1">
      <c r="L4778" s="191">
        <f>+K4778*H4778</f>
        <v>0.0</v>
      </c>
    </row>
    <row r="4779" spans="8:8" ht="18.0" customHeight="1">
      <c r="L4779" s="191">
        <f>+K4779*H4779</f>
        <v>0.0</v>
      </c>
    </row>
    <row r="4780" spans="8:8" ht="18.0" customHeight="1">
      <c r="L4780" s="191">
        <f>+K4780*H4780</f>
        <v>0.0</v>
      </c>
    </row>
    <row r="4781" spans="8:8" ht="18.0" customHeight="1">
      <c r="L4781" s="191">
        <f>+K4781*H4781</f>
        <v>0.0</v>
      </c>
    </row>
    <row r="4782" spans="8:8" ht="18.0" customHeight="1">
      <c r="L4782" s="191">
        <f>+K4782*H4782</f>
        <v>0.0</v>
      </c>
    </row>
    <row r="4783" spans="8:8" ht="18.0" customHeight="1">
      <c r="L4783" s="191">
        <f>+K4783*H4783</f>
        <v>0.0</v>
      </c>
    </row>
    <row r="4784" spans="8:8" ht="18.0" customHeight="1">
      <c r="L4784" s="191">
        <f>+K4784*H4784</f>
        <v>0.0</v>
      </c>
    </row>
    <row r="4785" spans="8:8" ht="18.0" customHeight="1">
      <c r="L4785" s="191">
        <f>+K4785*H4785</f>
        <v>0.0</v>
      </c>
    </row>
    <row r="4786" spans="8:8" ht="18.0" customHeight="1">
      <c r="L4786" s="191">
        <f>+K4786*H4786</f>
        <v>0.0</v>
      </c>
    </row>
    <row r="4787" spans="8:8" ht="18.0" customHeight="1">
      <c r="L4787" s="191">
        <f>+K4787*H4787</f>
        <v>0.0</v>
      </c>
    </row>
    <row r="4788" spans="8:8" ht="18.0" customHeight="1">
      <c r="L4788" s="191">
        <f>+K4788*H4788</f>
        <v>0.0</v>
      </c>
    </row>
    <row r="4789" spans="8:8" ht="18.0" customHeight="1">
      <c r="L4789" s="191">
        <f>+K4789*H4789</f>
        <v>0.0</v>
      </c>
    </row>
    <row r="4790" spans="8:8" ht="18.0" customHeight="1">
      <c r="L4790" s="191">
        <f>+K4790*H4790</f>
        <v>0.0</v>
      </c>
    </row>
    <row r="4791" spans="8:8" ht="18.0" customHeight="1">
      <c r="L4791" s="191">
        <f>+K4791*H4791</f>
        <v>0.0</v>
      </c>
    </row>
    <row r="4792" spans="8:8" ht="18.0" customHeight="1">
      <c r="L4792" s="191">
        <f>+K4792*H4792</f>
        <v>0.0</v>
      </c>
    </row>
    <row r="4793" spans="8:8" ht="18.0" customHeight="1">
      <c r="L4793" s="191">
        <f>+K4793*H4793</f>
        <v>0.0</v>
      </c>
    </row>
    <row r="4794" spans="8:8" ht="18.0" customHeight="1">
      <c r="L4794" s="191">
        <f>+K4794*H4794</f>
        <v>0.0</v>
      </c>
    </row>
    <row r="4795" spans="8:8" ht="18.0" customHeight="1">
      <c r="L4795" s="191">
        <f>+K4795*H4795</f>
        <v>0.0</v>
      </c>
    </row>
    <row r="4796" spans="8:8" ht="18.0" customHeight="1">
      <c r="L4796" s="191">
        <f>+K4796*H4796</f>
        <v>0.0</v>
      </c>
    </row>
    <row r="4797" spans="8:8" ht="18.0" customHeight="1">
      <c r="L4797" s="191">
        <f>+K4797*H4797</f>
        <v>0.0</v>
      </c>
    </row>
    <row r="4798" spans="8:8" ht="18.0" customHeight="1">
      <c r="L4798" s="191">
        <f>+K4798*H4798</f>
        <v>0.0</v>
      </c>
    </row>
    <row r="4799" spans="8:8" ht="18.0" customHeight="1">
      <c r="L4799" s="191">
        <f>+K4799*H4799</f>
        <v>0.0</v>
      </c>
    </row>
    <row r="4800" spans="8:8" ht="18.0" customHeight="1">
      <c r="L4800" s="191">
        <f>+K4800*H4800</f>
        <v>0.0</v>
      </c>
    </row>
    <row r="4801" spans="8:8" ht="18.0" customHeight="1">
      <c r="L4801" s="191">
        <f>+K4801*H4801</f>
        <v>0.0</v>
      </c>
    </row>
    <row r="4802" spans="8:8" ht="18.0" customHeight="1">
      <c r="L4802" s="191">
        <f>+K4802*H4802</f>
        <v>0.0</v>
      </c>
    </row>
    <row r="4803" spans="8:8" ht="18.0" customHeight="1">
      <c r="L4803" s="191">
        <f>+K4803*H4803</f>
        <v>0.0</v>
      </c>
    </row>
    <row r="4804" spans="8:8" ht="18.0" customHeight="1">
      <c r="L4804" s="191">
        <f>+K4804*H4804</f>
        <v>0.0</v>
      </c>
    </row>
    <row r="4805" spans="8:8" ht="18.0" customHeight="1">
      <c r="L4805" s="191">
        <f>+K4805*H4805</f>
        <v>0.0</v>
      </c>
    </row>
    <row r="4806" spans="8:8" ht="18.0" customHeight="1">
      <c r="L4806" s="191">
        <f>+K4806*H4806</f>
        <v>0.0</v>
      </c>
    </row>
    <row r="4807" spans="8:8" ht="18.0" customHeight="1">
      <c r="L4807" s="191">
        <f>+K4807*H4807</f>
        <v>0.0</v>
      </c>
    </row>
    <row r="4808" spans="8:8" ht="18.0" customHeight="1">
      <c r="L4808" s="191">
        <f>+K4808*H4808</f>
        <v>0.0</v>
      </c>
    </row>
    <row r="4809" spans="8:8" ht="18.0" customHeight="1">
      <c r="L4809" s="191">
        <f>+K4809*H4809</f>
        <v>0.0</v>
      </c>
    </row>
    <row r="4810" spans="8:8" ht="18.0" customHeight="1">
      <c r="L4810" s="191">
        <f>+K4810*H4810</f>
        <v>0.0</v>
      </c>
    </row>
    <row r="4811" spans="8:8" ht="18.0" customHeight="1">
      <c r="L4811" s="191">
        <f>+K4811*H4811</f>
        <v>0.0</v>
      </c>
    </row>
    <row r="4812" spans="8:8" ht="18.0" customHeight="1">
      <c r="L4812" s="191">
        <f>+K4812*H4812</f>
        <v>0.0</v>
      </c>
    </row>
    <row r="4813" spans="8:8" ht="18.0" customHeight="1">
      <c r="L4813" s="191">
        <f>+K4813*H4813</f>
        <v>0.0</v>
      </c>
    </row>
    <row r="4814" spans="8:8" ht="18.0" customHeight="1">
      <c r="L4814" s="191">
        <f>+K4814*H4814</f>
        <v>0.0</v>
      </c>
    </row>
    <row r="4815" spans="8:8" ht="18.0" customHeight="1">
      <c r="L4815" s="191">
        <f>+K4815*H4815</f>
        <v>0.0</v>
      </c>
    </row>
    <row r="4816" spans="8:8" ht="18.0" customHeight="1">
      <c r="L4816" s="191">
        <f>+K4816*H4816</f>
        <v>0.0</v>
      </c>
    </row>
    <row r="4817" spans="8:8" ht="18.0" customHeight="1">
      <c r="L4817" s="191">
        <f>+K4817*H4817</f>
        <v>0.0</v>
      </c>
    </row>
    <row r="4818" spans="8:8" ht="18.0" customHeight="1">
      <c r="L4818" s="191">
        <f>+K4818*H4818</f>
        <v>0.0</v>
      </c>
    </row>
    <row r="4819" spans="8:8" ht="18.0" customHeight="1">
      <c r="L4819" s="191">
        <f>+K4819*H4819</f>
        <v>0.0</v>
      </c>
    </row>
    <row r="4820" spans="8:8" ht="18.0" customHeight="1">
      <c r="L4820" s="191">
        <f>+K4820*H4820</f>
        <v>0.0</v>
      </c>
    </row>
    <row r="4821" spans="8:8" ht="18.0" customHeight="1">
      <c r="L4821" s="191">
        <f>+K4821*H4821</f>
        <v>0.0</v>
      </c>
    </row>
    <row r="4822" spans="8:8" ht="18.0" customHeight="1">
      <c r="L4822" s="191">
        <f>+K4822*H4822</f>
        <v>0.0</v>
      </c>
    </row>
    <row r="4823" spans="8:8" ht="18.0" customHeight="1">
      <c r="L4823" s="191">
        <f>+K4823*H4823</f>
        <v>0.0</v>
      </c>
    </row>
    <row r="4824" spans="8:8" ht="18.0" customHeight="1">
      <c r="L4824" s="191">
        <f>+K4824*H4824</f>
        <v>0.0</v>
      </c>
    </row>
    <row r="4825" spans="8:8" ht="18.0" customHeight="1">
      <c r="L4825" s="191">
        <f>+K4825*H4825</f>
        <v>0.0</v>
      </c>
    </row>
    <row r="4826" spans="8:8" ht="18.0" customHeight="1">
      <c r="L4826" s="191">
        <f>+K4826*H4826</f>
        <v>0.0</v>
      </c>
    </row>
    <row r="4827" spans="8:8" ht="18.0" customHeight="1">
      <c r="L4827" s="191">
        <f>+K4827*H4827</f>
        <v>0.0</v>
      </c>
    </row>
    <row r="4828" spans="8:8" ht="18.0" customHeight="1">
      <c r="L4828" s="191">
        <f>+K4828*H4828</f>
        <v>0.0</v>
      </c>
    </row>
    <row r="4829" spans="8:8" ht="18.0" customHeight="1">
      <c r="L4829" s="191">
        <f>+K4829*H4829</f>
        <v>0.0</v>
      </c>
    </row>
    <row r="4830" spans="8:8" ht="18.0" customHeight="1">
      <c r="L4830" s="191">
        <f>+K4830*H4830</f>
        <v>0.0</v>
      </c>
    </row>
    <row r="4831" spans="8:8" ht="18.0" customHeight="1">
      <c r="L4831" s="191">
        <f>+K4831*H4831</f>
        <v>0.0</v>
      </c>
    </row>
    <row r="4832" spans="8:8" ht="18.0" customHeight="1">
      <c r="L4832" s="191">
        <f>+K4832*H4832</f>
        <v>0.0</v>
      </c>
    </row>
    <row r="4833" spans="8:8" ht="18.0" customHeight="1">
      <c r="L4833" s="191">
        <f>+K4833*H4833</f>
        <v>0.0</v>
      </c>
    </row>
    <row r="4834" spans="8:8" ht="18.0" customHeight="1">
      <c r="L4834" s="191">
        <f>+K4834*H4834</f>
        <v>0.0</v>
      </c>
    </row>
    <row r="4835" spans="8:8" ht="18.0" customHeight="1">
      <c r="L4835" s="191">
        <f>+K4835*H4835</f>
        <v>0.0</v>
      </c>
    </row>
    <row r="4836" spans="8:8" ht="18.0" customHeight="1">
      <c r="L4836" s="191">
        <f>+K4836*H4836</f>
        <v>0.0</v>
      </c>
    </row>
    <row r="4837" spans="8:8" ht="18.0" customHeight="1">
      <c r="L4837" s="191">
        <f>+K4837*H4837</f>
        <v>0.0</v>
      </c>
    </row>
    <row r="4838" spans="8:8" ht="18.0" customHeight="1">
      <c r="L4838" s="191">
        <f>+K4838*H4838</f>
        <v>0.0</v>
      </c>
    </row>
    <row r="4839" spans="8:8" ht="18.0" customHeight="1">
      <c r="L4839" s="191">
        <f>+K4839*H4839</f>
        <v>0.0</v>
      </c>
    </row>
    <row r="4840" spans="8:8" ht="18.0" customHeight="1">
      <c r="L4840" s="191">
        <f>+K4840*H4840</f>
        <v>0.0</v>
      </c>
    </row>
    <row r="4841" spans="8:8" ht="18.0" customHeight="1">
      <c r="L4841" s="191">
        <f>+K4841*H4841</f>
        <v>0.0</v>
      </c>
    </row>
    <row r="4842" spans="8:8" ht="18.0" customHeight="1">
      <c r="L4842" s="191">
        <f>+K4842*H4842</f>
        <v>0.0</v>
      </c>
    </row>
    <row r="4843" spans="8:8" ht="18.0" customHeight="1">
      <c r="L4843" s="191">
        <f>+K4843*H4843</f>
        <v>0.0</v>
      </c>
    </row>
    <row r="4844" spans="8:8" ht="18.0" customHeight="1">
      <c r="L4844" s="191">
        <f>+K4844*H4844</f>
        <v>0.0</v>
      </c>
    </row>
    <row r="4845" spans="8:8" ht="18.0" customHeight="1">
      <c r="L4845" s="191">
        <f>+K4845*H4845</f>
        <v>0.0</v>
      </c>
    </row>
    <row r="4846" spans="8:8" ht="18.0" customHeight="1">
      <c r="L4846" s="191">
        <f>+K4846*H4846</f>
        <v>0.0</v>
      </c>
    </row>
    <row r="4847" spans="8:8" ht="18.0" customHeight="1">
      <c r="L4847" s="191">
        <f>+K4847*H4847</f>
        <v>0.0</v>
      </c>
    </row>
    <row r="4848" spans="8:8" ht="18.0" customHeight="1">
      <c r="L4848" s="191">
        <f>+K4848*H4848</f>
        <v>0.0</v>
      </c>
    </row>
    <row r="4849" spans="8:8" ht="18.0" customHeight="1">
      <c r="L4849" s="191">
        <f>+K4849*H4849</f>
        <v>0.0</v>
      </c>
    </row>
    <row r="4850" spans="8:8" ht="18.0" customHeight="1">
      <c r="L4850" s="191">
        <f>+K4850*H4850</f>
        <v>0.0</v>
      </c>
    </row>
    <row r="4851" spans="8:8" ht="18.0" customHeight="1">
      <c r="L4851" s="191">
        <f>+K4851*H4851</f>
        <v>0.0</v>
      </c>
    </row>
    <row r="4852" spans="8:8" ht="18.0" customHeight="1">
      <c r="L4852" s="191">
        <f>+K4852*H4852</f>
        <v>0.0</v>
      </c>
    </row>
    <row r="4853" spans="8:8" ht="18.0" customHeight="1">
      <c r="L4853" s="191">
        <f>+K4853*H4853</f>
        <v>0.0</v>
      </c>
    </row>
    <row r="4854" spans="8:8" ht="18.0" customHeight="1">
      <c r="L4854" s="191">
        <f>+K4854*H4854</f>
        <v>0.0</v>
      </c>
    </row>
    <row r="4855" spans="8:8" ht="18.0" customHeight="1">
      <c r="L4855" s="191">
        <f>+K4855*H4855</f>
        <v>0.0</v>
      </c>
    </row>
    <row r="4856" spans="8:8" ht="18.0" customHeight="1">
      <c r="L4856" s="191">
        <f>+K4856*H4856</f>
        <v>0.0</v>
      </c>
    </row>
    <row r="4857" spans="8:8" ht="18.0" customHeight="1">
      <c r="L4857" s="191">
        <f>+K4857*H4857</f>
        <v>0.0</v>
      </c>
    </row>
    <row r="4858" spans="8:8" ht="18.0" customHeight="1">
      <c r="L4858" s="191">
        <f>+K4858*H4858</f>
        <v>0.0</v>
      </c>
    </row>
    <row r="4859" spans="8:8" ht="18.0" customHeight="1">
      <c r="L4859" s="191">
        <f>+K4859*H4859</f>
        <v>0.0</v>
      </c>
    </row>
    <row r="4860" spans="8:8" ht="18.0" customHeight="1">
      <c r="L4860" s="191">
        <f>+K4860*H4860</f>
        <v>0.0</v>
      </c>
    </row>
    <row r="4861" spans="8:8" ht="18.0" customHeight="1">
      <c r="L4861" s="191">
        <f>+K4861*H4861</f>
        <v>0.0</v>
      </c>
    </row>
    <row r="4862" spans="8:8" ht="18.0" customHeight="1">
      <c r="L4862" s="191">
        <f>+K4862*H4862</f>
        <v>0.0</v>
      </c>
    </row>
    <row r="4863" spans="8:8" ht="18.0" customHeight="1">
      <c r="L4863" s="191">
        <f>+K4863*H4863</f>
        <v>0.0</v>
      </c>
    </row>
    <row r="4864" spans="8:8" ht="18.0" customHeight="1">
      <c r="L4864" s="191">
        <f>+K4864*H4864</f>
        <v>0.0</v>
      </c>
    </row>
    <row r="4865" spans="8:8" ht="18.0" customHeight="1">
      <c r="L4865" s="191">
        <f>+K4865*H4865</f>
        <v>0.0</v>
      </c>
    </row>
    <row r="4866" spans="8:8" ht="18.0" customHeight="1">
      <c r="L4866" s="191">
        <f>+K4866*H4866</f>
        <v>0.0</v>
      </c>
    </row>
    <row r="4867" spans="8:8" ht="18.0" customHeight="1">
      <c r="L4867" s="191">
        <f>+K4867*H4867</f>
        <v>0.0</v>
      </c>
    </row>
    <row r="4868" spans="8:8" ht="18.0" customHeight="1">
      <c r="L4868" s="191">
        <f>+K4868*H4868</f>
        <v>0.0</v>
      </c>
    </row>
    <row r="4869" spans="8:8" ht="18.0" customHeight="1">
      <c r="L4869" s="191">
        <f>+K4869*H4869</f>
        <v>0.0</v>
      </c>
    </row>
    <row r="4870" spans="8:8" ht="18.0" customHeight="1">
      <c r="L4870" s="191">
        <f>+K4870*H4870</f>
        <v>0.0</v>
      </c>
    </row>
    <row r="4871" spans="8:8" ht="18.0" customHeight="1">
      <c r="L4871" s="191">
        <f>+K4871*H4871</f>
        <v>0.0</v>
      </c>
    </row>
    <row r="4872" spans="8:8" ht="18.0" customHeight="1">
      <c r="L4872" s="191">
        <f>+K4872*H4872</f>
        <v>0.0</v>
      </c>
    </row>
    <row r="4873" spans="8:8" ht="18.0" customHeight="1">
      <c r="L4873" s="191">
        <f>+K4873*H4873</f>
        <v>0.0</v>
      </c>
    </row>
    <row r="4874" spans="8:8" ht="18.0" customHeight="1">
      <c r="L4874" s="191">
        <f>+K4874*H4874</f>
        <v>0.0</v>
      </c>
    </row>
    <row r="4875" spans="8:8" ht="18.0" customHeight="1">
      <c r="L4875" s="191">
        <f>+K4875*H4875</f>
        <v>0.0</v>
      </c>
    </row>
    <row r="4876" spans="8:8" ht="18.0" customHeight="1">
      <c r="L4876" s="191">
        <f>+K4876*H4876</f>
        <v>0.0</v>
      </c>
    </row>
    <row r="4877" spans="8:8" ht="18.0" customHeight="1">
      <c r="L4877" s="191">
        <f>+K4877*H4877</f>
        <v>0.0</v>
      </c>
    </row>
    <row r="4878" spans="8:8" ht="18.0" customHeight="1">
      <c r="L4878" s="191">
        <f>+K4878*H4878</f>
        <v>0.0</v>
      </c>
    </row>
    <row r="4879" spans="8:8" ht="18.0" customHeight="1">
      <c r="L4879" s="191">
        <f>+K4879*H4879</f>
        <v>0.0</v>
      </c>
    </row>
    <row r="4880" spans="8:8" ht="18.0" customHeight="1">
      <c r="L4880" s="191">
        <f>+K4880*H4880</f>
        <v>0.0</v>
      </c>
    </row>
    <row r="4881" spans="8:8" ht="18.0" customHeight="1">
      <c r="L4881" s="191">
        <f>+K4881*H4881</f>
        <v>0.0</v>
      </c>
    </row>
    <row r="4882" spans="8:8" ht="18.0" customHeight="1">
      <c r="L4882" s="191">
        <f>+K4882*H4882</f>
        <v>0.0</v>
      </c>
    </row>
    <row r="4883" spans="8:8" ht="18.0" customHeight="1">
      <c r="L4883" s="191">
        <f>+K4883*H4883</f>
        <v>0.0</v>
      </c>
    </row>
    <row r="4884" spans="8:8" ht="18.0" customHeight="1">
      <c r="L4884" s="191">
        <f>+K4884*H4884</f>
        <v>0.0</v>
      </c>
    </row>
    <row r="4885" spans="8:8" ht="18.0" customHeight="1">
      <c r="L4885" s="191">
        <f>+K4885*H4885</f>
        <v>0.0</v>
      </c>
    </row>
    <row r="4886" spans="8:8" ht="18.0" customHeight="1">
      <c r="L4886" s="191">
        <f>+K4886*H4886</f>
        <v>0.0</v>
      </c>
    </row>
    <row r="4887" spans="8:8" ht="18.0" customHeight="1">
      <c r="L4887" s="191">
        <f>+K4887*H4887</f>
        <v>0.0</v>
      </c>
    </row>
    <row r="4888" spans="8:8" ht="18.0" customHeight="1">
      <c r="L4888" s="191">
        <f>+K4888*H4888</f>
        <v>0.0</v>
      </c>
    </row>
    <row r="4889" spans="8:8" ht="18.0" customHeight="1">
      <c r="L4889" s="191">
        <f>+K4889*H4889</f>
        <v>0.0</v>
      </c>
    </row>
    <row r="4890" spans="8:8" ht="18.0" customHeight="1">
      <c r="L4890" s="191">
        <f>+K4890*H4890</f>
        <v>0.0</v>
      </c>
    </row>
    <row r="4891" spans="8:8" ht="18.0" customHeight="1">
      <c r="L4891" s="191">
        <f>+K4891*H4891</f>
        <v>0.0</v>
      </c>
    </row>
    <row r="4892" spans="8:8" ht="18.0" customHeight="1">
      <c r="L4892" s="191">
        <f>+K4892*H4892</f>
        <v>0.0</v>
      </c>
    </row>
    <row r="4893" spans="8:8" ht="18.0" customHeight="1">
      <c r="L4893" s="191">
        <f>+K4893*H4893</f>
        <v>0.0</v>
      </c>
    </row>
    <row r="4894" spans="8:8" ht="18.0" customHeight="1">
      <c r="L4894" s="191">
        <f>+K4894*H4894</f>
        <v>0.0</v>
      </c>
    </row>
    <row r="4895" spans="8:8" ht="18.0" customHeight="1">
      <c r="L4895" s="191">
        <f>+K4895*H4895</f>
        <v>0.0</v>
      </c>
    </row>
    <row r="4896" spans="8:8" ht="18.0" customHeight="1">
      <c r="L4896" s="191">
        <f>+K4896*H4896</f>
        <v>0.0</v>
      </c>
    </row>
    <row r="4897" spans="8:8" ht="18.0" customHeight="1">
      <c r="L4897" s="191">
        <f>+K4897*H4897</f>
        <v>0.0</v>
      </c>
    </row>
    <row r="4898" spans="8:8" ht="18.0" customHeight="1">
      <c r="L4898" s="191">
        <f>+K4898*H4898</f>
        <v>0.0</v>
      </c>
    </row>
    <row r="4899" spans="8:8" ht="18.0" customHeight="1">
      <c r="L4899" s="191">
        <f>+K4899*H4899</f>
        <v>0.0</v>
      </c>
    </row>
    <row r="4900" spans="8:8" ht="18.0" customHeight="1">
      <c r="L4900" s="191">
        <f>+K4900*H4900</f>
        <v>0.0</v>
      </c>
    </row>
    <row r="4901" spans="8:8" ht="18.0" customHeight="1">
      <c r="L4901" s="191">
        <f>+K4901*H4901</f>
        <v>0.0</v>
      </c>
    </row>
    <row r="4902" spans="8:8" ht="18.0" customHeight="1">
      <c r="L4902" s="191">
        <f>+K4902*H4902</f>
        <v>0.0</v>
      </c>
    </row>
    <row r="4903" spans="8:8" ht="18.0" customHeight="1">
      <c r="L4903" s="191">
        <f>+K4903*H4903</f>
        <v>0.0</v>
      </c>
    </row>
    <row r="4904" spans="8:8" ht="18.0" customHeight="1">
      <c r="L4904" s="191">
        <f>+K4904*H4904</f>
        <v>0.0</v>
      </c>
    </row>
    <row r="4905" spans="8:8" ht="18.0" customHeight="1">
      <c r="L4905" s="191">
        <f>+K4905*H4905</f>
        <v>0.0</v>
      </c>
    </row>
    <row r="4906" spans="8:8" ht="18.0" customHeight="1">
      <c r="L4906" s="191">
        <f>+K4906*H4906</f>
        <v>0.0</v>
      </c>
    </row>
    <row r="4907" spans="8:8" ht="18.0" customHeight="1">
      <c r="L4907" s="191">
        <f>+K4907*H4907</f>
        <v>0.0</v>
      </c>
    </row>
    <row r="4908" spans="8:8" ht="18.0" customHeight="1">
      <c r="L4908" s="191">
        <f>+K4908*H4908</f>
        <v>0.0</v>
      </c>
    </row>
    <row r="4909" spans="8:8" ht="18.0" customHeight="1">
      <c r="L4909" s="191">
        <f>+K4909*H4909</f>
        <v>0.0</v>
      </c>
    </row>
    <row r="4910" spans="8:8" ht="18.0" customHeight="1">
      <c r="L4910" s="191">
        <f>+K4910*H4910</f>
        <v>0.0</v>
      </c>
    </row>
    <row r="4911" spans="8:8" ht="18.0" customHeight="1">
      <c r="L4911" s="191">
        <f>+K4911*H4911</f>
        <v>0.0</v>
      </c>
    </row>
    <row r="4912" spans="8:8" ht="18.0" customHeight="1">
      <c r="L4912" s="191">
        <f>+K4912*H4912</f>
        <v>0.0</v>
      </c>
    </row>
    <row r="4913" spans="8:8" ht="18.0" customHeight="1">
      <c r="L4913" s="191">
        <f>+K4913*H4913</f>
        <v>0.0</v>
      </c>
    </row>
    <row r="4914" spans="8:8" ht="18.0" customHeight="1">
      <c r="L4914" s="191">
        <f>+K4914*H4914</f>
        <v>0.0</v>
      </c>
    </row>
    <row r="4915" spans="8:8" ht="18.0" customHeight="1">
      <c r="L4915" s="191">
        <f>+K4915*H4915</f>
        <v>0.0</v>
      </c>
    </row>
    <row r="4916" spans="8:8" ht="18.0" customHeight="1">
      <c r="L4916" s="191">
        <f>+K4916*H4916</f>
        <v>0.0</v>
      </c>
    </row>
    <row r="4917" spans="8:8" ht="18.0" customHeight="1">
      <c r="L4917" s="191">
        <f>+K4917*H4917</f>
        <v>0.0</v>
      </c>
    </row>
    <row r="4918" spans="8:8" ht="18.0" customHeight="1">
      <c r="L4918" s="191">
        <f>+K4918*H4918</f>
        <v>0.0</v>
      </c>
    </row>
    <row r="4919" spans="8:8" ht="18.0" customHeight="1">
      <c r="L4919" s="191">
        <f>+K4919*H4919</f>
        <v>0.0</v>
      </c>
    </row>
    <row r="4920" spans="8:8" ht="18.0" customHeight="1">
      <c r="L4920" s="191">
        <f>+K4920*H4920</f>
        <v>0.0</v>
      </c>
    </row>
    <row r="4921" spans="8:8" ht="18.0" customHeight="1">
      <c r="L4921" s="191">
        <f>+K4921*H4921</f>
        <v>0.0</v>
      </c>
    </row>
    <row r="4922" spans="8:8" ht="18.0" customHeight="1">
      <c r="L4922" s="191">
        <f>+K4922*H4922</f>
        <v>0.0</v>
      </c>
    </row>
    <row r="4923" spans="8:8" ht="18.0" customHeight="1">
      <c r="L4923" s="191">
        <f>+K4923*H4923</f>
        <v>0.0</v>
      </c>
    </row>
    <row r="4924" spans="8:8" ht="18.0" customHeight="1">
      <c r="L4924" s="191">
        <f>+K4924*H4924</f>
        <v>0.0</v>
      </c>
    </row>
    <row r="4925" spans="8:8" ht="18.0" customHeight="1">
      <c r="L4925" s="191">
        <f>+K4925*H4925</f>
        <v>0.0</v>
      </c>
    </row>
    <row r="4926" spans="8:8" ht="18.0" customHeight="1">
      <c r="L4926" s="191">
        <f>+K4926*H4926</f>
        <v>0.0</v>
      </c>
    </row>
    <row r="4927" spans="8:8" ht="18.0" customHeight="1">
      <c r="L4927" s="191">
        <f>+K4927*H4927</f>
        <v>0.0</v>
      </c>
    </row>
    <row r="4928" spans="8:8" ht="18.0" customHeight="1">
      <c r="L4928" s="191">
        <f>+K4928*H4928</f>
        <v>0.0</v>
      </c>
    </row>
    <row r="4929" spans="8:8" ht="18.0" customHeight="1">
      <c r="L4929" s="191">
        <f>+K4929*H4929</f>
        <v>0.0</v>
      </c>
    </row>
    <row r="4930" spans="8:8" ht="18.0" customHeight="1">
      <c r="L4930" s="191">
        <f>+K4930*H4930</f>
        <v>0.0</v>
      </c>
    </row>
    <row r="4931" spans="8:8" ht="18.0" customHeight="1">
      <c r="L4931" s="191">
        <f>+K4931*H4931</f>
        <v>0.0</v>
      </c>
    </row>
    <row r="4932" spans="8:8" ht="18.0" customHeight="1">
      <c r="L4932" s="191">
        <f>+K4932*H4932</f>
        <v>0.0</v>
      </c>
    </row>
    <row r="4933" spans="8:8" ht="18.0" customHeight="1">
      <c r="L4933" s="191">
        <f>+K4933*H4933</f>
        <v>0.0</v>
      </c>
    </row>
    <row r="4934" spans="8:8" ht="18.0" customHeight="1">
      <c r="L4934" s="191">
        <f>+K4934*H4934</f>
        <v>0.0</v>
      </c>
    </row>
    <row r="4935" spans="8:8" ht="18.0" customHeight="1">
      <c r="L4935" s="191">
        <f>+K4935*H4935</f>
        <v>0.0</v>
      </c>
    </row>
    <row r="4936" spans="8:8" ht="18.0" customHeight="1">
      <c r="L4936" s="191">
        <f>+K4936*H4936</f>
        <v>0.0</v>
      </c>
    </row>
    <row r="4937" spans="8:8" ht="18.0" customHeight="1">
      <c r="L4937" s="191">
        <f>+K4937*H4937</f>
        <v>0.0</v>
      </c>
    </row>
    <row r="4938" spans="8:8" ht="18.0" customHeight="1">
      <c r="L4938" s="191">
        <f>+K4938*H4938</f>
        <v>0.0</v>
      </c>
    </row>
    <row r="4939" spans="8:8" ht="18.0" customHeight="1">
      <c r="L4939" s="191">
        <f>+K4939*H4939</f>
        <v>0.0</v>
      </c>
    </row>
    <row r="4940" spans="8:8" ht="18.0" customHeight="1">
      <c r="L4940" s="191">
        <f>+K4940*H4940</f>
        <v>0.0</v>
      </c>
    </row>
    <row r="4941" spans="8:8" ht="18.0" customHeight="1">
      <c r="L4941" s="191">
        <f>+K4941*H4941</f>
        <v>0.0</v>
      </c>
    </row>
    <row r="4942" spans="8:8" ht="18.0" customHeight="1">
      <c r="L4942" s="191">
        <f>+K4942*H4942</f>
        <v>0.0</v>
      </c>
    </row>
    <row r="4943" spans="8:8" ht="18.0" customHeight="1">
      <c r="L4943" s="191">
        <f>+K4943*H4943</f>
        <v>0.0</v>
      </c>
    </row>
    <row r="4944" spans="8:8" ht="18.0" customHeight="1">
      <c r="L4944" s="191">
        <f>+K4944*H4944</f>
        <v>0.0</v>
      </c>
    </row>
    <row r="4945" spans="8:8" ht="18.0" customHeight="1">
      <c r="L4945" s="191">
        <f>+K4945*H4945</f>
        <v>0.0</v>
      </c>
    </row>
    <row r="4946" spans="8:8" ht="18.0" customHeight="1">
      <c r="L4946" s="191">
        <f>+K4946*H4946</f>
        <v>0.0</v>
      </c>
    </row>
    <row r="4947" spans="8:8" ht="18.0" customHeight="1">
      <c r="L4947" s="191">
        <f>+K4947*H4947</f>
        <v>0.0</v>
      </c>
    </row>
    <row r="4948" spans="8:8" ht="18.0" customHeight="1">
      <c r="L4948" s="191">
        <f>+K4948*H4948</f>
        <v>0.0</v>
      </c>
    </row>
    <row r="4949" spans="8:8" ht="18.0" customHeight="1">
      <c r="L4949" s="191">
        <f>+K4949*H4949</f>
        <v>0.0</v>
      </c>
    </row>
    <row r="4950" spans="8:8" ht="18.0" customHeight="1">
      <c r="L4950" s="191">
        <f>+K4950*H4950</f>
        <v>0.0</v>
      </c>
    </row>
    <row r="4951" spans="8:8" ht="18.0" customHeight="1">
      <c r="L4951" s="191">
        <f>+K4951*H4951</f>
        <v>0.0</v>
      </c>
    </row>
    <row r="4952" spans="8:8" ht="18.0" customHeight="1">
      <c r="L4952" s="191">
        <f>+K4952*H4952</f>
        <v>0.0</v>
      </c>
    </row>
    <row r="4953" spans="8:8" ht="18.0" customHeight="1">
      <c r="L4953" s="191">
        <f>+K4953*H4953</f>
        <v>0.0</v>
      </c>
    </row>
    <row r="4954" spans="8:8" ht="18.0" customHeight="1">
      <c r="L4954" s="191">
        <f>+K4954*H4954</f>
        <v>0.0</v>
      </c>
    </row>
    <row r="4955" spans="8:8" ht="18.0" customHeight="1">
      <c r="L4955" s="191">
        <f>+K4955*H4955</f>
        <v>0.0</v>
      </c>
    </row>
    <row r="4956" spans="8:8" ht="18.0" customHeight="1">
      <c r="L4956" s="191">
        <f>+K4956*H4956</f>
        <v>0.0</v>
      </c>
    </row>
    <row r="4957" spans="8:8" ht="18.0" customHeight="1">
      <c r="L4957" s="191">
        <f>+K4957*H4957</f>
        <v>0.0</v>
      </c>
    </row>
    <row r="4958" spans="8:8" ht="18.0" customHeight="1">
      <c r="L4958" s="191">
        <f>+K4958*H4958</f>
        <v>0.0</v>
      </c>
    </row>
    <row r="4959" spans="8:8" ht="18.0" customHeight="1">
      <c r="L4959" s="191">
        <f>+K4959*H4959</f>
        <v>0.0</v>
      </c>
    </row>
    <row r="4960" spans="8:8" ht="18.0" customHeight="1">
      <c r="L4960" s="191">
        <f>+K4960*H4960</f>
        <v>0.0</v>
      </c>
    </row>
    <row r="4961" spans="8:8" ht="18.0" customHeight="1">
      <c r="L4961" s="191">
        <f>+K4961*H4961</f>
        <v>0.0</v>
      </c>
    </row>
    <row r="4962" spans="8:8" ht="18.0" customHeight="1">
      <c r="L4962" s="191">
        <f>+K4962*H4962</f>
        <v>0.0</v>
      </c>
    </row>
    <row r="4963" spans="8:8" ht="18.0" customHeight="1">
      <c r="L4963" s="191">
        <f>+K4963*H4963</f>
        <v>0.0</v>
      </c>
    </row>
    <row r="4964" spans="8:8" ht="18.0" customHeight="1">
      <c r="L4964" s="191">
        <f>+K4964*H4964</f>
        <v>0.0</v>
      </c>
    </row>
    <row r="4965" spans="8:8" ht="18.0" customHeight="1">
      <c r="L4965" s="191">
        <f>+K4965*H4965</f>
        <v>0.0</v>
      </c>
    </row>
    <row r="4966" spans="8:8" ht="18.0" customHeight="1">
      <c r="L4966" s="191">
        <f>+K4966*H4966</f>
        <v>0.0</v>
      </c>
    </row>
    <row r="4967" spans="8:8" ht="18.0" customHeight="1">
      <c r="L4967" s="191">
        <f>+K4967*H4967</f>
        <v>0.0</v>
      </c>
    </row>
    <row r="4968" spans="8:8" ht="18.0" customHeight="1">
      <c r="L4968" s="191">
        <f>+K4968*H4968</f>
        <v>0.0</v>
      </c>
    </row>
    <row r="4969" spans="8:8" ht="18.0" customHeight="1">
      <c r="L4969" s="191">
        <f>+K4969*H4969</f>
        <v>0.0</v>
      </c>
    </row>
    <row r="4970" spans="8:8" ht="18.0" customHeight="1">
      <c r="L4970" s="191">
        <f>+K4970*H4970</f>
        <v>0.0</v>
      </c>
    </row>
    <row r="4971" spans="8:8" ht="18.0" customHeight="1">
      <c r="L4971" s="191">
        <f>+K4971*H4971</f>
        <v>0.0</v>
      </c>
    </row>
    <row r="4972" spans="8:8" ht="18.0" customHeight="1">
      <c r="L4972" s="191">
        <f>+K4972*H4972</f>
        <v>0.0</v>
      </c>
    </row>
    <row r="4973" spans="8:8" ht="18.0" customHeight="1">
      <c r="L4973" s="191">
        <f>+K4973*H4973</f>
        <v>0.0</v>
      </c>
    </row>
    <row r="4974" spans="8:8" ht="18.0" customHeight="1">
      <c r="L4974" s="191">
        <f>+K4974*H4974</f>
        <v>0.0</v>
      </c>
    </row>
    <row r="4975" spans="8:8" ht="18.0" customHeight="1">
      <c r="L4975" s="191">
        <f>+K4975*H4975</f>
        <v>0.0</v>
      </c>
    </row>
    <row r="4976" spans="8:8" ht="18.0" customHeight="1">
      <c r="L4976" s="191">
        <f>+K4976*H4976</f>
        <v>0.0</v>
      </c>
    </row>
    <row r="4977" spans="8:8" ht="18.0" customHeight="1">
      <c r="L4977" s="191">
        <f>+K4977*H4977</f>
        <v>0.0</v>
      </c>
    </row>
    <row r="4978" spans="8:8" ht="18.0" customHeight="1">
      <c r="L4978" s="191">
        <f>+K4978*H4978</f>
        <v>0.0</v>
      </c>
    </row>
    <row r="4979" spans="8:8" ht="18.0" customHeight="1">
      <c r="L4979" s="191">
        <f>+K4979*H4979</f>
        <v>0.0</v>
      </c>
    </row>
    <row r="4980" spans="8:8" ht="18.0" customHeight="1">
      <c r="L4980" s="191">
        <f>+K4980*H4980</f>
        <v>0.0</v>
      </c>
    </row>
    <row r="4981" spans="8:8" ht="18.0" customHeight="1">
      <c r="L4981" s="191">
        <f>+K4981*H4981</f>
        <v>0.0</v>
      </c>
    </row>
    <row r="4982" spans="8:8" ht="18.0" customHeight="1">
      <c r="L4982" s="191">
        <f>+K4982*H4982</f>
        <v>0.0</v>
      </c>
    </row>
    <row r="4983" spans="8:8" ht="18.0" customHeight="1">
      <c r="L4983" s="191">
        <f>+K4983*H4983</f>
        <v>0.0</v>
      </c>
    </row>
    <row r="4984" spans="8:8" ht="18.0" customHeight="1">
      <c r="L4984" s="191">
        <f>+K4984*H4984</f>
        <v>0.0</v>
      </c>
    </row>
    <row r="4985" spans="8:8" ht="18.0" customHeight="1">
      <c r="L4985" s="191">
        <f>+K4985*H4985</f>
        <v>0.0</v>
      </c>
    </row>
    <row r="4986" spans="8:8" ht="18.0" customHeight="1">
      <c r="L4986" s="191">
        <f>+K4986*H4986</f>
        <v>0.0</v>
      </c>
    </row>
    <row r="4987" spans="8:8" ht="18.0" customHeight="1">
      <c r="L4987" s="191">
        <f>+K4987*H4987</f>
        <v>0.0</v>
      </c>
    </row>
    <row r="4988" spans="8:8" ht="18.0" customHeight="1">
      <c r="L4988" s="191">
        <f>+K4988*H4988</f>
        <v>0.0</v>
      </c>
    </row>
    <row r="4989" spans="8:8" ht="18.0" customHeight="1">
      <c r="L4989" s="191">
        <f>+K4989*H4989</f>
        <v>0.0</v>
      </c>
    </row>
    <row r="4990" spans="8:8" ht="18.0" customHeight="1">
      <c r="L4990" s="191">
        <f>+K4990*H4990</f>
        <v>0.0</v>
      </c>
    </row>
    <row r="4991" spans="8:8" ht="18.0" customHeight="1">
      <c r="L4991" s="191">
        <f>+K4991*H4991</f>
        <v>0.0</v>
      </c>
    </row>
    <row r="4992" spans="8:8" ht="18.0" customHeight="1">
      <c r="L4992" s="191">
        <f>+K4992*H4992</f>
        <v>0.0</v>
      </c>
    </row>
    <row r="4993" spans="8:8" ht="18.0" customHeight="1">
      <c r="L4993" s="191">
        <f>+K4993*H4993</f>
        <v>0.0</v>
      </c>
    </row>
    <row r="4994" spans="8:8" ht="18.0" customHeight="1">
      <c r="L4994" s="191">
        <f>+K4994*H4994</f>
        <v>0.0</v>
      </c>
    </row>
    <row r="4995" spans="8:8" ht="18.0" customHeight="1">
      <c r="L4995" s="191">
        <f>+K4995*H4995</f>
        <v>0.0</v>
      </c>
    </row>
    <row r="4996" spans="8:8" ht="18.0" customHeight="1">
      <c r="L4996" s="191">
        <f>+K4996*H4996</f>
        <v>0.0</v>
      </c>
    </row>
    <row r="4997" spans="8:8" ht="18.0" customHeight="1">
      <c r="L4997" s="191">
        <f>+K4997*H4997</f>
        <v>0.0</v>
      </c>
    </row>
    <row r="4998" spans="8:8" ht="18.0" customHeight="1">
      <c r="L4998" s="191">
        <f>+K4998*H4998</f>
        <v>0.0</v>
      </c>
    </row>
    <row r="4999" spans="8:8" ht="18.0" customHeight="1">
      <c r="L4999" s="191">
        <f>+K4999*H4999</f>
        <v>0.0</v>
      </c>
    </row>
    <row r="5000" spans="8:8" ht="18.0" customHeight="1">
      <c r="L5000" s="191">
        <f>+K5000*H5000</f>
        <v>0.0</v>
      </c>
    </row>
    <row r="5001" spans="8:8" ht="18.0" customHeight="1">
      <c r="L5001" s="191">
        <f>+K5001*H5001</f>
        <v>0.0</v>
      </c>
    </row>
    <row r="5002" spans="8:8" ht="18.0" customHeight="1">
      <c r="L5002" s="191">
        <f>+K5002*H5002</f>
        <v>0.0</v>
      </c>
    </row>
  </sheetData>
  <sheetProtection sheet="0" autoFilter="0"/>
  <autoFilter ref="A10:L5002">
    <filterColumn colId="0" showButton="1"/>
  </autoFilter>
  <mergeCells count="4">
    <mergeCell ref="A8:J9"/>
    <mergeCell ref="K2:L2"/>
    <mergeCell ref="A2:J2"/>
    <mergeCell ref="A3:L7"/>
  </mergeCells>
  <conditionalFormatting sqref="L11:L5002">
    <cfRule type="cellIs" operator="equal" priority="4" dxfId="0">
      <formula>0</formula>
    </cfRule>
  </conditionalFormatting>
  <conditionalFormatting sqref="A10:L10">
    <cfRule type="expression" priority="6" dxfId="1">
      <formula>$A10&lt;&gt;""</formula>
    </cfRule>
  </conditionalFormatting>
  <conditionalFormatting sqref="A11:K11 A12:F2493 I12:K2493 G12:H3395">
    <cfRule type="expression" priority="1" dxfId="2">
      <formula>$C11="NUEVO!!"</formula>
    </cfRule>
  </conditionalFormatting>
  <pageMargins left="0.7" right="0.7" top="0.75" bottom="0.75" header="0.3" footer="0.3"/>
  <pageSetup paperSize="9" scale="46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Analista De Compras 03</dc:creator>
  <cp:lastModifiedBy>Analista De Compras 03</cp:lastModifiedBy>
  <dcterms:created xsi:type="dcterms:W3CDTF">2006-09-16T04:00:00Z</dcterms:created>
  <dcterms:modified xsi:type="dcterms:W3CDTF">2022-11-11T10:52:53Z</dcterms:modified>
</cp:coreProperties>
</file>