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residencia\Desktop\GRUPO DE EMPRESAS BIOMEDIC LAB\2023\SUCURSAL MARACAY\CATÁLOGOS MARACAY 2023\DISTRIBUIDORES\"/>
    </mc:Choice>
  </mc:AlternateContent>
  <bookViews>
    <workbookView xWindow="0" yWindow="0" windowWidth="20490" windowHeight="5955"/>
  </bookViews>
  <sheets>
    <sheet name="$ Distribuidores Mcy 09-01-2023" sheetId="1" r:id="rId1"/>
  </sheets>
  <definedNames>
    <definedName name="_xlnm._FilterDatabase" localSheetId="0" hidden="1">'$ Distribuidores Mcy 09-01-2023'!$A$12:$K$12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3" i="1" l="1"/>
  <c r="E181" i="1"/>
  <c r="E179" i="1"/>
  <c r="E177" i="1"/>
  <c r="E175" i="1"/>
  <c r="E173" i="1"/>
  <c r="E171" i="1"/>
  <c r="E169" i="1"/>
  <c r="E167" i="1"/>
  <c r="E165" i="1"/>
  <c r="E163" i="1"/>
  <c r="E161" i="1"/>
  <c r="E159" i="1"/>
  <c r="E157" i="1"/>
  <c r="E155" i="1"/>
  <c r="E153" i="1"/>
  <c r="E151" i="1"/>
  <c r="E149" i="1"/>
  <c r="E147" i="1"/>
  <c r="E144" i="1"/>
  <c r="E140" i="1"/>
  <c r="E135" i="1"/>
  <c r="E132" i="1"/>
  <c r="E129" i="1"/>
  <c r="E125" i="1"/>
  <c r="E121" i="1"/>
  <c r="E118" i="1"/>
  <c r="E115" i="1"/>
  <c r="E112" i="1"/>
  <c r="E109" i="1"/>
  <c r="E106" i="1"/>
  <c r="E103" i="1"/>
  <c r="E100" i="1"/>
  <c r="E97" i="1"/>
  <c r="E94" i="1"/>
  <c r="E91" i="1"/>
  <c r="E88" i="1"/>
  <c r="E84" i="1"/>
  <c r="E81" i="1"/>
  <c r="E77" i="1"/>
  <c r="E74" i="1"/>
  <c r="E71" i="1"/>
  <c r="E68" i="1"/>
  <c r="E63" i="1"/>
  <c r="E60" i="1"/>
  <c r="E57" i="1"/>
  <c r="E54" i="1"/>
  <c r="E51" i="1"/>
  <c r="E48" i="1"/>
  <c r="E45" i="1"/>
  <c r="E42" i="1"/>
  <c r="E37" i="1"/>
  <c r="E34" i="1"/>
  <c r="E31" i="1"/>
  <c r="E28" i="1"/>
  <c r="E25" i="1"/>
  <c r="E22" i="1"/>
  <c r="E19" i="1" l="1"/>
  <c r="E18" i="1"/>
  <c r="E17" i="1"/>
  <c r="E16" i="1"/>
  <c r="E15" i="1"/>
  <c r="E14" i="1" l="1"/>
  <c r="E13" i="1"/>
  <c r="E20" i="1"/>
  <c r="E21" i="1" l="1"/>
  <c r="E23" i="1"/>
  <c r="E24" i="1"/>
  <c r="E26" i="1"/>
  <c r="E27" i="1"/>
  <c r="E29" i="1"/>
  <c r="E30" i="1"/>
  <c r="E32" i="1"/>
  <c r="E33" i="1"/>
  <c r="E35" i="1"/>
  <c r="E36" i="1"/>
  <c r="E38" i="1"/>
  <c r="E146" i="1"/>
  <c r="E148" i="1"/>
  <c r="E150" i="1"/>
  <c r="E152" i="1"/>
  <c r="E154" i="1"/>
  <c r="E156" i="1"/>
  <c r="E39" i="1"/>
  <c r="E40" i="1"/>
  <c r="E41" i="1"/>
  <c r="E43" i="1"/>
  <c r="E44" i="1"/>
  <c r="E46" i="1"/>
  <c r="E47" i="1"/>
  <c r="E49" i="1"/>
  <c r="E50" i="1"/>
  <c r="E52" i="1"/>
  <c r="E53" i="1"/>
  <c r="E55" i="1"/>
  <c r="E56" i="1"/>
  <c r="E58" i="1"/>
  <c r="E59" i="1"/>
  <c r="E61" i="1"/>
  <c r="E62" i="1"/>
  <c r="E64" i="1"/>
  <c r="E65" i="1"/>
  <c r="E158" i="1"/>
  <c r="E160" i="1"/>
  <c r="E66" i="1"/>
  <c r="E67" i="1"/>
  <c r="E69" i="1"/>
  <c r="E70" i="1"/>
  <c r="E72" i="1"/>
  <c r="E73" i="1"/>
  <c r="E75" i="1"/>
  <c r="E76" i="1"/>
  <c r="E78" i="1"/>
  <c r="E79" i="1"/>
  <c r="E80" i="1"/>
  <c r="E82" i="1"/>
  <c r="E83" i="1"/>
  <c r="E85" i="1"/>
  <c r="E86" i="1"/>
  <c r="E87" i="1"/>
  <c r="E162" i="1"/>
  <c r="E164" i="1"/>
  <c r="E166" i="1"/>
  <c r="E168" i="1"/>
  <c r="E170" i="1"/>
  <c r="E172" i="1"/>
  <c r="E174" i="1"/>
  <c r="E89" i="1"/>
  <c r="E90" i="1"/>
  <c r="E92" i="1"/>
  <c r="E93" i="1"/>
  <c r="E95" i="1"/>
  <c r="E96" i="1"/>
  <c r="E98" i="1"/>
  <c r="E99" i="1"/>
  <c r="E101" i="1"/>
  <c r="E102" i="1"/>
  <c r="E176" i="1"/>
  <c r="E104" i="1"/>
  <c r="E105" i="1"/>
  <c r="E107" i="1"/>
  <c r="E108" i="1"/>
  <c r="E110" i="1"/>
  <c r="E111" i="1"/>
  <c r="E113" i="1"/>
  <c r="E114" i="1"/>
  <c r="E116" i="1"/>
  <c r="E117" i="1"/>
  <c r="E119" i="1"/>
  <c r="E120" i="1"/>
  <c r="E122" i="1"/>
  <c r="E123" i="1"/>
  <c r="E124" i="1"/>
  <c r="E126" i="1"/>
  <c r="E127" i="1"/>
  <c r="E128" i="1"/>
  <c r="E130" i="1"/>
  <c r="E131" i="1"/>
  <c r="E133" i="1"/>
  <c r="E134" i="1"/>
  <c r="E136" i="1"/>
  <c r="E137" i="1"/>
  <c r="E138" i="1"/>
  <c r="E139" i="1"/>
  <c r="E178" i="1"/>
  <c r="E180" i="1"/>
  <c r="E182" i="1"/>
  <c r="E141" i="1"/>
  <c r="E142" i="1"/>
  <c r="E143" i="1"/>
  <c r="E145" i="1"/>
  <c r="E184" i="1" l="1"/>
</calcChain>
</file>

<file path=xl/sharedStrings.xml><?xml version="1.0" encoding="utf-8"?>
<sst xmlns="http://schemas.openxmlformats.org/spreadsheetml/2006/main" count="1080" uniqueCount="347">
  <si>
    <t>Código</t>
  </si>
  <si>
    <t>DESCRIPCIÓN DEL PRODUCTO</t>
  </si>
  <si>
    <t>FV</t>
  </si>
  <si>
    <t>LOTE</t>
  </si>
  <si>
    <t>LABORATORIO</t>
  </si>
  <si>
    <t>BIOMEDIC LAB</t>
  </si>
  <si>
    <t>BIOLAC-00065</t>
  </si>
  <si>
    <t>ÁCIDO ACETILSALICÍLICO 300MG BLISTER X 10 TAB .</t>
  </si>
  <si>
    <t>T-9502</t>
  </si>
  <si>
    <t>BIOLAC-00085</t>
  </si>
  <si>
    <t>N-17629</t>
  </si>
  <si>
    <t>INCP-0000000001</t>
  </si>
  <si>
    <t>INCEPTA PHARMACEUTICALS</t>
  </si>
  <si>
    <t>CANTIDAD</t>
  </si>
  <si>
    <t>TOTAL NETO REF.</t>
  </si>
  <si>
    <t>BIOLAC-00108</t>
  </si>
  <si>
    <t>AMINOFILINA 250MG/10ML I.V AMP.</t>
  </si>
  <si>
    <t>BIOLAC-00113</t>
  </si>
  <si>
    <t>CEFAZOLINA SÓDICA INYECTABLE 1 GR</t>
  </si>
  <si>
    <t>BUSHRA MEDICAL HEALTH</t>
  </si>
  <si>
    <t>BIOLAC-00098</t>
  </si>
  <si>
    <t>812108038A</t>
  </si>
  <si>
    <t>BIOLAC-00049</t>
  </si>
  <si>
    <t>HIDROCLOROTIAZIDA 25MG BLISTER X 10 TAB.</t>
  </si>
  <si>
    <t>BIOLAC-00079</t>
  </si>
  <si>
    <t>IRBESARTÁN 150MG BLISTER X 10 TAB.</t>
  </si>
  <si>
    <t>BIOLAC-00070</t>
  </si>
  <si>
    <t>IVERMECTINA 6MG BLISTER X 10 TAB.</t>
  </si>
  <si>
    <t>T-9458</t>
  </si>
  <si>
    <t>BIOLAC-00031</t>
  </si>
  <si>
    <t>BIOLAC-00106</t>
  </si>
  <si>
    <t>INCP-0000000002</t>
  </si>
  <si>
    <t>BIOLAC-00089</t>
  </si>
  <si>
    <t>OLANZAPINA ORODISPERSABLE 5MG BLISTER X 10 TAB</t>
  </si>
  <si>
    <t>T-9476</t>
  </si>
  <si>
    <t>BIOLAC-00054</t>
  </si>
  <si>
    <t>PANTOPRAZOL 40MG POLVO LIOFILIZADO</t>
  </si>
  <si>
    <t>N-17537</t>
  </si>
  <si>
    <t>BMH-006</t>
  </si>
  <si>
    <t>EIPICO</t>
  </si>
  <si>
    <t>BUHR-0000000004</t>
  </si>
  <si>
    <t xml:space="preserve">VANCOMICINA 500MG I.V POLVO  </t>
  </si>
  <si>
    <t>BIOLAC-00000</t>
  </si>
  <si>
    <t xml:space="preserve">VORICONAZOL 200MG AMP  </t>
  </si>
  <si>
    <t>N-19213</t>
  </si>
  <si>
    <t>4B21022703</t>
  </si>
  <si>
    <t>BIOLAC-00114</t>
  </si>
  <si>
    <t>METFORMINA 850MG BLISTER X 10 TAB.</t>
  </si>
  <si>
    <t>BIOLAC-00025</t>
  </si>
  <si>
    <t>BIOLAC-00099</t>
  </si>
  <si>
    <t>072106004A</t>
  </si>
  <si>
    <t>FUMARATO FERROSO 200MG BLISTER X 10 TAB</t>
  </si>
  <si>
    <t>211208</t>
  </si>
  <si>
    <t>BIOLAC-00118</t>
  </si>
  <si>
    <t>ÁCIDO TRANEXÁMICO 500MG/5ML I.V AMP</t>
  </si>
  <si>
    <t>BIOLAC-00119</t>
  </si>
  <si>
    <t>CITICOLINA SÓDICA 125MG/1ML I.V/I.M AMP</t>
  </si>
  <si>
    <t>BIOLAC-00121</t>
  </si>
  <si>
    <t>INY-00000000002</t>
  </si>
  <si>
    <t>S/F</t>
  </si>
  <si>
    <t>IND. YODINE</t>
  </si>
  <si>
    <t>INY-00000000010</t>
  </si>
  <si>
    <t>ALCOHOL ISOPROPILICO 240ML</t>
  </si>
  <si>
    <t>220106</t>
  </si>
  <si>
    <t>Unidad de Manejo</t>
  </si>
  <si>
    <t>Presentación por Bulto</t>
  </si>
  <si>
    <t>Caja x 10 Ampollas</t>
  </si>
  <si>
    <t>Bulto x 2.000 Ampollas</t>
  </si>
  <si>
    <t>Blíster x 10 Tabletas</t>
  </si>
  <si>
    <t>Caja x 10 Blíster</t>
  </si>
  <si>
    <t>Bulto x 2.400 Blíster</t>
  </si>
  <si>
    <t>Bulto x 1.000 Blíster</t>
  </si>
  <si>
    <t xml:space="preserve">ÁCIDO ASCÓRBICO (VITAMINA C) 50MG/2ML I.M/I.V AMP. (Cadena de Frío) </t>
  </si>
  <si>
    <t>Bulto x 1.400 Ampollas</t>
  </si>
  <si>
    <t>Bulto x 1.200 Ampollas</t>
  </si>
  <si>
    <t>Caja x 02 Blíster</t>
  </si>
  <si>
    <t>01 Botella</t>
  </si>
  <si>
    <t>Bulto x 12 Botellas</t>
  </si>
  <si>
    <t>Bulto x 36 Botellas</t>
  </si>
  <si>
    <t>Bulto x 1.000 Ampollas</t>
  </si>
  <si>
    <t>01 Ampolla</t>
  </si>
  <si>
    <t>Bulto x 2.800 Blíster</t>
  </si>
  <si>
    <t>Bulto x 400 Ampollas</t>
  </si>
  <si>
    <t>Bulto x 2.000 Blíster</t>
  </si>
  <si>
    <t>Bulto x 3.000 Ampollas</t>
  </si>
  <si>
    <t>Bulto x 600 Ampollas</t>
  </si>
  <si>
    <t>Bulto x 400 Cajas</t>
  </si>
  <si>
    <t>Bulto x 1.800 Blíster</t>
  </si>
  <si>
    <t>Bulto x 100 Ampollas</t>
  </si>
  <si>
    <t>Caja x 04 Blister</t>
  </si>
  <si>
    <t>Bulto x 200 Ampollas</t>
  </si>
  <si>
    <t>INY-00000000003</t>
  </si>
  <si>
    <t>01 Galón</t>
  </si>
  <si>
    <t>Bulto x 04 Galones</t>
  </si>
  <si>
    <t>BIOLAC-00044</t>
  </si>
  <si>
    <t>Bulto x 180 Ampollas</t>
  </si>
  <si>
    <t>211067</t>
  </si>
  <si>
    <t>INY-00000000004</t>
  </si>
  <si>
    <t xml:space="preserve">ALCOHOL ISOPROPILICO 120ML </t>
  </si>
  <si>
    <t>Bulto x 72 Botellas</t>
  </si>
  <si>
    <t>INY-00000000001</t>
  </si>
  <si>
    <t xml:space="preserve">ALCOHOL ISOPROPILICO 500ML </t>
  </si>
  <si>
    <t>Bulto x 24 Botellas</t>
  </si>
  <si>
    <t>INY-00000000011</t>
  </si>
  <si>
    <t xml:space="preserve">ALCOHOL ETILICO 70 %  3.75 LT. ML </t>
  </si>
  <si>
    <t>INY-00000000009</t>
  </si>
  <si>
    <t>INY-00000000013</t>
  </si>
  <si>
    <t>INY-00000000012</t>
  </si>
  <si>
    <t>SOLUCION YODADA AL 10% 3,75 LT. ML</t>
  </si>
  <si>
    <t>SOLUCION JABONOSA YODADA AL 7,5% 3,75 LT. ML</t>
  </si>
  <si>
    <t>INY-00000000007</t>
  </si>
  <si>
    <t xml:space="preserve">SOLUCION YODADA AL 10% 1 LT </t>
  </si>
  <si>
    <t>INY-00000000006</t>
  </si>
  <si>
    <t>Caja x 01 Jeringas</t>
  </si>
  <si>
    <t>INY-00000000019</t>
  </si>
  <si>
    <t>01 Paquete</t>
  </si>
  <si>
    <t>Bulto x 100 Unidades</t>
  </si>
  <si>
    <t>INY-00000000017</t>
  </si>
  <si>
    <t>Bulto x 20 Galones</t>
  </si>
  <si>
    <t>INY-00000000015</t>
  </si>
  <si>
    <t>Bulto x 50 Galones</t>
  </si>
  <si>
    <t>INY-00000000016</t>
  </si>
  <si>
    <t>INY-00000000018</t>
  </si>
  <si>
    <t>BIOLAC-00122</t>
  </si>
  <si>
    <t>220113</t>
  </si>
  <si>
    <t>BIOLAC-00123</t>
  </si>
  <si>
    <t>211017</t>
  </si>
  <si>
    <t>BIOLAC-00016</t>
  </si>
  <si>
    <t>AMPICILINA &amp; SULBACTAM INYECTABLE 1,5GR</t>
  </si>
  <si>
    <t>OMEPRAZOL 40MG AMPOLLA POLVO LIOFILIZADO  IV/IM</t>
  </si>
  <si>
    <t>ONDANSETRON 4MG/ML AMPOLLA</t>
  </si>
  <si>
    <t>BIOLAC-0013</t>
  </si>
  <si>
    <t xml:space="preserve">SOLUCION FISIOLOGICA AL 0.9 CLORURO DE SODIO 100ML </t>
  </si>
  <si>
    <t>10B22011101</t>
  </si>
  <si>
    <t>BIOLAC-00087</t>
  </si>
  <si>
    <t>BIOLAC-00038</t>
  </si>
  <si>
    <t>BIOLAC-00048</t>
  </si>
  <si>
    <t>211103</t>
  </si>
  <si>
    <t>BIOLAC-00072</t>
  </si>
  <si>
    <t>BIOLAC-00074</t>
  </si>
  <si>
    <t>BIOLAC-00050</t>
  </si>
  <si>
    <t>Caja x 03 Blister</t>
  </si>
  <si>
    <t>Bulto x 300 Cajas</t>
  </si>
  <si>
    <t>BIOLAC-00045</t>
  </si>
  <si>
    <t>211069</t>
  </si>
  <si>
    <t>BIOLAC-00129</t>
  </si>
  <si>
    <t>211104</t>
  </si>
  <si>
    <t>211204</t>
  </si>
  <si>
    <t>BIOLAC-00130</t>
  </si>
  <si>
    <t>BIOLAC-00125</t>
  </si>
  <si>
    <t>BIOLAC-00060</t>
  </si>
  <si>
    <t>BIOLAC-00128</t>
  </si>
  <si>
    <t xml:space="preserve">HIDROCORTISONA 100MG + 5ML AGUA ESTERIL </t>
  </si>
  <si>
    <t>TRABAJAMOS TASA BCV</t>
  </si>
  <si>
    <t xml:space="preserve">ÁCIDO FÓLICO 10MG X 10 TAB </t>
  </si>
  <si>
    <t xml:space="preserve">CAPTOPRIL 50MG BLISTER X 10 TAB. </t>
  </si>
  <si>
    <t xml:space="preserve">CARVEDILOL 12.5MG BLISTER X 10 TAB    </t>
  </si>
  <si>
    <t xml:space="preserve">CARVEDILOL 6.25MG BLISTER X 10 TAB   </t>
  </si>
  <si>
    <t xml:space="preserve">DEXAMETASONA 4MG BLISTER X 10 TAB, </t>
  </si>
  <si>
    <t xml:space="preserve">DIOSMINA 500MG X 30 TAB  </t>
  </si>
  <si>
    <t xml:space="preserve">ENALAPRIL MALEATO 20MG X 10 TAB   </t>
  </si>
  <si>
    <t xml:space="preserve">AMLODIPINA 10MG BLISTER X 10 TAB </t>
  </si>
  <si>
    <t xml:space="preserve">HIDROCORTISONA 500MG + 5ML AGUA ESTERIL </t>
  </si>
  <si>
    <t xml:space="preserve">LEVOFLOXACINA 500MG/100ML SOL </t>
  </si>
  <si>
    <t xml:space="preserve">LEVOFLOXACINA 500MG BLISTER X 10 TAB  </t>
  </si>
  <si>
    <t xml:space="preserve">LEVOTIROXINA 50MCG X 10 TAB   </t>
  </si>
  <si>
    <t xml:space="preserve">MEROPENEM POLVO PARA SOLUCION INYECTABLE I.V. 1G  </t>
  </si>
  <si>
    <t xml:space="preserve">OLANZAPINA 5MG BLISTER X 10 TAB   </t>
  </si>
  <si>
    <t>PRECIO UNIT. $</t>
  </si>
  <si>
    <t>MÍNIMO DE COMPRA</t>
  </si>
  <si>
    <t>200 Blíster</t>
  </si>
  <si>
    <t>Por Unidad de Manejo</t>
  </si>
  <si>
    <t>100 Ampollas</t>
  </si>
  <si>
    <t>500 Ampollas</t>
  </si>
  <si>
    <t>500 Blíster</t>
  </si>
  <si>
    <t>01 Bulto</t>
  </si>
  <si>
    <t>Bulto x 50 Botellas</t>
  </si>
  <si>
    <t>Bulto x 20 Botellas</t>
  </si>
  <si>
    <t>Bulto x 100 Pcs</t>
  </si>
  <si>
    <t>BIOLAC-00110</t>
  </si>
  <si>
    <t>300 Blíster</t>
  </si>
  <si>
    <t>COAS-0000051</t>
  </si>
  <si>
    <t xml:space="preserve">ACETAMINOFEN 500MG BLISTER X 10 TAB. </t>
  </si>
  <si>
    <t>COASPHARMA</t>
  </si>
  <si>
    <t>Bulto x 960 Blíster</t>
  </si>
  <si>
    <t>GO2782</t>
  </si>
  <si>
    <t>ÁCIDO ASCÓRBICO (VITAMINA C) 100MG/2ML I.M/I.V AMP.</t>
  </si>
  <si>
    <t>BIOLAC-00131</t>
  </si>
  <si>
    <t>Caja x  10 Ampollas</t>
  </si>
  <si>
    <t>BIOLAC-00132</t>
  </si>
  <si>
    <t>BIOLAC-00133</t>
  </si>
  <si>
    <t>DEXAMETASONA 8MG/2ML AMPOLLA</t>
  </si>
  <si>
    <t>BIOLAC-00033</t>
  </si>
  <si>
    <t>METRONIDAZOL 500MG/100ML SOL</t>
  </si>
  <si>
    <t xml:space="preserve">AMIKACINA 100MG/2ML I.V/I.M AMP   </t>
  </si>
  <si>
    <t xml:space="preserve">AMIKACINA 500MG/2ML I.V/I.M AMP   </t>
  </si>
  <si>
    <t xml:space="preserve">CLORFENIRAMINA MALEATO 10MG/1ML I.V/I.M AMP  </t>
  </si>
  <si>
    <t>BIOLAC-00084</t>
  </si>
  <si>
    <t xml:space="preserve">VALPROATO DE SODIO 500MG BLISTER X 10 TAB </t>
  </si>
  <si>
    <t>Bulto x 600 Blister</t>
  </si>
  <si>
    <t>T-9466</t>
  </si>
  <si>
    <t>ALCOHOL ETILICO 70 %  120ML</t>
  </si>
  <si>
    <t>GERCLEAN (ESTERILIZADOR EN FRIO) 240ML</t>
  </si>
  <si>
    <t>GERCLEAN (ESTERILIZADOR EN FRIO) 3,75 LTS</t>
  </si>
  <si>
    <t>100 Blíster</t>
  </si>
  <si>
    <t>ALCOHOL ETILICO 70 %  240ML</t>
  </si>
  <si>
    <t>PHAC-00000002</t>
  </si>
  <si>
    <t>CAJA X 30 TABLETAS</t>
  </si>
  <si>
    <t>Bulto x 600 Cajas</t>
  </si>
  <si>
    <t>EAZT-21004S</t>
  </si>
  <si>
    <t>PHARMA COLINA</t>
  </si>
  <si>
    <t xml:space="preserve">10 Cajas </t>
  </si>
  <si>
    <t>200 Ampollas</t>
  </si>
  <si>
    <t>BUHR-0000000003</t>
  </si>
  <si>
    <t xml:space="preserve">CEFOTAXIMA SÓDICA 1G I.V/I.M AMP </t>
  </si>
  <si>
    <t>BIOLAC-00090</t>
  </si>
  <si>
    <t>DICLOFENACO SÓDICO 100MG BLISTER X 10 SUPOSITORIOS</t>
  </si>
  <si>
    <t>100 Cajas</t>
  </si>
  <si>
    <t>FARVIPIRAVIR 200 MG X 50 TABLETAS</t>
  </si>
  <si>
    <t>Caja x 05 Blíster</t>
  </si>
  <si>
    <t>PRAHEM LABORATORIES LLP</t>
  </si>
  <si>
    <t>PRAE-0000000001</t>
  </si>
  <si>
    <t xml:space="preserve">GERCLEAN (ESTERILIZADOR EN FRIO) 1 LT </t>
  </si>
  <si>
    <t>BIOLAC-00088</t>
  </si>
  <si>
    <t>OLANZAPINA ORODISPERSABLE 10MG BLISTER X 10 TAB</t>
  </si>
  <si>
    <t>T-9477</t>
  </si>
  <si>
    <t>100 Botellas</t>
  </si>
  <si>
    <t>Bulto x 30 Botellas</t>
  </si>
  <si>
    <t>MONTO A PAGAR $ (TRABAJAMOS TASA BCV)</t>
  </si>
  <si>
    <r>
      <t xml:space="preserve">ACETAMINOFEN 500MG BLISTER X 10 TAB.   </t>
    </r>
    <r>
      <rPr>
        <b/>
        <sz val="12"/>
        <color rgb="FFC00000"/>
        <rFont val="Verdana"/>
        <family val="2"/>
      </rPr>
      <t>(OFERTA)</t>
    </r>
  </si>
  <si>
    <r>
      <t xml:space="preserve">ÁCIDO ACETILSALICÍLICO 300MG BLISTER X 10 TAB.   </t>
    </r>
    <r>
      <rPr>
        <b/>
        <sz val="12"/>
        <color rgb="FFC00000"/>
        <rFont val="Verdana"/>
        <family val="2"/>
      </rPr>
      <t>(OFERTA)</t>
    </r>
  </si>
  <si>
    <r>
      <t xml:space="preserve">ÁCIDO ASCÓRBICO (VITAMINA C) 100MG/2ML I.M/I.V AMP.   </t>
    </r>
    <r>
      <rPr>
        <b/>
        <sz val="12"/>
        <color rgb="FFC00000"/>
        <rFont val="Verdana"/>
        <family val="2"/>
      </rPr>
      <t>(OFERTA)</t>
    </r>
  </si>
  <si>
    <r>
      <t xml:space="preserve">ÁCIDO ASCÓRBICO (VITAMINA C) 50MG/2ML I.M/I.V AMP. (Cadena de Frío)    </t>
    </r>
    <r>
      <rPr>
        <b/>
        <sz val="12"/>
        <color rgb="FFC00000"/>
        <rFont val="Verdana"/>
        <family val="2"/>
      </rPr>
      <t>(OFERTA)</t>
    </r>
  </si>
  <si>
    <r>
      <t xml:space="preserve">ÁCIDO FÓLICO 10MG X 10 TAB.   </t>
    </r>
    <r>
      <rPr>
        <b/>
        <sz val="12"/>
        <color rgb="FFC00000"/>
        <rFont val="Verdana"/>
        <family val="2"/>
      </rPr>
      <t>(OFERTA)</t>
    </r>
  </si>
  <si>
    <r>
      <t xml:space="preserve">ÁCIDO TRANEXÁMICO 500MG/5ML I.V AMP.   </t>
    </r>
    <r>
      <rPr>
        <b/>
        <sz val="12"/>
        <color rgb="FFC00000"/>
        <rFont val="Verdana"/>
        <family val="2"/>
      </rPr>
      <t>(OFERTA)</t>
    </r>
  </si>
  <si>
    <r>
      <t xml:space="preserve">AKARVIA (FAVIPIRAVIR) 200MG BLISTER  X 20 TAB.   </t>
    </r>
    <r>
      <rPr>
        <b/>
        <sz val="12"/>
        <color rgb="FFC00000"/>
        <rFont val="Verdana"/>
        <family val="2"/>
      </rPr>
      <t>(OFERTA)</t>
    </r>
  </si>
  <si>
    <r>
      <t xml:space="preserve">ALCOHOL ETILICO 70 %  120ML  </t>
    </r>
    <r>
      <rPr>
        <b/>
        <sz val="12"/>
        <color rgb="FFC00000"/>
        <rFont val="Verdana"/>
        <family val="2"/>
      </rPr>
      <t>(SÓLO DISTRIBUIDORES)</t>
    </r>
  </si>
  <si>
    <r>
      <t xml:space="preserve">ALCOHOL ETILICO 70 %  240ML   </t>
    </r>
    <r>
      <rPr>
        <b/>
        <sz val="12"/>
        <color rgb="FFC00000"/>
        <rFont val="Verdana"/>
        <family val="2"/>
      </rPr>
      <t>(SÓLO DISTRIBUIDORES)</t>
    </r>
  </si>
  <si>
    <r>
      <t xml:space="preserve">AMINOFILINA 250MG/10ML I.V AMP.   </t>
    </r>
    <r>
      <rPr>
        <b/>
        <sz val="12"/>
        <color rgb="FFC00000"/>
        <rFont val="Verdana"/>
        <family val="2"/>
      </rPr>
      <t>(OFERTA)</t>
    </r>
  </si>
  <si>
    <r>
      <t xml:space="preserve">AMLODIPINA 10MG BLISTER X 10 TAB    </t>
    </r>
    <r>
      <rPr>
        <b/>
        <sz val="12"/>
        <color rgb="FFC00000"/>
        <rFont val="Verdana"/>
        <family val="2"/>
      </rPr>
      <t>(OFERTA)</t>
    </r>
  </si>
  <si>
    <r>
      <t xml:space="preserve">AMPICILINA &amp; SULBACTAM INYECTABLE 1,5GR . </t>
    </r>
    <r>
      <rPr>
        <b/>
        <sz val="12"/>
        <color rgb="FFC00000"/>
        <rFont val="Verdana"/>
        <family val="2"/>
      </rPr>
      <t>(OFERTA)</t>
    </r>
  </si>
  <si>
    <r>
      <t xml:space="preserve">CAPTOPRIL 50MG BLISTER X 10 TAB.  </t>
    </r>
    <r>
      <rPr>
        <b/>
        <sz val="12"/>
        <color rgb="FFC00000"/>
        <rFont val="Verdana"/>
        <family val="2"/>
      </rPr>
      <t>(OFERTA)</t>
    </r>
  </si>
  <si>
    <r>
      <t xml:space="preserve">CARVEDILOL 12.5MG BLISTER X 10 TAB    </t>
    </r>
    <r>
      <rPr>
        <b/>
        <sz val="12"/>
        <color rgb="FFC00000"/>
        <rFont val="Verdana"/>
        <family val="2"/>
      </rPr>
      <t>(OFERTA)</t>
    </r>
  </si>
  <si>
    <r>
      <t xml:space="preserve">CITICOLINA SÓDICA 125MG/1ML I.V/I.M AMP   </t>
    </r>
    <r>
      <rPr>
        <b/>
        <sz val="12"/>
        <color rgb="FFC00000"/>
        <rFont val="Verdana"/>
        <family val="2"/>
      </rPr>
      <t>(OFERTA)</t>
    </r>
  </si>
  <si>
    <r>
      <t xml:space="preserve">GERCLEAN (ESTERILIZADOR EN FRIO) 240ML  </t>
    </r>
    <r>
      <rPr>
        <b/>
        <sz val="12"/>
        <color rgb="FFC00000"/>
        <rFont val="Verdana"/>
        <family val="2"/>
      </rPr>
      <t>(SÓLO DISTRIBUIDORES)</t>
    </r>
  </si>
  <si>
    <r>
      <t xml:space="preserve">GERCLEAN (ESTERILIZADOR EN FRIO) 3,75 LTS  </t>
    </r>
    <r>
      <rPr>
        <b/>
        <sz val="12"/>
        <color rgb="FFC00000"/>
        <rFont val="Verdana"/>
        <family val="2"/>
      </rPr>
      <t>(SÓLO DISTRIBUIDORES)</t>
    </r>
  </si>
  <si>
    <r>
      <t xml:space="preserve">HIDROCORTISONA 100MG + 5ML AGUA ESTERIL   </t>
    </r>
    <r>
      <rPr>
        <b/>
        <sz val="12"/>
        <color rgb="FFC00000"/>
        <rFont val="Verdana"/>
        <family val="2"/>
      </rPr>
      <t>(OFERTA)</t>
    </r>
  </si>
  <si>
    <r>
      <t xml:space="preserve">HIDROCORTISONA 500MG + 5ML AGUA ESTERIL   </t>
    </r>
    <r>
      <rPr>
        <b/>
        <sz val="12"/>
        <color rgb="FFC00000"/>
        <rFont val="Verdana"/>
        <family val="2"/>
      </rPr>
      <t>(OFERTA)</t>
    </r>
  </si>
  <si>
    <r>
      <t xml:space="preserve">IRBESARTÁN 150MG BLISTER X 10 TAB.  </t>
    </r>
    <r>
      <rPr>
        <b/>
        <sz val="12"/>
        <color rgb="FFC00000"/>
        <rFont val="Verdana"/>
        <family val="2"/>
      </rPr>
      <t>(OFERTA)</t>
    </r>
  </si>
  <si>
    <r>
      <t xml:space="preserve">LEVOTIROXINA 50MCG X 10 TAB    </t>
    </r>
    <r>
      <rPr>
        <b/>
        <sz val="12"/>
        <color rgb="FFC00000"/>
        <rFont val="Verdana"/>
        <family val="2"/>
      </rPr>
      <t>(OFERTA)</t>
    </r>
  </si>
  <si>
    <r>
      <t xml:space="preserve">MEROPENEM POLVO PARA SOLUCION INYECTABLE I.V. 1G    </t>
    </r>
    <r>
      <rPr>
        <b/>
        <sz val="12"/>
        <color rgb="FFC00000"/>
        <rFont val="Verdana"/>
        <family val="2"/>
      </rPr>
      <t>(OFERTA)</t>
    </r>
  </si>
  <si>
    <r>
      <t xml:space="preserve">METFORMINA 850MG BLISTER X 10 TAB.   </t>
    </r>
    <r>
      <rPr>
        <b/>
        <sz val="12"/>
        <color rgb="FFC00000"/>
        <rFont val="Verdana"/>
        <family val="2"/>
      </rPr>
      <t>(OFERTA)</t>
    </r>
  </si>
  <si>
    <r>
      <t xml:space="preserve">METRONIDAZOL 500MG/100ML SOL   </t>
    </r>
    <r>
      <rPr>
        <b/>
        <sz val="12"/>
        <color rgb="FFC00000"/>
        <rFont val="Verdana"/>
        <family val="2"/>
      </rPr>
      <t>(OFERTA)</t>
    </r>
  </si>
  <si>
    <r>
      <t xml:space="preserve">MOLENZAVIR 200MG BLISTER  X 20 TAB (MOLNUPIRAVIR)   </t>
    </r>
    <r>
      <rPr>
        <b/>
        <sz val="12"/>
        <color rgb="FFC00000"/>
        <rFont val="Verdana"/>
        <family val="2"/>
      </rPr>
      <t>(OFERTA)</t>
    </r>
  </si>
  <si>
    <r>
      <t xml:space="preserve">OLANZAPINA 5MG BLISTER X 10 TAB    </t>
    </r>
    <r>
      <rPr>
        <b/>
        <sz val="12"/>
        <color rgb="FFC00000"/>
        <rFont val="Verdana"/>
        <family val="2"/>
      </rPr>
      <t>(OFERTA)</t>
    </r>
  </si>
  <si>
    <r>
      <t xml:space="preserve">ONDANSETRON 4MG/ML AMPOLLA    </t>
    </r>
    <r>
      <rPr>
        <b/>
        <sz val="12"/>
        <color rgb="FFC00000"/>
        <rFont val="Verdana"/>
        <family val="2"/>
      </rPr>
      <t>(OFERTA)</t>
    </r>
  </si>
  <si>
    <r>
      <t xml:space="preserve">VANCOMICINA 500MG I.V POLVO    </t>
    </r>
    <r>
      <rPr>
        <b/>
        <sz val="12"/>
        <color rgb="FFC00000"/>
        <rFont val="Verdana"/>
        <family val="2"/>
      </rPr>
      <t>(SÓLO DISTRIBUIDORES)</t>
    </r>
  </si>
  <si>
    <r>
      <t xml:space="preserve">CEPILLOS PRE-QUIRÚRGICOS (GERMI-BRUSH) </t>
    </r>
    <r>
      <rPr>
        <sz val="12"/>
        <color rgb="FFC00000"/>
        <rFont val="Verdana"/>
        <family val="2"/>
      </rPr>
      <t>(I.V.A)</t>
    </r>
  </si>
  <si>
    <r>
      <t xml:space="preserve">CEPILLOS PRE-QUIRÚRGICOS (YODO-BRUSH) </t>
    </r>
    <r>
      <rPr>
        <sz val="12"/>
        <color rgb="FFC00000"/>
        <rFont val="Verdana"/>
        <family val="2"/>
      </rPr>
      <t>(I.V.A)</t>
    </r>
  </si>
  <si>
    <r>
      <t xml:space="preserve">GEL ANTIBACTERIAL 1 LT. </t>
    </r>
    <r>
      <rPr>
        <sz val="12"/>
        <color rgb="FFC00000"/>
        <rFont val="Verdana"/>
        <family val="2"/>
      </rPr>
      <t>(I.V.A)</t>
    </r>
  </si>
  <si>
    <r>
      <t xml:space="preserve">GEL ANTIBACTERIAL 100ML </t>
    </r>
    <r>
      <rPr>
        <sz val="12"/>
        <color rgb="FFC00000"/>
        <rFont val="Verdana"/>
        <family val="2"/>
      </rPr>
      <t>(I.V.A)</t>
    </r>
  </si>
  <si>
    <r>
      <t xml:space="preserve">GEL ANTIBACTERIAL 3,75 LT. ML </t>
    </r>
    <r>
      <rPr>
        <sz val="12"/>
        <color rgb="FFC00000"/>
        <rFont val="Verdana"/>
        <family val="2"/>
      </rPr>
      <t>(I.V.A)</t>
    </r>
  </si>
  <si>
    <r>
      <t xml:space="preserve">GEL ECOGRAFIA Y ULTRASONIDO 3,75 LT. ML </t>
    </r>
    <r>
      <rPr>
        <sz val="12"/>
        <color rgb="FFC00000"/>
        <rFont val="Verdana"/>
        <family val="2"/>
      </rPr>
      <t>(I.V.A)</t>
    </r>
  </si>
  <si>
    <r>
      <t xml:space="preserve">JABON ANTISÉPTICO (SOAP CLEAN)  3,75LT. ML </t>
    </r>
    <r>
      <rPr>
        <sz val="12"/>
        <color rgb="FFC00000"/>
        <rFont val="Verdana"/>
        <family val="2"/>
      </rPr>
      <t>(I.V.A)</t>
    </r>
  </si>
  <si>
    <t>FP-046</t>
  </si>
  <si>
    <t>BIOLAC-00018</t>
  </si>
  <si>
    <r>
      <t xml:space="preserve">ALPRAZOLAM 1MG X 30 TAB.    </t>
    </r>
    <r>
      <rPr>
        <b/>
        <sz val="12"/>
        <color rgb="FFC00000"/>
        <rFont val="Verdana"/>
        <family val="2"/>
      </rPr>
      <t>(OFERTA)</t>
    </r>
  </si>
  <si>
    <r>
      <t xml:space="preserve">AMIKACINA 100MG/2ML I.V/I.M AMP  </t>
    </r>
    <r>
      <rPr>
        <sz val="12"/>
        <color rgb="FFC00000"/>
        <rFont val="Verdana"/>
        <family val="2"/>
      </rPr>
      <t xml:space="preserve"> </t>
    </r>
    <r>
      <rPr>
        <b/>
        <sz val="12"/>
        <color rgb="FFC00000"/>
        <rFont val="Verdana"/>
        <family val="2"/>
      </rPr>
      <t>(OFERTA)</t>
    </r>
  </si>
  <si>
    <r>
      <t xml:space="preserve">AMIKACINA 500MG/2ML I.V/I.M AMP   </t>
    </r>
    <r>
      <rPr>
        <b/>
        <sz val="12"/>
        <color rgb="FFC00000"/>
        <rFont val="Verdana"/>
        <family val="2"/>
      </rPr>
      <t>(OFERTA)</t>
    </r>
  </si>
  <si>
    <r>
      <t xml:space="preserve">CARVEDILOL 6.25MG BLISTER X 10 TAB    </t>
    </r>
    <r>
      <rPr>
        <b/>
        <sz val="12"/>
        <color rgb="FFC00000"/>
        <rFont val="Verdana"/>
        <family val="2"/>
      </rPr>
      <t>(OFERTA)</t>
    </r>
  </si>
  <si>
    <r>
      <t xml:space="preserve">CLORFENIRAMINA MALEATO 10MG/1ML I.V/I.M AMP    </t>
    </r>
    <r>
      <rPr>
        <b/>
        <sz val="12"/>
        <color rgb="FFC00000"/>
        <rFont val="Verdana"/>
        <family val="2"/>
      </rPr>
      <t>(OFERTA)</t>
    </r>
  </si>
  <si>
    <r>
      <t xml:space="preserve">DEXAMETASONA 4MG BLISTER X 10 TAB,    </t>
    </r>
    <r>
      <rPr>
        <b/>
        <sz val="12"/>
        <color rgb="FFC00000"/>
        <rFont val="Verdana"/>
        <family val="2"/>
      </rPr>
      <t>(OFERTA)</t>
    </r>
  </si>
  <si>
    <r>
      <t xml:space="preserve">DEXAMETASONA 8MG/2ML AMPOLLA     </t>
    </r>
    <r>
      <rPr>
        <b/>
        <sz val="12"/>
        <color rgb="FFC00000"/>
        <rFont val="Verdana"/>
        <family val="2"/>
      </rPr>
      <t>(OFERTA)</t>
    </r>
  </si>
  <si>
    <r>
      <t xml:space="preserve">DIOSMINA 500MG X 30 TAB.    </t>
    </r>
    <r>
      <rPr>
        <b/>
        <sz val="12"/>
        <color rgb="FFC00000"/>
        <rFont val="Verdana"/>
        <family val="2"/>
      </rPr>
      <t>(OFERTA)</t>
    </r>
  </si>
  <si>
    <r>
      <t xml:space="preserve">ENALAPRIL MALEATO 20MG X 10 TAB     </t>
    </r>
    <r>
      <rPr>
        <b/>
        <sz val="12"/>
        <color rgb="FFC00000"/>
        <rFont val="Verdana"/>
        <family val="2"/>
      </rPr>
      <t>(OFERTA)</t>
    </r>
  </si>
  <si>
    <r>
      <t xml:space="preserve">FUMARATO FERROSO 200MG BLISTER X 10 TAB     </t>
    </r>
    <r>
      <rPr>
        <b/>
        <sz val="12"/>
        <color rgb="FFC00000"/>
        <rFont val="Verdana"/>
        <family val="2"/>
      </rPr>
      <t>(OFERTA)</t>
    </r>
  </si>
  <si>
    <r>
      <t xml:space="preserve">HIDROCLOROTIAZIDA 25MG BLISTER X 10 TAB.    </t>
    </r>
    <r>
      <rPr>
        <b/>
        <sz val="12"/>
        <color rgb="FFC00000"/>
        <rFont val="Verdana"/>
        <family val="2"/>
      </rPr>
      <t>(OFERTA)</t>
    </r>
  </si>
  <si>
    <r>
      <t xml:space="preserve">IVERMECTINA 6MG BLISTER X 10 TAB.    </t>
    </r>
    <r>
      <rPr>
        <b/>
        <sz val="12"/>
        <color rgb="FFC00000"/>
        <rFont val="Verdana"/>
        <family val="2"/>
      </rPr>
      <t>(OFERTA)</t>
    </r>
  </si>
  <si>
    <r>
      <t xml:space="preserve">LEVOFLOXACINA 500MG BLISTER X 10 TAB.      </t>
    </r>
    <r>
      <rPr>
        <b/>
        <sz val="12"/>
        <color rgb="FFC00000"/>
        <rFont val="Verdana"/>
        <family val="2"/>
      </rPr>
      <t>(OFERTA)</t>
    </r>
  </si>
  <si>
    <r>
      <t xml:space="preserve">LEVOFLOXACINA 500MG/100ML SOL     </t>
    </r>
    <r>
      <rPr>
        <b/>
        <sz val="12"/>
        <color rgb="FFC00000"/>
        <rFont val="Verdana"/>
        <family val="2"/>
      </rPr>
      <t>(OFERTA)</t>
    </r>
  </si>
  <si>
    <r>
      <t xml:space="preserve">OLANZAPINA ORODISPERSABLE 5MG BLISTER X 10 TAB     </t>
    </r>
    <r>
      <rPr>
        <b/>
        <sz val="12"/>
        <color rgb="FFC00000"/>
        <rFont val="Verdana"/>
        <family val="2"/>
      </rPr>
      <t>(OFERTA)</t>
    </r>
  </si>
  <si>
    <r>
      <t xml:space="preserve">OMEPRAZOL 40MG AMPOLLA POLVO LIOFILIZADO  IV/IM     </t>
    </r>
    <r>
      <rPr>
        <b/>
        <sz val="12"/>
        <color rgb="FFC00000"/>
        <rFont val="Verdana"/>
        <family val="2"/>
      </rPr>
      <t>(OFERTA)</t>
    </r>
  </si>
  <si>
    <r>
      <t xml:space="preserve">REMAIST - REMDESIVIR 100MG POLVO LIOFILIZADO.     </t>
    </r>
    <r>
      <rPr>
        <b/>
        <sz val="12"/>
        <color rgb="FFC00000"/>
        <rFont val="Verdana"/>
        <family val="2"/>
      </rPr>
      <t>(OFERTA)</t>
    </r>
  </si>
  <si>
    <r>
      <t xml:space="preserve">SOLUCION FISIOLOGICA AL 0.9 CLORURO DE SODIO 100ML    </t>
    </r>
    <r>
      <rPr>
        <b/>
        <sz val="12"/>
        <color rgb="FFC00000"/>
        <rFont val="Verdana"/>
        <family val="2"/>
      </rPr>
      <t>(OFERTA)</t>
    </r>
  </si>
  <si>
    <r>
      <t xml:space="preserve">VANCOMICINA 500MG I.V POLVO    </t>
    </r>
    <r>
      <rPr>
        <b/>
        <sz val="12"/>
        <color rgb="FFC00000"/>
        <rFont val="Verdana"/>
        <family val="2"/>
      </rPr>
      <t>(OFERTA)</t>
    </r>
  </si>
  <si>
    <r>
      <t xml:space="preserve">ACETAMINOFEN 500MG BLISTER X 10 TAB.   </t>
    </r>
    <r>
      <rPr>
        <b/>
        <sz val="12"/>
        <color rgb="FFC00000"/>
        <rFont val="Verdana"/>
        <family val="2"/>
      </rPr>
      <t>(SÓLO DISTRIBUIDORES)</t>
    </r>
  </si>
  <si>
    <r>
      <t xml:space="preserve">ÁCIDO ACETILSALICÍLICO 300MG BLISTER X 10 TAB. </t>
    </r>
    <r>
      <rPr>
        <b/>
        <sz val="12"/>
        <color rgb="FFC00000"/>
        <rFont val="Verdana"/>
        <family val="2"/>
      </rPr>
      <t xml:space="preserve">  (SÓLO DISTRIBUIDORES)</t>
    </r>
  </si>
  <si>
    <r>
      <t xml:space="preserve">ÁCIDO ASCÓRBICO (VITAMINA C) 100MG/2ML I.M/I.V AMP.   </t>
    </r>
    <r>
      <rPr>
        <b/>
        <sz val="12"/>
        <color rgb="FFC00000"/>
        <rFont val="Verdana"/>
        <family val="2"/>
      </rPr>
      <t>(SÓLO DISTRIBUIDORES)</t>
    </r>
  </si>
  <si>
    <r>
      <t xml:space="preserve">ÁCIDO ASCÓRBICO (VITAMINA C) 50MG/2ML I.M/I.V AMP. (C. F) </t>
    </r>
    <r>
      <rPr>
        <b/>
        <sz val="12"/>
        <color rgb="FFC00000"/>
        <rFont val="Verdana"/>
        <family val="2"/>
      </rPr>
      <t>(SÓLO DISTRIBUIDORES|)</t>
    </r>
  </si>
  <si>
    <r>
      <t xml:space="preserve">ÁCIDO FÓLICO 10MG X 10 TAB.   </t>
    </r>
    <r>
      <rPr>
        <b/>
        <sz val="12"/>
        <color rgb="FFC00000"/>
        <rFont val="Verdana"/>
        <family val="2"/>
      </rPr>
      <t>(SÓLO DISTRIBUIDORES)</t>
    </r>
  </si>
  <si>
    <r>
      <t xml:space="preserve">ÁCIDO TRANEXÁMICO 500MG/5ML I.V AMP.   </t>
    </r>
    <r>
      <rPr>
        <b/>
        <sz val="12"/>
        <color rgb="FFC00000"/>
        <rFont val="Verdana"/>
        <family val="2"/>
      </rPr>
      <t>(SÓLO DISTRIBUIDORES)</t>
    </r>
  </si>
  <si>
    <r>
      <t xml:space="preserve">AMIKACINA 100MG/2ML I.V/I.M AMP   </t>
    </r>
    <r>
      <rPr>
        <b/>
        <sz val="12"/>
        <color rgb="FFC00000"/>
        <rFont val="Verdana"/>
        <family val="2"/>
      </rPr>
      <t>(SÓLO DISTRIBUIDORES)</t>
    </r>
  </si>
  <si>
    <r>
      <t xml:space="preserve">AMIKACINA 500MG/2ML I.V/I.M AMP  </t>
    </r>
    <r>
      <rPr>
        <b/>
        <sz val="12"/>
        <color rgb="FFC00000"/>
        <rFont val="Verdana"/>
        <family val="2"/>
      </rPr>
      <t>(SÓLO DISTRIBUIDORES)</t>
    </r>
  </si>
  <si>
    <r>
      <t xml:space="preserve">AMINOFILINA 250MG/10ML I.V AMP.   </t>
    </r>
    <r>
      <rPr>
        <b/>
        <sz val="12"/>
        <color rgb="FFC00000"/>
        <rFont val="Verdana"/>
        <family val="2"/>
      </rPr>
      <t>(SÓLO DISTRIBUIDORES)</t>
    </r>
  </si>
  <si>
    <r>
      <t xml:space="preserve">AMLODIPINA 10MG BLISTER X 10 TAB.   </t>
    </r>
    <r>
      <rPr>
        <b/>
        <sz val="12"/>
        <color rgb="FFC00000"/>
        <rFont val="Verdana"/>
        <family val="2"/>
      </rPr>
      <t>(SÓLO DISTRIBUIDORES)</t>
    </r>
  </si>
  <si>
    <r>
      <t xml:space="preserve">AMPICILINA &amp; SULBACTAM INYECTABLE 1,5GR .   </t>
    </r>
    <r>
      <rPr>
        <b/>
        <sz val="12"/>
        <color rgb="FFC00000"/>
        <rFont val="Verdana"/>
        <family val="2"/>
      </rPr>
      <t>(SÓLO DISTRIBUIDORES)</t>
    </r>
  </si>
  <si>
    <r>
      <t xml:space="preserve">CAPTOPRIL 50MG BLISTER X 10 TAB.   </t>
    </r>
    <r>
      <rPr>
        <b/>
        <sz val="12"/>
        <color rgb="FFC00000"/>
        <rFont val="Verdana"/>
        <family val="2"/>
      </rPr>
      <t>(SÓLO DISTRIBUIDORES)</t>
    </r>
  </si>
  <si>
    <r>
      <t xml:space="preserve">CARVEDILOL 12.5MG BLISTER X 10 TAB  </t>
    </r>
    <r>
      <rPr>
        <b/>
        <sz val="12"/>
        <color rgb="FFC00000"/>
        <rFont val="Verdana"/>
        <family val="2"/>
      </rPr>
      <t>(SÓLO DISTRIBUIDORES)</t>
    </r>
  </si>
  <si>
    <r>
      <t xml:space="preserve">CARVEDILOL 6.25MG BLISTER X 10 TAB.   </t>
    </r>
    <r>
      <rPr>
        <b/>
        <sz val="12"/>
        <color rgb="FFC00000"/>
        <rFont val="Verdana"/>
        <family val="2"/>
      </rPr>
      <t>(SÓLO DISTRIBUIDORES)</t>
    </r>
  </si>
  <si>
    <r>
      <t xml:space="preserve">ALCOHOL ETILICO 70 %  3.75 LT. ML    </t>
    </r>
    <r>
      <rPr>
        <b/>
        <sz val="12"/>
        <color rgb="FFC00000"/>
        <rFont val="Verdana"/>
        <family val="2"/>
      </rPr>
      <t>(SÓLO DISTRIBUIDORES)</t>
    </r>
  </si>
  <si>
    <r>
      <t xml:space="preserve">ALCOHOL ISOPROPILICO 120ML   </t>
    </r>
    <r>
      <rPr>
        <b/>
        <sz val="12"/>
        <color rgb="FFC00000"/>
        <rFont val="Verdana"/>
        <family val="2"/>
      </rPr>
      <t>(SÓLO DISTRIBUIDORES)</t>
    </r>
  </si>
  <si>
    <r>
      <t xml:space="preserve">ALCOHOL ISOPROPILICO 240ML   </t>
    </r>
    <r>
      <rPr>
        <b/>
        <sz val="12"/>
        <color rgb="FFC00000"/>
        <rFont val="Verdana"/>
        <family val="2"/>
      </rPr>
      <t>(SÓLO DISTRIBUIDORES)</t>
    </r>
  </si>
  <si>
    <r>
      <t xml:space="preserve">ALCOHOL ISOPROPILICO 500ML   </t>
    </r>
    <r>
      <rPr>
        <b/>
        <sz val="12"/>
        <color rgb="FFC00000"/>
        <rFont val="Verdana"/>
        <family val="2"/>
      </rPr>
      <t>(SÓLO DISTRIBUIDORES)</t>
    </r>
  </si>
  <si>
    <r>
      <t xml:space="preserve">CEPILLOS PRE-QUIRÚRGICOS (GERMI-BRUSH) </t>
    </r>
    <r>
      <rPr>
        <b/>
        <sz val="12"/>
        <color rgb="FFC00000"/>
        <rFont val="Verdana"/>
        <family val="2"/>
      </rPr>
      <t>(I.V.A)    (SÓLO DISTRIBUIDORES)</t>
    </r>
  </si>
  <si>
    <r>
      <t xml:space="preserve">CEPILLOS PRE-QUIRÚRGICOS (YODO-BRUSH) </t>
    </r>
    <r>
      <rPr>
        <b/>
        <sz val="12"/>
        <color rgb="FFC00000"/>
        <rFont val="Verdana"/>
        <family val="2"/>
      </rPr>
      <t>(I.V.A)    (SÓLO DISTRIBUIDORES)</t>
    </r>
  </si>
  <si>
    <r>
      <t xml:space="preserve">CITICOLINA SÓDICA 125MG/1ML I.V/I.M AMP.   </t>
    </r>
    <r>
      <rPr>
        <b/>
        <sz val="12"/>
        <color rgb="FFC00000"/>
        <rFont val="Verdana"/>
        <family val="2"/>
      </rPr>
      <t>(SÓLO DISTRIBUIDORES)</t>
    </r>
  </si>
  <si>
    <r>
      <t xml:space="preserve">CLORFENIRAMINA MALEATO 10MG/1ML I.V/I.M AMP  </t>
    </r>
    <r>
      <rPr>
        <b/>
        <sz val="12"/>
        <color rgb="FFC00000"/>
        <rFont val="Verdana"/>
        <family val="2"/>
      </rPr>
      <t>(SÓLO DISTRIBUIDORES)</t>
    </r>
  </si>
  <si>
    <r>
      <t xml:space="preserve">DEXAMETASONA 4MG BLISTER X 10 TAB,   </t>
    </r>
    <r>
      <rPr>
        <b/>
        <sz val="12"/>
        <color rgb="FFC00000"/>
        <rFont val="Verdana"/>
        <family val="2"/>
      </rPr>
      <t>(SÓLO DISTRIBUIDORES)</t>
    </r>
  </si>
  <si>
    <r>
      <t xml:space="preserve">DEXAMETASONA 8MG/2ML AMPOLLA.   </t>
    </r>
    <r>
      <rPr>
        <b/>
        <sz val="12"/>
        <color rgb="FFC00000"/>
        <rFont val="Verdana"/>
        <family val="2"/>
      </rPr>
      <t>(SÓLO DISTRIBUIDORES)</t>
    </r>
  </si>
  <si>
    <r>
      <t xml:space="preserve">DIOSMINA 500MG X 30 TAB.   </t>
    </r>
    <r>
      <rPr>
        <b/>
        <sz val="12"/>
        <color rgb="FFC00000"/>
        <rFont val="Verdana"/>
        <family val="2"/>
      </rPr>
      <t>(SÓLO DISTRIBUIDORES)</t>
    </r>
  </si>
  <si>
    <r>
      <t xml:space="preserve">ENALAPRIL MALEATO 20MG X 10 TAB .   </t>
    </r>
    <r>
      <rPr>
        <b/>
        <sz val="12"/>
        <color rgb="FFC00000"/>
        <rFont val="Verdana"/>
        <family val="2"/>
      </rPr>
      <t>(SÓLO DISTRIBUIDORES)</t>
    </r>
  </si>
  <si>
    <r>
      <t xml:space="preserve">FUMARATO FERROSO 200MG BLISTER X 10 TAB.   </t>
    </r>
    <r>
      <rPr>
        <b/>
        <sz val="12"/>
        <color rgb="FFC00000"/>
        <rFont val="Verdana"/>
        <family val="2"/>
      </rPr>
      <t>(SÓLO DISTRIBUIDORES)</t>
    </r>
  </si>
  <si>
    <r>
      <t xml:space="preserve">GEL ANTIBACTERIAL 1 LT. </t>
    </r>
    <r>
      <rPr>
        <b/>
        <sz val="12"/>
        <color rgb="FFC00000"/>
        <rFont val="Verdana"/>
        <family val="2"/>
      </rPr>
      <t>(I.V.A)    (SÓLO DISTRIBUIDORES)</t>
    </r>
  </si>
  <si>
    <r>
      <t xml:space="preserve">GEL ANTIBACTERIAL 100ML </t>
    </r>
    <r>
      <rPr>
        <b/>
        <sz val="12"/>
        <color rgb="FFC00000"/>
        <rFont val="Verdana"/>
        <family val="2"/>
      </rPr>
      <t>(I.V.A)   (SÓLO DISTRIBUIDORES)</t>
    </r>
  </si>
  <si>
    <r>
      <t xml:space="preserve">GEL ANTIBACTERIAL 3,75 LT. ML </t>
    </r>
    <r>
      <rPr>
        <b/>
        <sz val="12"/>
        <color rgb="FFC00000"/>
        <rFont val="Verdana"/>
        <family val="2"/>
      </rPr>
      <t>(I.V.A)    (SÓLO DISTRIBUIDORES)</t>
    </r>
  </si>
  <si>
    <r>
      <t xml:space="preserve">GEL ECOGRAFIA Y ULTRASONIDO 3,75 LT. ML </t>
    </r>
    <r>
      <rPr>
        <b/>
        <sz val="12"/>
        <color rgb="FFC00000"/>
        <rFont val="Verdana"/>
        <family val="2"/>
      </rPr>
      <t>(I.V.A)    (SÓLO DISTRIBUIDORES)</t>
    </r>
  </si>
  <si>
    <r>
      <t xml:space="preserve">GERCLEAN (ESTERILIZADOR EN FRIO) 1 LT </t>
    </r>
    <r>
      <rPr>
        <b/>
        <sz val="12"/>
        <color rgb="FFC00000"/>
        <rFont val="Verdana"/>
        <family val="2"/>
      </rPr>
      <t>(SÓLO DISTRIBUIDORES)</t>
    </r>
  </si>
  <si>
    <r>
      <t xml:space="preserve">HIDROCLOROTIAZIDA 25MG BLISTER X 10 TAB.   </t>
    </r>
    <r>
      <rPr>
        <b/>
        <sz val="12"/>
        <color rgb="FFC00000"/>
        <rFont val="Verdana"/>
        <family val="2"/>
      </rPr>
      <t>(SÓLO DISTRIBUIDORES)</t>
    </r>
  </si>
  <si>
    <r>
      <t xml:space="preserve">HIDROCORTISONA 100MG + 5ML AGUA ESTERIL   </t>
    </r>
    <r>
      <rPr>
        <b/>
        <sz val="12"/>
        <color rgb="FFC00000"/>
        <rFont val="Verdana"/>
        <family val="2"/>
      </rPr>
      <t>(SÓLO DISTRIBUIDORES)</t>
    </r>
  </si>
  <si>
    <r>
      <t xml:space="preserve">HIDROCORTISONA 500MG + 5ML AGUA ESTERIL   </t>
    </r>
    <r>
      <rPr>
        <b/>
        <sz val="12"/>
        <color rgb="FFC00000"/>
        <rFont val="Verdana"/>
        <family val="2"/>
      </rPr>
      <t>(SÓLO DISTRIBUIDORES)</t>
    </r>
    <r>
      <rPr>
        <b/>
        <sz val="12"/>
        <color theme="1"/>
        <rFont val="Verdana"/>
        <family val="2"/>
      </rPr>
      <t xml:space="preserve"> </t>
    </r>
  </si>
  <si>
    <r>
      <t xml:space="preserve">IRBESARTÁN 150MG BLISTER X 10 TAB.   </t>
    </r>
    <r>
      <rPr>
        <b/>
        <sz val="12"/>
        <color rgb="FFC00000"/>
        <rFont val="Verdana"/>
        <family val="2"/>
      </rPr>
      <t>(SÓLO DISTRIBUIDORES)</t>
    </r>
  </si>
  <si>
    <r>
      <t xml:space="preserve">IVERMECTINA 6MG BLISTER X 10 TAB.   </t>
    </r>
    <r>
      <rPr>
        <b/>
        <sz val="12"/>
        <color rgb="FFC00000"/>
        <rFont val="Verdana"/>
        <family val="2"/>
      </rPr>
      <t>(SÓLO DISTRIBUIDORES)</t>
    </r>
  </si>
  <si>
    <r>
      <t xml:space="preserve">JABON ANTISÉPTICO (SOAP CLEAN)  3,75LT. ML </t>
    </r>
    <r>
      <rPr>
        <b/>
        <sz val="12"/>
        <color rgb="FFC00000"/>
        <rFont val="Verdana"/>
        <family val="2"/>
      </rPr>
      <t>(I.V.A)   (SÓLO DISTRIBUIDORES)</t>
    </r>
  </si>
  <si>
    <r>
      <t xml:space="preserve">LEVOFLOXACINA 500MG BLISTER X 10 TAB.   </t>
    </r>
    <r>
      <rPr>
        <b/>
        <sz val="12"/>
        <color rgb="FFC00000"/>
        <rFont val="Verdana"/>
        <family val="2"/>
      </rPr>
      <t>(SÓLO DISTRIBUIDORES)</t>
    </r>
  </si>
  <si>
    <r>
      <t xml:space="preserve">LEVOFLOXACINA 500MG/100ML SOL   </t>
    </r>
    <r>
      <rPr>
        <b/>
        <sz val="12"/>
        <color rgb="FFC00000"/>
        <rFont val="Verdana"/>
        <family val="2"/>
      </rPr>
      <t>(SÓLO DISTRIBUIDORES)</t>
    </r>
  </si>
  <si>
    <r>
      <t xml:space="preserve">LEVOTIROXINA 50MCG X 10 TAB.   </t>
    </r>
    <r>
      <rPr>
        <b/>
        <sz val="12"/>
        <color rgb="FFC00000"/>
        <rFont val="Verdana"/>
        <family val="2"/>
      </rPr>
      <t>(SÓLO DISTRIBUIDORES)</t>
    </r>
  </si>
  <si>
    <r>
      <t xml:space="preserve">MEROPENEM POLVO PARA SOLUCION INYECTABLE I.V. 1G   </t>
    </r>
    <r>
      <rPr>
        <b/>
        <sz val="12"/>
        <color rgb="FFC00000"/>
        <rFont val="Verdana"/>
        <family val="2"/>
      </rPr>
      <t>(SÓLO DISTRIBUIDORES)</t>
    </r>
  </si>
  <si>
    <r>
      <t xml:space="preserve">METFORMINA 850MG BLISTER X 10 TAB   </t>
    </r>
    <r>
      <rPr>
        <b/>
        <sz val="12"/>
        <color rgb="FFC00000"/>
        <rFont val="Verdana"/>
        <family val="2"/>
      </rPr>
      <t>(SÓLO DISTRIBUIDORES)</t>
    </r>
  </si>
  <si>
    <r>
      <t xml:space="preserve">METRONIDAZOL 500MG/100ML SOL    </t>
    </r>
    <r>
      <rPr>
        <b/>
        <sz val="12"/>
        <color rgb="FFC00000"/>
        <rFont val="Verdana"/>
        <family val="2"/>
      </rPr>
      <t>(SÓLO DISTRIBUIDORES)</t>
    </r>
  </si>
  <si>
    <r>
      <t xml:space="preserve">OLANZAPINA 5MG BLISTER X 10 TAB.   </t>
    </r>
    <r>
      <rPr>
        <b/>
        <sz val="12"/>
        <color rgb="FFC00000"/>
        <rFont val="Verdana"/>
        <family val="2"/>
      </rPr>
      <t>(SÓLO DISTRIBUIDORES)</t>
    </r>
  </si>
  <si>
    <r>
      <t xml:space="preserve">OLANZAPINA ORODISPERSABLE 5MG BLISTER X 10 TAB   </t>
    </r>
    <r>
      <rPr>
        <b/>
        <sz val="12"/>
        <color rgb="FFC00000"/>
        <rFont val="Verdana"/>
        <family val="2"/>
      </rPr>
      <t>(SÓLO DISTRIBUIDORES)</t>
    </r>
  </si>
  <si>
    <r>
      <t xml:space="preserve">OMEPRAZOL 40MG AMPOLLA POLVO LIOFILIZADO  IV/IM   </t>
    </r>
    <r>
      <rPr>
        <b/>
        <sz val="12"/>
        <color rgb="FFC00000"/>
        <rFont val="Verdana"/>
        <family val="2"/>
      </rPr>
      <t>(SÓLO DISTRIBUIDORES)</t>
    </r>
  </si>
  <si>
    <r>
      <t xml:space="preserve">ONDANSETRON 4MG/ML AMPOLLA   </t>
    </r>
    <r>
      <rPr>
        <b/>
        <sz val="12"/>
        <color rgb="FFC00000"/>
        <rFont val="Verdana"/>
        <family val="2"/>
      </rPr>
      <t>(SÓLO DISTRIBUIDORES)</t>
    </r>
  </si>
  <si>
    <r>
      <t xml:space="preserve">SOLUCION FISIOLOGICA AL 0.9 CLORURO DE SODIO 100ML   </t>
    </r>
    <r>
      <rPr>
        <b/>
        <sz val="12"/>
        <color rgb="FFC00000"/>
        <rFont val="Verdana"/>
        <family val="2"/>
      </rPr>
      <t>(SÓLO DISTRIBUIDORES)</t>
    </r>
  </si>
  <si>
    <r>
      <t xml:space="preserve">SOLUCION JABONOSA YODADA AL 7,5% 3,75 LT. ML </t>
    </r>
    <r>
      <rPr>
        <b/>
        <sz val="12"/>
        <color rgb="FFC00000"/>
        <rFont val="Verdana"/>
        <family val="2"/>
      </rPr>
      <t>(SÓLO DISTRIBUIDORES)</t>
    </r>
  </si>
  <si>
    <r>
      <t xml:space="preserve">SOLUCION YODADA AL 10% 1 LT  </t>
    </r>
    <r>
      <rPr>
        <b/>
        <sz val="12"/>
        <color rgb="FFC00000"/>
        <rFont val="Verdana"/>
        <family val="2"/>
      </rPr>
      <t>(SÓLO DISTRIBUIDORES)</t>
    </r>
  </si>
  <si>
    <r>
      <t xml:space="preserve">SOLUCION YODADA AL 10% 3,75 LT. ML </t>
    </r>
    <r>
      <rPr>
        <b/>
        <sz val="12"/>
        <color rgb="FFC00000"/>
        <rFont val="Verdana"/>
        <family val="2"/>
      </rPr>
      <t>(SÓLO DISTRIBUIDORES)</t>
    </r>
  </si>
  <si>
    <r>
      <t xml:space="preserve">RINGER LACTATO X 500ML, BIOMEDIC LAB   
</t>
    </r>
    <r>
      <rPr>
        <b/>
        <sz val="14"/>
        <color rgb="FFC00000"/>
        <rFont val="Verdana"/>
        <family val="2"/>
      </rPr>
      <t>(OFERTA NUEVA ENTRADA)</t>
    </r>
  </si>
  <si>
    <r>
      <t xml:space="preserve">SOLUCION FISIOLOGICA AL 0.9 CLORURO DE SODIO 500ML  
</t>
    </r>
    <r>
      <rPr>
        <b/>
        <sz val="14"/>
        <color rgb="FFC00000"/>
        <rFont val="Verdana"/>
        <family val="2"/>
      </rPr>
      <t>(OFERTA NUEVA ENTRADA)</t>
    </r>
  </si>
  <si>
    <t>50 Ampollas</t>
  </si>
  <si>
    <r>
      <rPr>
        <b/>
        <u/>
        <sz val="20"/>
        <color rgb="FF002060"/>
        <rFont val="Calibri"/>
        <family val="2"/>
        <scheme val="minor"/>
      </rPr>
      <t xml:space="preserve">GRUPO DE EMPRESAS BIOMEDIC LAB </t>
    </r>
    <r>
      <rPr>
        <b/>
        <sz val="20"/>
        <color theme="1"/>
        <rFont val="Calibri"/>
        <family val="2"/>
        <scheme val="minor"/>
      </rPr>
      <t xml:space="preserve">le da la Bienvenida al </t>
    </r>
    <r>
      <rPr>
        <b/>
        <sz val="20"/>
        <color rgb="FFC00000"/>
        <rFont val="Calibri"/>
        <family val="2"/>
        <scheme val="minor"/>
      </rPr>
      <t>año 2023</t>
    </r>
    <r>
      <rPr>
        <b/>
        <sz val="20"/>
        <color theme="1"/>
        <rFont val="Calibri"/>
        <family val="2"/>
        <scheme val="minor"/>
      </rPr>
      <t xml:space="preserve">. Ofreciéndole Productos de Calidad a Precios Competitivos. Para mayor información </t>
    </r>
    <r>
      <rPr>
        <b/>
        <sz val="20"/>
        <color rgb="FFC00000"/>
        <rFont val="Calibri"/>
        <family val="2"/>
        <scheme val="minor"/>
      </rPr>
      <t>consulte</t>
    </r>
    <r>
      <rPr>
        <b/>
        <sz val="20"/>
        <color theme="1"/>
        <rFont val="Calibri"/>
        <family val="2"/>
        <scheme val="minor"/>
      </rPr>
      <t xml:space="preserve"> con su </t>
    </r>
    <r>
      <rPr>
        <b/>
        <sz val="20"/>
        <color rgb="FFC00000"/>
        <rFont val="Calibri"/>
        <family val="2"/>
        <scheme val="minor"/>
      </rPr>
      <t>Ejecutivo de Ventas</t>
    </r>
    <r>
      <rPr>
        <b/>
        <sz val="20"/>
        <color theme="1"/>
        <rFont val="Calibri"/>
        <family val="2"/>
        <scheme val="minor"/>
      </rPr>
      <t xml:space="preserve"> acerca de nuestra escala de </t>
    </r>
    <r>
      <rPr>
        <b/>
        <sz val="20"/>
        <color rgb="FFC00000"/>
        <rFont val="Calibri"/>
        <family val="2"/>
        <scheme val="minor"/>
      </rPr>
      <t>PRECIOS</t>
    </r>
    <r>
      <rPr>
        <b/>
        <sz val="20"/>
        <color theme="1"/>
        <rFont val="Calibri"/>
        <family val="2"/>
        <scheme val="minor"/>
      </rPr>
      <t xml:space="preserve">.  TRABAJAMOS A ESCALA COMERCIAL: los que están en color </t>
    </r>
    <r>
      <rPr>
        <b/>
        <sz val="20"/>
        <color rgb="FF002060"/>
        <rFont val="Calibri"/>
        <family val="2"/>
        <scheme val="minor"/>
      </rPr>
      <t>AZUL</t>
    </r>
    <r>
      <rPr>
        <b/>
        <sz val="20"/>
        <color theme="1"/>
        <rFont val="Calibri"/>
        <family val="2"/>
        <scheme val="minor"/>
      </rPr>
      <t xml:space="preserve"> se corresponde con los precios a FARMACIAS Y CLÍNICAS, os que están en color </t>
    </r>
    <r>
      <rPr>
        <b/>
        <sz val="20"/>
        <color rgb="FFC00000"/>
        <rFont val="Calibri"/>
        <family val="2"/>
        <scheme val="minor"/>
      </rPr>
      <t xml:space="preserve">ROJO </t>
    </r>
    <r>
      <rPr>
        <b/>
        <sz val="20"/>
        <color theme="1"/>
        <rFont val="Calibri"/>
        <family val="2"/>
        <scheme val="minor"/>
      </rPr>
      <t xml:space="preserve">a </t>
    </r>
    <r>
      <rPr>
        <b/>
        <sz val="20"/>
        <color rgb="FFC00000"/>
        <rFont val="Calibri"/>
        <family val="2"/>
        <scheme val="minor"/>
      </rPr>
      <t>OFERTAS</t>
    </r>
    <r>
      <rPr>
        <b/>
        <sz val="20"/>
        <rFont val="Calibri"/>
        <family val="2"/>
        <scheme val="minor"/>
      </rPr>
      <t xml:space="preserve">, y los que están en color VERDE se corresponde a </t>
    </r>
    <r>
      <rPr>
        <b/>
        <sz val="20"/>
        <color theme="9" tint="-0.249977111117893"/>
        <rFont val="Calibri"/>
        <family val="2"/>
        <scheme val="minor"/>
      </rPr>
      <t xml:space="preserve">PRECIO SÓLO DISTRIBUIDORES </t>
    </r>
    <r>
      <rPr>
        <b/>
        <sz val="20"/>
        <rFont val="Calibri"/>
        <family val="2"/>
        <scheme val="minor"/>
      </rPr>
      <t xml:space="preserve">según el </t>
    </r>
    <r>
      <rPr>
        <b/>
        <sz val="20"/>
        <color theme="9" tint="-0.249977111117893"/>
        <rFont val="Calibri"/>
        <family val="2"/>
        <scheme val="minor"/>
      </rPr>
      <t>MÍNIMO DE COMPRAS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20"/>
        <rFont val="Calibri"/>
        <family val="2"/>
        <scheme val="minor"/>
      </rPr>
      <t>Puede visualizar que cada CÓDIGO DE PRODUCTO puede REPETIRSE en LISTADO, lo que los DIFERENCIA son los PRECIOS según la NEGOCIACIÓN a la que quiera optar.</t>
    </r>
  </si>
  <si>
    <r>
      <t xml:space="preserve">ALCOHOL ISOPROPILICO 3.75 LT. ML 
</t>
    </r>
    <r>
      <rPr>
        <b/>
        <sz val="12"/>
        <color rgb="FFC00000"/>
        <rFont val="Verdana"/>
        <family val="2"/>
      </rPr>
      <t>(OFERTA ESPECIAL)</t>
    </r>
  </si>
  <si>
    <r>
      <t xml:space="preserve">ALCOHOL ISOPROPILICO 1 LT.
</t>
    </r>
    <r>
      <rPr>
        <b/>
        <sz val="12"/>
        <color rgb="FFC00000"/>
        <rFont val="Verdana"/>
        <family val="2"/>
      </rPr>
      <t>(OFERTA ESPECIAL)</t>
    </r>
  </si>
  <si>
    <r>
      <t xml:space="preserve">SOLUCION YODADA AL 10% 120ML 
</t>
    </r>
    <r>
      <rPr>
        <b/>
        <sz val="12"/>
        <color rgb="FFC00000"/>
        <rFont val="Verdana"/>
        <family val="2"/>
      </rPr>
      <t>(OFERTA ESPECIAL)</t>
    </r>
  </si>
  <si>
    <r>
      <t xml:space="preserve">ENOXAPARINA SODICA 40MG / 0,4 ML AMP.
</t>
    </r>
    <r>
      <rPr>
        <b/>
        <sz val="12"/>
        <color rgb="FFC00000"/>
        <rFont val="Verdana"/>
        <family val="2"/>
      </rPr>
      <t>(OFERTA ESPECIAL)</t>
    </r>
  </si>
  <si>
    <r>
      <t xml:space="preserve">ENOXAPARINA SODICA 60MG / 0,6 ML AMP.
</t>
    </r>
    <r>
      <rPr>
        <b/>
        <sz val="12"/>
        <color rgb="FFC00000"/>
        <rFont val="Verdana"/>
        <family val="2"/>
      </rPr>
      <t>(OFERTA ESPECIAL)</t>
    </r>
  </si>
  <si>
    <t>Listado 09-01-2023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</si>
</sst>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1"/>
      <name val="Arial"/>
      <family val="2"/>
    </font>
    <font>
      <sz val="10"/>
      <color theme="1"/>
      <name val="Tahoma"/>
      <family val="2"/>
    </font>
    <font>
      <sz val="16"/>
      <color theme="1"/>
      <name val="Tahoma"/>
      <family val="2"/>
    </font>
    <font>
      <b/>
      <sz val="20"/>
      <color theme="0"/>
      <name val="Tahoma"/>
      <family val="2"/>
    </font>
    <font>
      <b/>
      <sz val="16"/>
      <color theme="0"/>
      <name val="Tahoma"/>
      <family val="2"/>
    </font>
    <font>
      <b/>
      <sz val="12"/>
      <name val="Times New Roman"/>
      <family val="1"/>
    </font>
    <font>
      <b/>
      <sz val="20"/>
      <color rgb="FFC00000"/>
      <name val="Calibri"/>
      <family val="2"/>
      <scheme val="minor"/>
    </font>
    <font>
      <b/>
      <sz val="16"/>
      <color rgb="FFC00000"/>
      <name val="Times New Roman"/>
      <family val="1"/>
    </font>
    <font>
      <b/>
      <sz val="20"/>
      <color rgb="FFC00000"/>
      <name val="Times New Roman"/>
      <family val="1"/>
    </font>
    <font>
      <b/>
      <sz val="20"/>
      <color theme="1"/>
      <name val="Calibri"/>
      <family val="2"/>
      <scheme val="minor"/>
    </font>
    <font>
      <b/>
      <u/>
      <sz val="20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name val="Verdana"/>
      <family val="2"/>
    </font>
    <font>
      <b/>
      <sz val="12"/>
      <color theme="1"/>
      <name val="Verdana"/>
      <family val="2"/>
    </font>
    <font>
      <b/>
      <sz val="12"/>
      <color rgb="FFC00000"/>
      <name val="Verdana"/>
      <family val="2"/>
    </font>
    <font>
      <b/>
      <sz val="12"/>
      <color indexed="8"/>
      <name val="Verdana"/>
      <family val="2"/>
    </font>
    <font>
      <sz val="12"/>
      <color theme="1"/>
      <name val="Verdana"/>
      <family val="2"/>
    </font>
    <font>
      <sz val="12"/>
      <color indexed="8"/>
      <name val="Verdana"/>
      <family val="2"/>
    </font>
    <font>
      <sz val="10"/>
      <name val="Verdana"/>
      <family val="2"/>
    </font>
    <font>
      <sz val="12"/>
      <color rgb="FFC00000"/>
      <name val="Verdana"/>
      <family val="2"/>
    </font>
    <font>
      <b/>
      <sz val="14"/>
      <color theme="1"/>
      <name val="Verdana"/>
      <family val="2"/>
    </font>
    <font>
      <b/>
      <sz val="14"/>
      <color rgb="FFC00000"/>
      <name val="Verdana"/>
      <family val="2"/>
    </font>
    <font>
      <sz val="14"/>
      <name val="Verdana"/>
      <family val="2"/>
    </font>
    <font>
      <b/>
      <sz val="20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5999938962981048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 readingOrder="1"/>
    </xf>
    <xf numFmtId="0" fontId="10" fillId="6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 readingOrder="1"/>
    </xf>
    <xf numFmtId="0" fontId="4" fillId="4" borderId="0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left" vertical="center" indent="1"/>
    </xf>
    <xf numFmtId="43" fontId="19" fillId="7" borderId="0" xfId="1" applyFont="1" applyFill="1" applyBorder="1" applyAlignment="1">
      <alignment horizontal="center" vertical="center" wrapText="1"/>
    </xf>
    <xf numFmtId="0" fontId="19" fillId="7" borderId="0" xfId="1" applyNumberFormat="1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17" fontId="19" fillId="7" borderId="0" xfId="0" applyNumberFormat="1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vertical="center"/>
    </xf>
    <xf numFmtId="0" fontId="19" fillId="7" borderId="0" xfId="0" applyNumberFormat="1" applyFont="1" applyFill="1" applyBorder="1" applyAlignment="1">
      <alignment horizontal="center" vertical="center" wrapText="1"/>
    </xf>
    <xf numFmtId="0" fontId="19" fillId="8" borderId="0" xfId="0" applyFont="1" applyFill="1" applyBorder="1" applyAlignment="1">
      <alignment horizontal="left" vertical="center" indent="1"/>
    </xf>
    <xf numFmtId="17" fontId="21" fillId="7" borderId="0" xfId="0" applyNumberFormat="1" applyFont="1" applyFill="1" applyBorder="1" applyAlignment="1">
      <alignment horizontal="center" vertical="center" wrapText="1"/>
    </xf>
    <xf numFmtId="43" fontId="22" fillId="5" borderId="0" xfId="1" applyFont="1" applyFill="1" applyBorder="1" applyAlignment="1">
      <alignment horizontal="center" vertical="center" wrapText="1"/>
    </xf>
    <xf numFmtId="0" fontId="22" fillId="5" borderId="0" xfId="1" applyNumberFormat="1" applyFont="1" applyFill="1" applyBorder="1" applyAlignment="1">
      <alignment horizontal="center" vertical="center" wrapText="1"/>
    </xf>
    <xf numFmtId="0" fontId="22" fillId="5" borderId="0" xfId="0" applyNumberFormat="1" applyFont="1" applyFill="1" applyBorder="1" applyAlignment="1">
      <alignment horizontal="center" vertical="center" wrapText="1"/>
    </xf>
    <xf numFmtId="17" fontId="22" fillId="5" borderId="0" xfId="0" applyNumberFormat="1" applyFont="1" applyFill="1" applyBorder="1" applyAlignment="1">
      <alignment horizontal="center" vertical="center" wrapText="1"/>
    </xf>
    <xf numFmtId="17" fontId="23" fillId="5" borderId="0" xfId="0" applyNumberFormat="1" applyFont="1" applyFill="1" applyBorder="1" applyAlignment="1">
      <alignment horizontal="center" vertical="center" wrapText="1"/>
    </xf>
    <xf numFmtId="43" fontId="22" fillId="10" borderId="0" xfId="1" applyFont="1" applyFill="1" applyBorder="1" applyAlignment="1">
      <alignment horizontal="center" vertical="center" wrapText="1"/>
    </xf>
    <xf numFmtId="0" fontId="22" fillId="10" borderId="0" xfId="1" applyNumberFormat="1" applyFont="1" applyFill="1" applyBorder="1" applyAlignment="1">
      <alignment horizontal="center" vertical="center" wrapText="1"/>
    </xf>
    <xf numFmtId="0" fontId="22" fillId="10" borderId="0" xfId="0" applyFont="1" applyFill="1" applyBorder="1" applyAlignment="1">
      <alignment horizontal="center" vertical="center" wrapText="1"/>
    </xf>
    <xf numFmtId="17" fontId="22" fillId="10" borderId="0" xfId="0" applyNumberFormat="1" applyFont="1" applyFill="1" applyBorder="1" applyAlignment="1">
      <alignment horizontal="center" vertical="center" wrapText="1"/>
    </xf>
    <xf numFmtId="0" fontId="22" fillId="5" borderId="0" xfId="0" applyFont="1" applyFill="1" applyBorder="1" applyAlignment="1">
      <alignment horizontal="center" vertical="center" wrapText="1"/>
    </xf>
    <xf numFmtId="0" fontId="22" fillId="10" borderId="0" xfId="0" applyNumberFormat="1" applyFont="1" applyFill="1" applyBorder="1" applyAlignment="1">
      <alignment horizontal="center" vertical="center" wrapText="1"/>
    </xf>
    <xf numFmtId="49" fontId="22" fillId="10" borderId="0" xfId="0" applyNumberFormat="1" applyFont="1" applyFill="1" applyBorder="1" applyAlignment="1">
      <alignment horizontal="center" vertical="center" wrapText="1"/>
    </xf>
    <xf numFmtId="17" fontId="23" fillId="10" borderId="0" xfId="0" applyNumberFormat="1" applyFont="1" applyFill="1" applyBorder="1" applyAlignment="1">
      <alignment horizontal="center" vertical="center" wrapText="1"/>
    </xf>
    <xf numFmtId="0" fontId="22" fillId="5" borderId="0" xfId="0" applyFont="1" applyFill="1" applyBorder="1" applyAlignment="1">
      <alignment horizontal="left" vertical="center" indent="1"/>
    </xf>
    <xf numFmtId="0" fontId="23" fillId="5" borderId="0" xfId="0" applyFont="1" applyFill="1" applyBorder="1" applyAlignment="1">
      <alignment horizontal="left" vertical="center" indent="1"/>
    </xf>
    <xf numFmtId="0" fontId="22" fillId="10" borderId="0" xfId="0" applyFont="1" applyFill="1" applyBorder="1" applyAlignment="1">
      <alignment horizontal="left" vertical="center" indent="1"/>
    </xf>
    <xf numFmtId="0" fontId="24" fillId="10" borderId="0" xfId="0" applyFont="1" applyFill="1" applyBorder="1" applyAlignment="1">
      <alignment vertical="center"/>
    </xf>
    <xf numFmtId="0" fontId="24" fillId="5" borderId="0" xfId="0" applyFont="1" applyFill="1" applyBorder="1" applyAlignment="1">
      <alignment vertical="center"/>
    </xf>
    <xf numFmtId="0" fontId="22" fillId="11" borderId="0" xfId="0" applyFont="1" applyFill="1" applyBorder="1" applyAlignment="1">
      <alignment horizontal="left" vertical="center" indent="1"/>
    </xf>
    <xf numFmtId="0" fontId="21" fillId="7" borderId="0" xfId="0" applyFont="1" applyFill="1" applyBorder="1" applyAlignment="1">
      <alignment horizontal="left" vertical="center" indent="1"/>
    </xf>
    <xf numFmtId="0" fontId="23" fillId="10" borderId="0" xfId="0" applyFont="1" applyFill="1" applyBorder="1" applyAlignment="1">
      <alignment horizontal="left" vertical="center" indent="1"/>
    </xf>
    <xf numFmtId="0" fontId="22" fillId="11" borderId="0" xfId="0" applyFont="1" applyFill="1" applyBorder="1" applyAlignment="1">
      <alignment horizontal="center" vertical="center" wrapText="1"/>
    </xf>
    <xf numFmtId="43" fontId="26" fillId="7" borderId="0" xfId="1" applyFont="1" applyFill="1" applyBorder="1" applyAlignment="1">
      <alignment horizontal="center" vertical="center"/>
    </xf>
    <xf numFmtId="43" fontId="26" fillId="5" borderId="0" xfId="1" applyFont="1" applyFill="1" applyBorder="1" applyAlignment="1">
      <alignment horizontal="center" vertical="center"/>
    </xf>
    <xf numFmtId="43" fontId="26" fillId="10" borderId="0" xfId="1" applyFont="1" applyFill="1" applyBorder="1" applyAlignment="1">
      <alignment horizontal="center" vertical="center"/>
    </xf>
    <xf numFmtId="0" fontId="26" fillId="10" borderId="0" xfId="0" applyFont="1" applyFill="1" applyBorder="1" applyAlignment="1">
      <alignment horizontal="center" vertical="center"/>
    </xf>
    <xf numFmtId="43" fontId="26" fillId="10" borderId="0" xfId="1" applyNumberFormat="1" applyFont="1" applyFill="1" applyBorder="1" applyAlignment="1">
      <alignment vertical="center"/>
    </xf>
    <xf numFmtId="0" fontId="26" fillId="5" borderId="0" xfId="0" applyFont="1" applyFill="1" applyBorder="1" applyAlignment="1">
      <alignment horizontal="center" vertical="center"/>
    </xf>
    <xf numFmtId="43" fontId="26" fillId="5" borderId="0" xfId="1" applyNumberFormat="1" applyFont="1" applyFill="1" applyBorder="1" applyAlignment="1">
      <alignment vertical="center"/>
    </xf>
    <xf numFmtId="0" fontId="26" fillId="7" borderId="0" xfId="0" applyFont="1" applyFill="1" applyBorder="1" applyAlignment="1">
      <alignment horizontal="center" vertical="center"/>
    </xf>
    <xf numFmtId="43" fontId="26" fillId="7" borderId="0" xfId="1" applyNumberFormat="1" applyFont="1" applyFill="1" applyBorder="1" applyAlignment="1">
      <alignment vertical="center"/>
    </xf>
    <xf numFmtId="0" fontId="26" fillId="9" borderId="0" xfId="0" applyFont="1" applyFill="1" applyBorder="1" applyAlignment="1">
      <alignment horizontal="left" vertical="center" wrapText="1" indent="1"/>
    </xf>
    <xf numFmtId="43" fontId="26" fillId="9" borderId="0" xfId="1" applyFont="1" applyFill="1" applyBorder="1" applyAlignment="1">
      <alignment horizontal="center" vertical="center"/>
    </xf>
    <xf numFmtId="164" fontId="26" fillId="9" borderId="0" xfId="1" applyNumberFormat="1" applyFont="1" applyFill="1" applyBorder="1" applyAlignment="1">
      <alignment horizontal="center" vertical="center" wrapText="1"/>
    </xf>
    <xf numFmtId="43" fontId="26" fillId="9" borderId="0" xfId="1" applyNumberFormat="1" applyFont="1" applyFill="1" applyBorder="1" applyAlignment="1">
      <alignment horizontal="center" vertical="center" wrapText="1"/>
    </xf>
    <xf numFmtId="43" fontId="26" fillId="9" borderId="0" xfId="1" applyFont="1" applyFill="1" applyBorder="1" applyAlignment="1">
      <alignment horizontal="center" vertical="center" wrapText="1"/>
    </xf>
    <xf numFmtId="0" fontId="26" fillId="9" borderId="0" xfId="1" applyNumberFormat="1" applyFont="1" applyFill="1" applyBorder="1" applyAlignment="1">
      <alignment horizontal="center" vertical="center" wrapText="1"/>
    </xf>
    <xf numFmtId="0" fontId="26" fillId="9" borderId="0" xfId="0" applyNumberFormat="1" applyFont="1" applyFill="1" applyBorder="1" applyAlignment="1">
      <alignment horizontal="center" vertical="center" wrapText="1"/>
    </xf>
    <xf numFmtId="17" fontId="26" fillId="9" borderId="0" xfId="1" applyNumberFormat="1" applyFont="1" applyFill="1" applyBorder="1" applyAlignment="1">
      <alignment horizontal="center" vertical="center" wrapText="1"/>
    </xf>
    <xf numFmtId="164" fontId="26" fillId="9" borderId="0" xfId="0" applyNumberFormat="1" applyFont="1" applyFill="1" applyBorder="1" applyAlignment="1">
      <alignment horizontal="center" vertical="center"/>
    </xf>
    <xf numFmtId="43" fontId="26" fillId="9" borderId="0" xfId="1" applyNumberFormat="1" applyFont="1" applyFill="1" applyBorder="1" applyAlignment="1">
      <alignment vertical="center"/>
    </xf>
    <xf numFmtId="0" fontId="26" fillId="9" borderId="0" xfId="0" applyFont="1" applyFill="1" applyBorder="1" applyAlignment="1">
      <alignment horizontal="center" vertical="center" wrapText="1"/>
    </xf>
    <xf numFmtId="17" fontId="26" fillId="9" borderId="0" xfId="0" applyNumberFormat="1" applyFont="1" applyFill="1" applyBorder="1" applyAlignment="1">
      <alignment horizontal="center" vertical="center" wrapText="1"/>
    </xf>
    <xf numFmtId="0" fontId="28" fillId="9" borderId="0" xfId="0" applyFont="1" applyFill="1" applyBorder="1" applyAlignment="1">
      <alignment vertical="center"/>
    </xf>
    <xf numFmtId="0" fontId="19" fillId="8" borderId="0" xfId="0" applyFont="1" applyFill="1" applyBorder="1" applyAlignment="1">
      <alignment horizontal="center" vertical="center" wrapText="1"/>
    </xf>
    <xf numFmtId="0" fontId="24" fillId="9" borderId="0" xfId="0" applyFont="1" applyFill="1" applyBorder="1" applyAlignment="1">
      <alignment vertical="center"/>
    </xf>
    <xf numFmtId="0" fontId="26" fillId="9" borderId="0" xfId="0" applyFont="1" applyFill="1" applyBorder="1" applyAlignment="1">
      <alignment horizontal="center" vertical="center"/>
    </xf>
    <xf numFmtId="43" fontId="19" fillId="9" borderId="0" xfId="1" applyFont="1" applyFill="1" applyBorder="1" applyAlignment="1">
      <alignment horizontal="center" vertical="center" wrapText="1"/>
    </xf>
    <xf numFmtId="0" fontId="19" fillId="9" borderId="0" xfId="1" applyNumberFormat="1" applyFont="1" applyFill="1" applyBorder="1" applyAlignment="1">
      <alignment horizontal="center" vertical="center" wrapText="1"/>
    </xf>
    <xf numFmtId="0" fontId="19" fillId="9" borderId="0" xfId="0" applyNumberFormat="1" applyFont="1" applyFill="1" applyBorder="1" applyAlignment="1">
      <alignment horizontal="center" vertical="center" wrapText="1"/>
    </xf>
    <xf numFmtId="17" fontId="21" fillId="9" borderId="0" xfId="0" applyNumberFormat="1" applyFont="1" applyFill="1" applyBorder="1" applyAlignment="1">
      <alignment horizontal="center" vertical="center" wrapText="1"/>
    </xf>
    <xf numFmtId="0" fontId="19" fillId="9" borderId="0" xfId="0" applyFont="1" applyFill="1" applyBorder="1" applyAlignment="1">
      <alignment horizontal="center" vertical="center" wrapText="1"/>
    </xf>
    <xf numFmtId="0" fontId="21" fillId="9" borderId="0" xfId="0" applyFont="1" applyFill="1" applyBorder="1" applyAlignment="1">
      <alignment horizontal="left" vertical="center" wrapText="1" indent="1"/>
    </xf>
    <xf numFmtId="0" fontId="19" fillId="9" borderId="0" xfId="0" applyFont="1" applyFill="1" applyBorder="1" applyAlignment="1">
      <alignment horizontal="left" vertical="center" wrapText="1" indent="1"/>
    </xf>
    <xf numFmtId="17" fontId="19" fillId="9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left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scheme val="none"/>
      </font>
      <fill>
        <patternFill patternType="none">
          <fgColor theme="4" tint="0.79998168889431442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Verdana"/>
        <scheme val="none"/>
      </font>
      <numFmt numFmtId="22" formatCode="mmm/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scheme val="none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scheme val="none"/>
      </font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Verdana"/>
        <scheme val="none"/>
      </font>
      <numFmt numFmtId="35" formatCode="_ * #,##0.00_ ;_ * \-#,##0.00_ ;_ * &quot;-&quot;??_ ;_ @_ "/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Verdana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Verdana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Verdan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Verdana"/>
        <scheme val="none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1828800</xdr:colOff>
      <xdr:row>8</xdr:row>
      <xdr:rowOff>4500179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012400" cy="60241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2:K183" totalsRowShown="0" headerRowDxfId="12" dataDxfId="11">
  <autoFilter ref="A12:K183"/>
  <sortState ref="A13:K169">
    <sortCondition ref="B12:B169"/>
  </sortState>
  <tableColumns count="11">
    <tableColumn id="1" name="Código" dataDxfId="10"/>
    <tableColumn id="2" name="DESCRIPCIÓN DEL PRODUCTO" dataDxfId="9"/>
    <tableColumn id="6" name="PRECIO UNIT. $" dataDxfId="8" dataCellStyle="Millares"/>
    <tableColumn id="9" name="CANTIDAD" dataDxfId="7" dataCellStyle="Millares"/>
    <tableColumn id="13" name="TOTAL NETO REF." dataDxfId="6" dataCellStyle="Millares">
      <calculatedColumnFormula>Tabla1[[#This Row],[PRECIO UNIT. $]]*Tabla1[[#This Row],[CANTIDAD]]</calculatedColumnFormula>
    </tableColumn>
    <tableColumn id="14" name="Unidad de Manejo" dataDxfId="5" dataCellStyle="Millares"/>
    <tableColumn id="12" name="Presentación por Bulto" dataDxfId="4"/>
    <tableColumn id="15" name="MÍNIMO DE COMPRA" dataDxfId="3" dataCellStyle="Millares"/>
    <tableColumn id="3" name="LOTE" dataDxfId="2"/>
    <tableColumn id="4" name="FV" dataDxfId="1"/>
    <tableColumn id="5" name="LABORATORI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K212"/>
  <sheetViews>
    <sheetView showGridLines="0" tabSelected="1" topLeftCell="A11" zoomScale="50" zoomScaleNormal="50" workbookViewId="0">
      <selection activeCell="B15" sqref="B15"/>
    </sheetView>
  </sheetViews>
  <sheetFormatPr baseColWidth="10" defaultRowHeight="15" x14ac:dyDescent="0.25"/>
  <cols>
    <col min="1" max="1" width="24.7109375" bestFit="1" customWidth="1"/>
    <col min="2" max="2" width="125" customWidth="1"/>
    <col min="3" max="3" width="15.42578125" customWidth="1"/>
    <col min="4" max="4" width="16.7109375" style="6" customWidth="1"/>
    <col min="5" max="6" width="27.5703125" style="6" customWidth="1"/>
    <col min="7" max="8" width="23" style="6" customWidth="1"/>
    <col min="9" max="10" width="16.7109375" customWidth="1"/>
    <col min="11" max="11" width="27.85546875" customWidth="1"/>
  </cols>
  <sheetData>
    <row r="1" spans="1:11" x14ac:dyDescent="0.25">
      <c r="A1" s="1"/>
      <c r="J1" s="2"/>
      <c r="K1" s="3"/>
    </row>
    <row r="2" spans="1:11" x14ac:dyDescent="0.25">
      <c r="A2" s="1"/>
      <c r="J2" s="2"/>
      <c r="K2" s="3"/>
    </row>
    <row r="3" spans="1:11" x14ac:dyDescent="0.25">
      <c r="A3" s="1"/>
      <c r="J3" s="2"/>
      <c r="K3" s="3"/>
    </row>
    <row r="4" spans="1:11" x14ac:dyDescent="0.25">
      <c r="A4" s="1"/>
      <c r="J4" s="2"/>
      <c r="K4" s="3"/>
    </row>
    <row r="5" spans="1:11" x14ac:dyDescent="0.25">
      <c r="A5" s="1"/>
      <c r="J5" s="2"/>
      <c r="K5" s="3"/>
    </row>
    <row r="6" spans="1:11" x14ac:dyDescent="0.25">
      <c r="A6" s="1"/>
      <c r="J6" s="2"/>
      <c r="K6" s="3"/>
    </row>
    <row r="7" spans="1:11" x14ac:dyDescent="0.25">
      <c r="A7" s="1"/>
      <c r="J7" s="2"/>
      <c r="K7" s="3"/>
    </row>
    <row r="8" spans="1:11" x14ac:dyDescent="0.25">
      <c r="A8" s="1"/>
      <c r="J8" s="2"/>
      <c r="K8" s="3"/>
    </row>
    <row r="9" spans="1:11" ht="366.75" customHeight="1" x14ac:dyDescent="0.25">
      <c r="A9" s="1"/>
      <c r="J9" s="2"/>
      <c r="K9" s="3"/>
    </row>
    <row r="10" spans="1:11" ht="132" customHeight="1" x14ac:dyDescent="0.25">
      <c r="A10" s="79" t="s">
        <v>340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</row>
    <row r="11" spans="1:11" ht="38.25" customHeight="1" x14ac:dyDescent="0.25">
      <c r="A11" s="1"/>
      <c r="B11" s="8" t="s">
        <v>153</v>
      </c>
      <c r="C11" s="8"/>
      <c r="J11" s="82" t="s">
        <v>346</v>
      </c>
      <c r="K11" s="82"/>
    </row>
    <row r="12" spans="1:11" ht="88.5" customHeight="1" x14ac:dyDescent="0.25">
      <c r="A12" s="9" t="s">
        <v>0</v>
      </c>
      <c r="B12" s="10" t="s">
        <v>1</v>
      </c>
      <c r="C12" s="11" t="s">
        <v>168</v>
      </c>
      <c r="D12" s="12" t="s">
        <v>13</v>
      </c>
      <c r="E12" s="13" t="s">
        <v>14</v>
      </c>
      <c r="F12" s="14" t="s">
        <v>64</v>
      </c>
      <c r="G12" s="14" t="s">
        <v>65</v>
      </c>
      <c r="H12" s="11" t="s">
        <v>169</v>
      </c>
      <c r="I12" s="10" t="s">
        <v>3</v>
      </c>
      <c r="J12" s="10" t="s">
        <v>2</v>
      </c>
      <c r="K12" s="12" t="s">
        <v>4</v>
      </c>
    </row>
    <row r="13" spans="1:11" ht="68.25" customHeight="1" x14ac:dyDescent="0.25">
      <c r="A13" s="67" t="s">
        <v>265</v>
      </c>
      <c r="B13" s="55" t="s">
        <v>337</v>
      </c>
      <c r="C13" s="56">
        <v>0.8</v>
      </c>
      <c r="D13" s="57"/>
      <c r="E13" s="58">
        <f>Tabla1[[#This Row],[PRECIO UNIT. $]]*Tabla1[[#This Row],[CANTIDAD]]</f>
        <v>0</v>
      </c>
      <c r="F13" s="59" t="s">
        <v>227</v>
      </c>
      <c r="G13" s="59" t="s">
        <v>227</v>
      </c>
      <c r="H13" s="60" t="s">
        <v>171</v>
      </c>
      <c r="I13" s="61">
        <v>220711</v>
      </c>
      <c r="J13" s="62">
        <v>45839</v>
      </c>
      <c r="K13" s="60" t="s">
        <v>5</v>
      </c>
    </row>
    <row r="14" spans="1:11" ht="54.75" customHeight="1" x14ac:dyDescent="0.25">
      <c r="A14" s="67" t="s">
        <v>131</v>
      </c>
      <c r="B14" s="55" t="s">
        <v>338</v>
      </c>
      <c r="C14" s="56">
        <v>0.8</v>
      </c>
      <c r="D14" s="63"/>
      <c r="E14" s="64">
        <f>Tabla1[[#This Row],[PRECIO UNIT. $]]*Tabla1[[#This Row],[CANTIDAD]]</f>
        <v>0</v>
      </c>
      <c r="F14" s="59" t="s">
        <v>227</v>
      </c>
      <c r="G14" s="59" t="s">
        <v>227</v>
      </c>
      <c r="H14" s="60" t="s">
        <v>171</v>
      </c>
      <c r="I14" s="65">
        <v>220921</v>
      </c>
      <c r="J14" s="66">
        <v>45901</v>
      </c>
      <c r="K14" s="65" t="s">
        <v>5</v>
      </c>
    </row>
    <row r="15" spans="1:11" ht="54.75" customHeight="1" x14ac:dyDescent="0.25">
      <c r="A15" s="69" t="s">
        <v>91</v>
      </c>
      <c r="B15" s="77" t="s">
        <v>341</v>
      </c>
      <c r="C15" s="56">
        <v>10.37</v>
      </c>
      <c r="D15" s="70"/>
      <c r="E15" s="64">
        <f>Tabla1[[#This Row],[PRECIO UNIT. $]]*Tabla1[[#This Row],[CANTIDAD]]</f>
        <v>0</v>
      </c>
      <c r="F15" s="71" t="s">
        <v>92</v>
      </c>
      <c r="G15" s="71" t="s">
        <v>93</v>
      </c>
      <c r="H15" s="72" t="s">
        <v>171</v>
      </c>
      <c r="I15" s="73" t="s">
        <v>59</v>
      </c>
      <c r="J15" s="74" t="s">
        <v>59</v>
      </c>
      <c r="K15" s="75" t="s">
        <v>60</v>
      </c>
    </row>
    <row r="16" spans="1:11" ht="54.75" customHeight="1" x14ac:dyDescent="0.25">
      <c r="A16" s="69" t="s">
        <v>58</v>
      </c>
      <c r="B16" s="76" t="s">
        <v>342</v>
      </c>
      <c r="C16" s="56">
        <v>2.88</v>
      </c>
      <c r="D16" s="70"/>
      <c r="E16" s="64">
        <f>Tabla1[[#This Row],[PRECIO UNIT. $]]*Tabla1[[#This Row],[CANTIDAD]]</f>
        <v>0</v>
      </c>
      <c r="F16" s="71" t="s">
        <v>76</v>
      </c>
      <c r="G16" s="71" t="s">
        <v>77</v>
      </c>
      <c r="H16" s="72" t="s">
        <v>171</v>
      </c>
      <c r="I16" s="73" t="s">
        <v>59</v>
      </c>
      <c r="J16" s="74" t="s">
        <v>59</v>
      </c>
      <c r="K16" s="75" t="s">
        <v>60</v>
      </c>
    </row>
    <row r="17" spans="1:11" ht="54.75" customHeight="1" x14ac:dyDescent="0.25">
      <c r="A17" s="69" t="s">
        <v>112</v>
      </c>
      <c r="B17" s="77" t="s">
        <v>343</v>
      </c>
      <c r="C17" s="56">
        <v>1.05</v>
      </c>
      <c r="D17" s="70"/>
      <c r="E17" s="64">
        <f>Tabla1[[#This Row],[PRECIO UNIT. $]]*Tabla1[[#This Row],[CANTIDAD]]</f>
        <v>0</v>
      </c>
      <c r="F17" s="71" t="s">
        <v>76</v>
      </c>
      <c r="G17" s="71" t="s">
        <v>99</v>
      </c>
      <c r="H17" s="72" t="s">
        <v>171</v>
      </c>
      <c r="I17" s="73" t="s">
        <v>59</v>
      </c>
      <c r="J17" s="74" t="s">
        <v>59</v>
      </c>
      <c r="K17" s="75" t="s">
        <v>60</v>
      </c>
    </row>
    <row r="18" spans="1:11" ht="54.75" customHeight="1" x14ac:dyDescent="0.25">
      <c r="A18" s="69" t="s">
        <v>20</v>
      </c>
      <c r="B18" s="77" t="s">
        <v>344</v>
      </c>
      <c r="C18" s="56">
        <v>4</v>
      </c>
      <c r="D18" s="70"/>
      <c r="E18" s="64">
        <f>Tabla1[[#This Row],[PRECIO UNIT. $]]*Tabla1[[#This Row],[CANTIDAD]]</f>
        <v>0</v>
      </c>
      <c r="F18" s="71" t="s">
        <v>113</v>
      </c>
      <c r="G18" s="71" t="s">
        <v>86</v>
      </c>
      <c r="H18" s="72" t="s">
        <v>171</v>
      </c>
      <c r="I18" s="73" t="s">
        <v>21</v>
      </c>
      <c r="J18" s="78">
        <v>45139</v>
      </c>
      <c r="K18" s="75" t="s">
        <v>5</v>
      </c>
    </row>
    <row r="19" spans="1:11" ht="54.75" customHeight="1" x14ac:dyDescent="0.25">
      <c r="A19" s="69" t="s">
        <v>49</v>
      </c>
      <c r="B19" s="77" t="s">
        <v>345</v>
      </c>
      <c r="C19" s="56">
        <v>4.5</v>
      </c>
      <c r="D19" s="70"/>
      <c r="E19" s="64">
        <f>Tabla1[[#This Row],[PRECIO UNIT. $]]*Tabla1[[#This Row],[CANTIDAD]]</f>
        <v>0</v>
      </c>
      <c r="F19" s="71" t="s">
        <v>113</v>
      </c>
      <c r="G19" s="71" t="s">
        <v>86</v>
      </c>
      <c r="H19" s="72" t="s">
        <v>171</v>
      </c>
      <c r="I19" s="73" t="s">
        <v>50</v>
      </c>
      <c r="J19" s="78">
        <v>45108</v>
      </c>
      <c r="K19" s="75" t="s">
        <v>5</v>
      </c>
    </row>
    <row r="20" spans="1:11" ht="45" customHeight="1" x14ac:dyDescent="0.25">
      <c r="A20" s="40" t="s">
        <v>181</v>
      </c>
      <c r="B20" s="39" t="s">
        <v>182</v>
      </c>
      <c r="C20" s="48">
        <v>0.36</v>
      </c>
      <c r="D20" s="49"/>
      <c r="E20" s="50">
        <f>Tabla1[[#This Row],[PRECIO UNIT. $]]*Tabla1[[#This Row],[CANTIDAD]]</f>
        <v>0</v>
      </c>
      <c r="F20" s="29" t="s">
        <v>68</v>
      </c>
      <c r="G20" s="29" t="s">
        <v>184</v>
      </c>
      <c r="H20" s="30" t="s">
        <v>171</v>
      </c>
      <c r="I20" s="34" t="s">
        <v>185</v>
      </c>
      <c r="J20" s="32">
        <v>45323</v>
      </c>
      <c r="K20" s="31" t="s">
        <v>183</v>
      </c>
    </row>
    <row r="21" spans="1:11" ht="45" customHeight="1" x14ac:dyDescent="0.25">
      <c r="A21" s="41"/>
      <c r="B21" s="37" t="s">
        <v>229</v>
      </c>
      <c r="C21" s="47">
        <v>0.3</v>
      </c>
      <c r="D21" s="51"/>
      <c r="E21" s="52">
        <f>Tabla1[[#This Row],[PRECIO UNIT. $]]*Tabla1[[#This Row],[CANTIDAD]]</f>
        <v>0</v>
      </c>
      <c r="F21" s="24" t="s">
        <v>68</v>
      </c>
      <c r="G21" s="24" t="s">
        <v>184</v>
      </c>
      <c r="H21" s="25" t="s">
        <v>171</v>
      </c>
      <c r="I21" s="26" t="s">
        <v>185</v>
      </c>
      <c r="J21" s="27">
        <v>45323</v>
      </c>
      <c r="K21" s="33" t="s">
        <v>183</v>
      </c>
    </row>
    <row r="22" spans="1:11" ht="45" customHeight="1" x14ac:dyDescent="0.25">
      <c r="A22" s="20"/>
      <c r="B22" s="15" t="s">
        <v>285</v>
      </c>
      <c r="C22" s="46">
        <v>0.28000000000000003</v>
      </c>
      <c r="D22" s="53"/>
      <c r="E22" s="54">
        <f>Tabla1[[#This Row],[PRECIO UNIT. $]]*Tabla1[[#This Row],[CANTIDAD]]</f>
        <v>0</v>
      </c>
      <c r="F22" s="16" t="s">
        <v>68</v>
      </c>
      <c r="G22" s="16" t="s">
        <v>184</v>
      </c>
      <c r="H22" s="17" t="s">
        <v>180</v>
      </c>
      <c r="I22" s="21" t="s">
        <v>185</v>
      </c>
      <c r="J22" s="19">
        <v>45323</v>
      </c>
      <c r="K22" s="18" t="s">
        <v>183</v>
      </c>
    </row>
    <row r="23" spans="1:11" ht="45" customHeight="1" x14ac:dyDescent="0.25">
      <c r="A23" s="40" t="s">
        <v>6</v>
      </c>
      <c r="B23" s="44" t="s">
        <v>7</v>
      </c>
      <c r="C23" s="48">
        <v>1.65</v>
      </c>
      <c r="D23" s="49"/>
      <c r="E23" s="50">
        <f>Tabla1[[#This Row],[PRECIO UNIT. $]]*Tabla1[[#This Row],[CANTIDAD]]</f>
        <v>0</v>
      </c>
      <c r="F23" s="29" t="s">
        <v>69</v>
      </c>
      <c r="G23" s="29" t="s">
        <v>71</v>
      </c>
      <c r="H23" s="30" t="s">
        <v>171</v>
      </c>
      <c r="I23" s="34" t="s">
        <v>8</v>
      </c>
      <c r="J23" s="36">
        <v>45323</v>
      </c>
      <c r="K23" s="31" t="s">
        <v>5</v>
      </c>
    </row>
    <row r="24" spans="1:11" ht="45" customHeight="1" x14ac:dyDescent="0.25">
      <c r="A24" s="41"/>
      <c r="B24" s="38" t="s">
        <v>230</v>
      </c>
      <c r="C24" s="47">
        <v>1.3</v>
      </c>
      <c r="D24" s="51"/>
      <c r="E24" s="52">
        <f>Tabla1[[#This Row],[PRECIO UNIT. $]]*Tabla1[[#This Row],[CANTIDAD]]</f>
        <v>0</v>
      </c>
      <c r="F24" s="24" t="s">
        <v>69</v>
      </c>
      <c r="G24" s="24" t="s">
        <v>71</v>
      </c>
      <c r="H24" s="25" t="s">
        <v>171</v>
      </c>
      <c r="I24" s="26" t="s">
        <v>8</v>
      </c>
      <c r="J24" s="28">
        <v>45323</v>
      </c>
      <c r="K24" s="33" t="s">
        <v>5</v>
      </c>
    </row>
    <row r="25" spans="1:11" ht="45" customHeight="1" x14ac:dyDescent="0.25">
      <c r="A25" s="20"/>
      <c r="B25" s="43" t="s">
        <v>286</v>
      </c>
      <c r="C25" s="46">
        <v>1.0900000000000001</v>
      </c>
      <c r="D25" s="53"/>
      <c r="E25" s="54">
        <f>Tabla1[[#This Row],[PRECIO UNIT. $]]*Tabla1[[#This Row],[CANTIDAD]]</f>
        <v>0</v>
      </c>
      <c r="F25" s="16" t="s">
        <v>69</v>
      </c>
      <c r="G25" s="16" t="s">
        <v>71</v>
      </c>
      <c r="H25" s="17" t="s">
        <v>204</v>
      </c>
      <c r="I25" s="21" t="s">
        <v>8</v>
      </c>
      <c r="J25" s="23">
        <v>45323</v>
      </c>
      <c r="K25" s="18" t="s">
        <v>5</v>
      </c>
    </row>
    <row r="26" spans="1:11" ht="45" customHeight="1" x14ac:dyDescent="0.25">
      <c r="A26" s="40" t="s">
        <v>179</v>
      </c>
      <c r="B26" s="39" t="s">
        <v>186</v>
      </c>
      <c r="C26" s="48">
        <v>0.16</v>
      </c>
      <c r="D26" s="49"/>
      <c r="E26" s="50">
        <f>Tabla1[[#This Row],[PRECIO UNIT. $]]*Tabla1[[#This Row],[CANTIDAD]]</f>
        <v>0</v>
      </c>
      <c r="F26" s="29" t="s">
        <v>66</v>
      </c>
      <c r="G26" s="29" t="s">
        <v>67</v>
      </c>
      <c r="H26" s="30" t="s">
        <v>171</v>
      </c>
      <c r="I26" s="31">
        <v>211015</v>
      </c>
      <c r="J26" s="32">
        <v>45536</v>
      </c>
      <c r="K26" s="31" t="s">
        <v>5</v>
      </c>
    </row>
    <row r="27" spans="1:11" ht="45" customHeight="1" x14ac:dyDescent="0.25">
      <c r="A27" s="41"/>
      <c r="B27" s="37" t="s">
        <v>231</v>
      </c>
      <c r="C27" s="47">
        <v>0.14000000000000001</v>
      </c>
      <c r="D27" s="51"/>
      <c r="E27" s="52">
        <f>Tabla1[[#This Row],[PRECIO UNIT. $]]*Tabla1[[#This Row],[CANTIDAD]]</f>
        <v>0</v>
      </c>
      <c r="F27" s="24" t="s">
        <v>66</v>
      </c>
      <c r="G27" s="24" t="s">
        <v>67</v>
      </c>
      <c r="H27" s="25" t="s">
        <v>171</v>
      </c>
      <c r="I27" s="33">
        <v>211015</v>
      </c>
      <c r="J27" s="27">
        <v>45536</v>
      </c>
      <c r="K27" s="33" t="s">
        <v>5</v>
      </c>
    </row>
    <row r="28" spans="1:11" ht="45" customHeight="1" x14ac:dyDescent="0.25">
      <c r="A28" s="20"/>
      <c r="B28" s="15" t="s">
        <v>287</v>
      </c>
      <c r="C28" s="46">
        <v>0.11</v>
      </c>
      <c r="D28" s="53"/>
      <c r="E28" s="54">
        <f>Tabla1[[#This Row],[PRECIO UNIT. $]]*Tabla1[[#This Row],[CANTIDAD]]</f>
        <v>0</v>
      </c>
      <c r="F28" s="16" t="s">
        <v>66</v>
      </c>
      <c r="G28" s="16" t="s">
        <v>67</v>
      </c>
      <c r="H28" s="17" t="s">
        <v>172</v>
      </c>
      <c r="I28" s="18">
        <v>211015</v>
      </c>
      <c r="J28" s="19">
        <v>45536</v>
      </c>
      <c r="K28" s="18" t="s">
        <v>5</v>
      </c>
    </row>
    <row r="29" spans="1:11" ht="45" customHeight="1" x14ac:dyDescent="0.25">
      <c r="A29" s="40" t="s">
        <v>9</v>
      </c>
      <c r="B29" s="44" t="s">
        <v>72</v>
      </c>
      <c r="C29" s="48">
        <v>1.2</v>
      </c>
      <c r="D29" s="49"/>
      <c r="E29" s="50">
        <f>Tabla1[[#This Row],[PRECIO UNIT. $]]*Tabla1[[#This Row],[CANTIDAD]]</f>
        <v>0</v>
      </c>
      <c r="F29" s="29" t="s">
        <v>66</v>
      </c>
      <c r="G29" s="29" t="s">
        <v>73</v>
      </c>
      <c r="H29" s="30" t="s">
        <v>171</v>
      </c>
      <c r="I29" s="34" t="s">
        <v>10</v>
      </c>
      <c r="J29" s="32">
        <v>45323</v>
      </c>
      <c r="K29" s="31" t="s">
        <v>5</v>
      </c>
    </row>
    <row r="30" spans="1:11" ht="45" customHeight="1" x14ac:dyDescent="0.25">
      <c r="A30" s="41"/>
      <c r="B30" s="38" t="s">
        <v>232</v>
      </c>
      <c r="C30" s="47">
        <v>1</v>
      </c>
      <c r="D30" s="51"/>
      <c r="E30" s="52">
        <f>Tabla1[[#This Row],[PRECIO UNIT. $]]*Tabla1[[#This Row],[CANTIDAD]]</f>
        <v>0</v>
      </c>
      <c r="F30" s="24" t="s">
        <v>66</v>
      </c>
      <c r="G30" s="24" t="s">
        <v>73</v>
      </c>
      <c r="H30" s="25" t="s">
        <v>171</v>
      </c>
      <c r="I30" s="26" t="s">
        <v>10</v>
      </c>
      <c r="J30" s="27">
        <v>45323</v>
      </c>
      <c r="K30" s="33" t="s">
        <v>5</v>
      </c>
    </row>
    <row r="31" spans="1:11" ht="45" customHeight="1" x14ac:dyDescent="0.25">
      <c r="A31" s="20"/>
      <c r="B31" s="43" t="s">
        <v>288</v>
      </c>
      <c r="C31" s="46">
        <v>0.86</v>
      </c>
      <c r="D31" s="53"/>
      <c r="E31" s="54">
        <f>Tabla1[[#This Row],[PRECIO UNIT. $]]*Tabla1[[#This Row],[CANTIDAD]]</f>
        <v>0</v>
      </c>
      <c r="F31" s="16" t="s">
        <v>66</v>
      </c>
      <c r="G31" s="16" t="s">
        <v>73</v>
      </c>
      <c r="H31" s="17" t="s">
        <v>172</v>
      </c>
      <c r="I31" s="21" t="s">
        <v>10</v>
      </c>
      <c r="J31" s="19">
        <v>45323</v>
      </c>
      <c r="K31" s="18" t="s">
        <v>5</v>
      </c>
    </row>
    <row r="32" spans="1:11" ht="45" customHeight="1" x14ac:dyDescent="0.25">
      <c r="A32" s="40" t="s">
        <v>148</v>
      </c>
      <c r="B32" s="39" t="s">
        <v>154</v>
      </c>
      <c r="C32" s="48">
        <v>0.65</v>
      </c>
      <c r="D32" s="49"/>
      <c r="E32" s="50">
        <f>Tabla1[[#This Row],[PRECIO UNIT. $]]*Tabla1[[#This Row],[CANTIDAD]]</f>
        <v>0</v>
      </c>
      <c r="F32" s="29" t="s">
        <v>69</v>
      </c>
      <c r="G32" s="29" t="s">
        <v>83</v>
      </c>
      <c r="H32" s="30" t="s">
        <v>171</v>
      </c>
      <c r="I32" s="34">
        <v>211203</v>
      </c>
      <c r="J32" s="32">
        <v>45627</v>
      </c>
      <c r="K32" s="31" t="s">
        <v>5</v>
      </c>
    </row>
    <row r="33" spans="1:11" ht="45" customHeight="1" x14ac:dyDescent="0.25">
      <c r="A33" s="41"/>
      <c r="B33" s="37" t="s">
        <v>233</v>
      </c>
      <c r="C33" s="47">
        <v>0.54</v>
      </c>
      <c r="D33" s="51"/>
      <c r="E33" s="52">
        <f>Tabla1[[#This Row],[PRECIO UNIT. $]]*Tabla1[[#This Row],[CANTIDAD]]</f>
        <v>0</v>
      </c>
      <c r="F33" s="24" t="s">
        <v>69</v>
      </c>
      <c r="G33" s="24" t="s">
        <v>83</v>
      </c>
      <c r="H33" s="25" t="s">
        <v>171</v>
      </c>
      <c r="I33" s="26">
        <v>211203</v>
      </c>
      <c r="J33" s="27">
        <v>45627</v>
      </c>
      <c r="K33" s="33" t="s">
        <v>5</v>
      </c>
    </row>
    <row r="34" spans="1:11" ht="45" customHeight="1" x14ac:dyDescent="0.25">
      <c r="A34" s="20"/>
      <c r="B34" s="15" t="s">
        <v>289</v>
      </c>
      <c r="C34" s="46">
        <v>0.43</v>
      </c>
      <c r="D34" s="53"/>
      <c r="E34" s="54">
        <f>Tabla1[[#This Row],[PRECIO UNIT. $]]*Tabla1[[#This Row],[CANTIDAD]]</f>
        <v>0</v>
      </c>
      <c r="F34" s="16" t="s">
        <v>69</v>
      </c>
      <c r="G34" s="16" t="s">
        <v>83</v>
      </c>
      <c r="H34" s="17" t="s">
        <v>170</v>
      </c>
      <c r="I34" s="21">
        <v>211203</v>
      </c>
      <c r="J34" s="19">
        <v>45627</v>
      </c>
      <c r="K34" s="18" t="s">
        <v>5</v>
      </c>
    </row>
    <row r="35" spans="1:11" ht="45" customHeight="1" x14ac:dyDescent="0.25">
      <c r="A35" s="40" t="s">
        <v>53</v>
      </c>
      <c r="B35" s="39" t="s">
        <v>54</v>
      </c>
      <c r="C35" s="48">
        <v>0.86</v>
      </c>
      <c r="D35" s="49"/>
      <c r="E35" s="50">
        <f>Tabla1[[#This Row],[PRECIO UNIT. $]]*Tabla1[[#This Row],[CANTIDAD]]</f>
        <v>0</v>
      </c>
      <c r="F35" s="29" t="s">
        <v>66</v>
      </c>
      <c r="G35" s="29" t="s">
        <v>74</v>
      </c>
      <c r="H35" s="30" t="s">
        <v>171</v>
      </c>
      <c r="I35" s="34">
        <v>211020</v>
      </c>
      <c r="J35" s="32">
        <v>45566</v>
      </c>
      <c r="K35" s="31" t="s">
        <v>5</v>
      </c>
    </row>
    <row r="36" spans="1:11" ht="45" customHeight="1" x14ac:dyDescent="0.25">
      <c r="A36" s="41"/>
      <c r="B36" s="37" t="s">
        <v>234</v>
      </c>
      <c r="C36" s="47">
        <v>0.65</v>
      </c>
      <c r="D36" s="51"/>
      <c r="E36" s="52">
        <f>Tabla1[[#This Row],[PRECIO UNIT. $]]*Tabla1[[#This Row],[CANTIDAD]]</f>
        <v>0</v>
      </c>
      <c r="F36" s="24" t="s">
        <v>66</v>
      </c>
      <c r="G36" s="24" t="s">
        <v>74</v>
      </c>
      <c r="H36" s="25" t="s">
        <v>171</v>
      </c>
      <c r="I36" s="26">
        <v>211020</v>
      </c>
      <c r="J36" s="27">
        <v>45566</v>
      </c>
      <c r="K36" s="33" t="s">
        <v>5</v>
      </c>
    </row>
    <row r="37" spans="1:11" ht="45" customHeight="1" x14ac:dyDescent="0.25">
      <c r="A37" s="20"/>
      <c r="B37" s="15" t="s">
        <v>290</v>
      </c>
      <c r="C37" s="46">
        <v>0.54</v>
      </c>
      <c r="D37" s="53"/>
      <c r="E37" s="54">
        <f>Tabla1[[#This Row],[PRECIO UNIT. $]]*Tabla1[[#This Row],[CANTIDAD]]</f>
        <v>0</v>
      </c>
      <c r="F37" s="16" t="s">
        <v>66</v>
      </c>
      <c r="G37" s="16" t="s">
        <v>74</v>
      </c>
      <c r="H37" s="17" t="s">
        <v>172</v>
      </c>
      <c r="I37" s="21">
        <v>211020</v>
      </c>
      <c r="J37" s="19">
        <v>45566</v>
      </c>
      <c r="K37" s="18" t="s">
        <v>5</v>
      </c>
    </row>
    <row r="38" spans="1:11" ht="45" customHeight="1" x14ac:dyDescent="0.25">
      <c r="A38" s="41" t="s">
        <v>11</v>
      </c>
      <c r="B38" s="38" t="s">
        <v>235</v>
      </c>
      <c r="C38" s="47">
        <v>10</v>
      </c>
      <c r="D38" s="51"/>
      <c r="E38" s="52">
        <f>Tabla1[[#This Row],[PRECIO UNIT. $]]*Tabla1[[#This Row],[CANTIDAD]]</f>
        <v>0</v>
      </c>
      <c r="F38" s="24" t="s">
        <v>75</v>
      </c>
      <c r="G38" s="24">
        <v>0</v>
      </c>
      <c r="H38" s="25" t="s">
        <v>171</v>
      </c>
      <c r="I38" s="26">
        <v>21021</v>
      </c>
      <c r="J38" s="28">
        <v>45108</v>
      </c>
      <c r="K38" s="33" t="s">
        <v>12</v>
      </c>
    </row>
    <row r="39" spans="1:11" ht="45" customHeight="1" x14ac:dyDescent="0.25">
      <c r="A39" s="41" t="s">
        <v>206</v>
      </c>
      <c r="B39" s="37" t="s">
        <v>266</v>
      </c>
      <c r="C39" s="47">
        <v>1.45</v>
      </c>
      <c r="D39" s="51"/>
      <c r="E39" s="52">
        <f>Tabla1[[#This Row],[PRECIO UNIT. $]]*Tabla1[[#This Row],[CANTIDAD]]</f>
        <v>0</v>
      </c>
      <c r="F39" s="24" t="s">
        <v>207</v>
      </c>
      <c r="G39" s="24" t="s">
        <v>208</v>
      </c>
      <c r="H39" s="25" t="s">
        <v>211</v>
      </c>
      <c r="I39" s="26" t="s">
        <v>209</v>
      </c>
      <c r="J39" s="27">
        <v>45566</v>
      </c>
      <c r="K39" s="33" t="s">
        <v>210</v>
      </c>
    </row>
    <row r="40" spans="1:11" ht="45" customHeight="1" x14ac:dyDescent="0.25">
      <c r="A40" s="40" t="s">
        <v>187</v>
      </c>
      <c r="B40" s="39" t="s">
        <v>194</v>
      </c>
      <c r="C40" s="48">
        <v>0.55000000000000004</v>
      </c>
      <c r="D40" s="49"/>
      <c r="E40" s="50">
        <f>Tabla1[[#This Row],[PRECIO UNIT. $]]*Tabla1[[#This Row],[CANTIDAD]]</f>
        <v>0</v>
      </c>
      <c r="F40" s="29" t="s">
        <v>188</v>
      </c>
      <c r="G40" s="29" t="s">
        <v>67</v>
      </c>
      <c r="H40" s="30" t="s">
        <v>171</v>
      </c>
      <c r="I40" s="34">
        <v>211022</v>
      </c>
      <c r="J40" s="32">
        <v>45566</v>
      </c>
      <c r="K40" s="31" t="s">
        <v>5</v>
      </c>
    </row>
    <row r="41" spans="1:11" ht="45" customHeight="1" x14ac:dyDescent="0.25">
      <c r="A41" s="41"/>
      <c r="B41" s="37" t="s">
        <v>267</v>
      </c>
      <c r="C41" s="47">
        <v>0.42</v>
      </c>
      <c r="D41" s="51"/>
      <c r="E41" s="52">
        <f>Tabla1[[#This Row],[PRECIO UNIT. $]]*Tabla1[[#This Row],[CANTIDAD]]</f>
        <v>0</v>
      </c>
      <c r="F41" s="24" t="s">
        <v>188</v>
      </c>
      <c r="G41" s="24" t="s">
        <v>67</v>
      </c>
      <c r="H41" s="25" t="s">
        <v>171</v>
      </c>
      <c r="I41" s="26">
        <v>211022</v>
      </c>
      <c r="J41" s="27">
        <v>45566</v>
      </c>
      <c r="K41" s="33" t="s">
        <v>5</v>
      </c>
    </row>
    <row r="42" spans="1:11" ht="45" customHeight="1" x14ac:dyDescent="0.25">
      <c r="A42" s="20"/>
      <c r="B42" s="15" t="s">
        <v>291</v>
      </c>
      <c r="C42" s="46">
        <v>0.4</v>
      </c>
      <c r="D42" s="53"/>
      <c r="E42" s="54">
        <f>Tabla1[[#This Row],[PRECIO UNIT. $]]*Tabla1[[#This Row],[CANTIDAD]]</f>
        <v>0</v>
      </c>
      <c r="F42" s="16" t="s">
        <v>188</v>
      </c>
      <c r="G42" s="16" t="s">
        <v>67</v>
      </c>
      <c r="H42" s="17" t="s">
        <v>212</v>
      </c>
      <c r="I42" s="21">
        <v>211022</v>
      </c>
      <c r="J42" s="19">
        <v>45566</v>
      </c>
      <c r="K42" s="18" t="s">
        <v>5</v>
      </c>
    </row>
    <row r="43" spans="1:11" ht="45" customHeight="1" x14ac:dyDescent="0.25">
      <c r="A43" s="40" t="s">
        <v>189</v>
      </c>
      <c r="B43" s="39" t="s">
        <v>195</v>
      </c>
      <c r="C43" s="48">
        <v>0.96</v>
      </c>
      <c r="D43" s="49"/>
      <c r="E43" s="50">
        <f>Tabla1[[#This Row],[PRECIO UNIT. $]]*Tabla1[[#This Row],[CANTIDAD]]</f>
        <v>0</v>
      </c>
      <c r="F43" s="29" t="s">
        <v>188</v>
      </c>
      <c r="G43" s="29" t="s">
        <v>67</v>
      </c>
      <c r="H43" s="30" t="s">
        <v>171</v>
      </c>
      <c r="I43" s="34">
        <v>211021</v>
      </c>
      <c r="J43" s="32">
        <v>45566</v>
      </c>
      <c r="K43" s="31" t="s">
        <v>5</v>
      </c>
    </row>
    <row r="44" spans="1:11" ht="45" customHeight="1" x14ac:dyDescent="0.25">
      <c r="A44" s="41"/>
      <c r="B44" s="37" t="s">
        <v>268</v>
      </c>
      <c r="C44" s="47">
        <v>0.9</v>
      </c>
      <c r="D44" s="51"/>
      <c r="E44" s="52">
        <f>Tabla1[[#This Row],[PRECIO UNIT. $]]*Tabla1[[#This Row],[CANTIDAD]]</f>
        <v>0</v>
      </c>
      <c r="F44" s="24" t="s">
        <v>188</v>
      </c>
      <c r="G44" s="24" t="s">
        <v>67</v>
      </c>
      <c r="H44" s="25" t="s">
        <v>171</v>
      </c>
      <c r="I44" s="26">
        <v>211021</v>
      </c>
      <c r="J44" s="27">
        <v>45566</v>
      </c>
      <c r="K44" s="33" t="s">
        <v>5</v>
      </c>
    </row>
    <row r="45" spans="1:11" ht="45" customHeight="1" x14ac:dyDescent="0.25">
      <c r="A45" s="20"/>
      <c r="B45" s="15" t="s">
        <v>292</v>
      </c>
      <c r="C45" s="46">
        <v>0.87</v>
      </c>
      <c r="D45" s="53"/>
      <c r="E45" s="54">
        <f>Tabla1[[#This Row],[PRECIO UNIT. $]]*Tabla1[[#This Row],[CANTIDAD]]</f>
        <v>0</v>
      </c>
      <c r="F45" s="16" t="s">
        <v>188</v>
      </c>
      <c r="G45" s="16" t="s">
        <v>67</v>
      </c>
      <c r="H45" s="17" t="s">
        <v>212</v>
      </c>
      <c r="I45" s="21">
        <v>211021</v>
      </c>
      <c r="J45" s="19">
        <v>45566</v>
      </c>
      <c r="K45" s="18" t="s">
        <v>5</v>
      </c>
    </row>
    <row r="46" spans="1:11" ht="45" customHeight="1" x14ac:dyDescent="0.25">
      <c r="A46" s="40" t="s">
        <v>15</v>
      </c>
      <c r="B46" s="39" t="s">
        <v>16</v>
      </c>
      <c r="C46" s="48">
        <v>0.48</v>
      </c>
      <c r="D46" s="49"/>
      <c r="E46" s="50">
        <f>Tabla1[[#This Row],[PRECIO UNIT. $]]*Tabla1[[#This Row],[CANTIDAD]]</f>
        <v>0</v>
      </c>
      <c r="F46" s="29" t="s">
        <v>66</v>
      </c>
      <c r="G46" s="29" t="s">
        <v>79</v>
      </c>
      <c r="H46" s="30" t="s">
        <v>171</v>
      </c>
      <c r="I46" s="34">
        <v>210774</v>
      </c>
      <c r="J46" s="32">
        <v>45474</v>
      </c>
      <c r="K46" s="31" t="s">
        <v>5</v>
      </c>
    </row>
    <row r="47" spans="1:11" ht="45" customHeight="1" x14ac:dyDescent="0.25">
      <c r="A47" s="41"/>
      <c r="B47" s="37" t="s">
        <v>238</v>
      </c>
      <c r="C47" s="47">
        <v>0.38</v>
      </c>
      <c r="D47" s="51"/>
      <c r="E47" s="52">
        <f>Tabla1[[#This Row],[PRECIO UNIT. $]]*Tabla1[[#This Row],[CANTIDAD]]</f>
        <v>0</v>
      </c>
      <c r="F47" s="24" t="s">
        <v>66</v>
      </c>
      <c r="G47" s="24" t="s">
        <v>79</v>
      </c>
      <c r="H47" s="25" t="s">
        <v>171</v>
      </c>
      <c r="I47" s="26">
        <v>210774</v>
      </c>
      <c r="J47" s="27">
        <v>45474</v>
      </c>
      <c r="K47" s="33" t="s">
        <v>5</v>
      </c>
    </row>
    <row r="48" spans="1:11" ht="45" customHeight="1" x14ac:dyDescent="0.25">
      <c r="A48" s="20"/>
      <c r="B48" s="15" t="s">
        <v>293</v>
      </c>
      <c r="C48" s="46">
        <v>0.33</v>
      </c>
      <c r="D48" s="53"/>
      <c r="E48" s="54">
        <f>Tabla1[[#This Row],[PRECIO UNIT. $]]*Tabla1[[#This Row],[CANTIDAD]]</f>
        <v>0</v>
      </c>
      <c r="F48" s="16" t="s">
        <v>66</v>
      </c>
      <c r="G48" s="16" t="s">
        <v>79</v>
      </c>
      <c r="H48" s="17" t="s">
        <v>172</v>
      </c>
      <c r="I48" s="21">
        <v>210774</v>
      </c>
      <c r="J48" s="19">
        <v>45474</v>
      </c>
      <c r="K48" s="18" t="s">
        <v>5</v>
      </c>
    </row>
    <row r="49" spans="1:11" ht="45" customHeight="1" x14ac:dyDescent="0.25">
      <c r="A49" s="40" t="s">
        <v>135</v>
      </c>
      <c r="B49" s="39" t="s">
        <v>161</v>
      </c>
      <c r="C49" s="48">
        <v>0.4</v>
      </c>
      <c r="D49" s="49"/>
      <c r="E49" s="50">
        <f>Tabla1[[#This Row],[PRECIO UNIT. $]]*Tabla1[[#This Row],[CANTIDAD]]</f>
        <v>0</v>
      </c>
      <c r="F49" s="29" t="s">
        <v>69</v>
      </c>
      <c r="G49" s="29" t="s">
        <v>83</v>
      </c>
      <c r="H49" s="30" t="s">
        <v>171</v>
      </c>
      <c r="I49" s="34">
        <v>211201</v>
      </c>
      <c r="J49" s="32">
        <v>45627</v>
      </c>
      <c r="K49" s="31" t="s">
        <v>5</v>
      </c>
    </row>
    <row r="50" spans="1:11" ht="45" customHeight="1" x14ac:dyDescent="0.25">
      <c r="A50" s="41"/>
      <c r="B50" s="37" t="s">
        <v>239</v>
      </c>
      <c r="C50" s="47">
        <v>0.35</v>
      </c>
      <c r="D50" s="51"/>
      <c r="E50" s="52">
        <f>Tabla1[[#This Row],[PRECIO UNIT. $]]*Tabla1[[#This Row],[CANTIDAD]]</f>
        <v>0</v>
      </c>
      <c r="F50" s="24" t="s">
        <v>69</v>
      </c>
      <c r="G50" s="24" t="s">
        <v>83</v>
      </c>
      <c r="H50" s="25" t="s">
        <v>171</v>
      </c>
      <c r="I50" s="26">
        <v>211201</v>
      </c>
      <c r="J50" s="27">
        <v>45627</v>
      </c>
      <c r="K50" s="33" t="s">
        <v>5</v>
      </c>
    </row>
    <row r="51" spans="1:11" ht="45" customHeight="1" x14ac:dyDescent="0.25">
      <c r="A51" s="20"/>
      <c r="B51" s="15" t="s">
        <v>294</v>
      </c>
      <c r="C51" s="46">
        <v>0.27</v>
      </c>
      <c r="D51" s="53"/>
      <c r="E51" s="54">
        <f>Tabla1[[#This Row],[PRECIO UNIT. $]]*Tabla1[[#This Row],[CANTIDAD]]</f>
        <v>0</v>
      </c>
      <c r="F51" s="16" t="s">
        <v>69</v>
      </c>
      <c r="G51" s="16" t="s">
        <v>83</v>
      </c>
      <c r="H51" s="17" t="s">
        <v>170</v>
      </c>
      <c r="I51" s="21">
        <v>211201</v>
      </c>
      <c r="J51" s="19">
        <v>45627</v>
      </c>
      <c r="K51" s="18" t="s">
        <v>5</v>
      </c>
    </row>
    <row r="52" spans="1:11" ht="45" customHeight="1" x14ac:dyDescent="0.25">
      <c r="A52" s="40" t="s">
        <v>127</v>
      </c>
      <c r="B52" s="39" t="s">
        <v>128</v>
      </c>
      <c r="C52" s="48">
        <v>0.72</v>
      </c>
      <c r="D52" s="49"/>
      <c r="E52" s="50">
        <f>Tabla1[[#This Row],[PRECIO UNIT. $]]*Tabla1[[#This Row],[CANTIDAD]]</f>
        <v>0</v>
      </c>
      <c r="F52" s="29" t="s">
        <v>66</v>
      </c>
      <c r="G52" s="29" t="s">
        <v>79</v>
      </c>
      <c r="H52" s="30" t="s">
        <v>171</v>
      </c>
      <c r="I52" s="34">
        <v>2110210</v>
      </c>
      <c r="J52" s="32">
        <v>45566</v>
      </c>
      <c r="K52" s="31" t="s">
        <v>5</v>
      </c>
    </row>
    <row r="53" spans="1:11" ht="45" customHeight="1" x14ac:dyDescent="0.25">
      <c r="A53" s="41"/>
      <c r="B53" s="37" t="s">
        <v>240</v>
      </c>
      <c r="C53" s="47">
        <v>0.65</v>
      </c>
      <c r="D53" s="51"/>
      <c r="E53" s="52">
        <f>Tabla1[[#This Row],[PRECIO UNIT. $]]*Tabla1[[#This Row],[CANTIDAD]]</f>
        <v>0</v>
      </c>
      <c r="F53" s="24" t="s">
        <v>66</v>
      </c>
      <c r="G53" s="24" t="s">
        <v>79</v>
      </c>
      <c r="H53" s="25" t="s">
        <v>171</v>
      </c>
      <c r="I53" s="26">
        <v>2110210</v>
      </c>
      <c r="J53" s="27">
        <v>45566</v>
      </c>
      <c r="K53" s="33" t="s">
        <v>5</v>
      </c>
    </row>
    <row r="54" spans="1:11" ht="45" customHeight="1" x14ac:dyDescent="0.25">
      <c r="A54" s="20"/>
      <c r="B54" s="15" t="s">
        <v>295</v>
      </c>
      <c r="C54" s="46">
        <v>0.54</v>
      </c>
      <c r="D54" s="53"/>
      <c r="E54" s="54">
        <f>Tabla1[[#This Row],[PRECIO UNIT. $]]*Tabla1[[#This Row],[CANTIDAD]]</f>
        <v>0</v>
      </c>
      <c r="F54" s="16" t="s">
        <v>66</v>
      </c>
      <c r="G54" s="16" t="s">
        <v>79</v>
      </c>
      <c r="H54" s="17" t="s">
        <v>172</v>
      </c>
      <c r="I54" s="21">
        <v>2110210</v>
      </c>
      <c r="J54" s="19">
        <v>45566</v>
      </c>
      <c r="K54" s="18" t="s">
        <v>5</v>
      </c>
    </row>
    <row r="55" spans="1:11" ht="45" customHeight="1" x14ac:dyDescent="0.25">
      <c r="A55" s="40" t="s">
        <v>136</v>
      </c>
      <c r="B55" s="39" t="s">
        <v>155</v>
      </c>
      <c r="C55" s="48">
        <v>0.5</v>
      </c>
      <c r="D55" s="49"/>
      <c r="E55" s="50">
        <f>Tabla1[[#This Row],[PRECIO UNIT. $]]*Tabla1[[#This Row],[CANTIDAD]]</f>
        <v>0</v>
      </c>
      <c r="F55" s="29" t="s">
        <v>69</v>
      </c>
      <c r="G55" s="29" t="s">
        <v>83</v>
      </c>
      <c r="H55" s="30" t="s">
        <v>171</v>
      </c>
      <c r="I55" s="34" t="s">
        <v>137</v>
      </c>
      <c r="J55" s="32">
        <v>45597</v>
      </c>
      <c r="K55" s="31" t="s">
        <v>5</v>
      </c>
    </row>
    <row r="56" spans="1:11" ht="45" customHeight="1" x14ac:dyDescent="0.25">
      <c r="A56" s="41"/>
      <c r="B56" s="37" t="s">
        <v>241</v>
      </c>
      <c r="C56" s="47">
        <v>0.38</v>
      </c>
      <c r="D56" s="51"/>
      <c r="E56" s="52">
        <f>Tabla1[[#This Row],[PRECIO UNIT. $]]*Tabla1[[#This Row],[CANTIDAD]]</f>
        <v>0</v>
      </c>
      <c r="F56" s="24" t="s">
        <v>69</v>
      </c>
      <c r="G56" s="24" t="s">
        <v>83</v>
      </c>
      <c r="H56" s="25" t="s">
        <v>171</v>
      </c>
      <c r="I56" s="26" t="s">
        <v>137</v>
      </c>
      <c r="J56" s="27">
        <v>45597</v>
      </c>
      <c r="K56" s="33" t="s">
        <v>5</v>
      </c>
    </row>
    <row r="57" spans="1:11" ht="45" customHeight="1" x14ac:dyDescent="0.25">
      <c r="A57" s="20"/>
      <c r="B57" s="15" t="s">
        <v>296</v>
      </c>
      <c r="C57" s="46">
        <v>0.33</v>
      </c>
      <c r="D57" s="53"/>
      <c r="E57" s="54">
        <f>Tabla1[[#This Row],[PRECIO UNIT. $]]*Tabla1[[#This Row],[CANTIDAD]]</f>
        <v>0</v>
      </c>
      <c r="F57" s="16" t="s">
        <v>69</v>
      </c>
      <c r="G57" s="16" t="s">
        <v>83</v>
      </c>
      <c r="H57" s="17" t="s">
        <v>170</v>
      </c>
      <c r="I57" s="21" t="s">
        <v>137</v>
      </c>
      <c r="J57" s="19">
        <v>45597</v>
      </c>
      <c r="K57" s="18" t="s">
        <v>5</v>
      </c>
    </row>
    <row r="58" spans="1:11" ht="45" customHeight="1" x14ac:dyDescent="0.25">
      <c r="A58" s="40" t="s">
        <v>138</v>
      </c>
      <c r="B58" s="39" t="s">
        <v>156</v>
      </c>
      <c r="C58" s="48">
        <v>0.72</v>
      </c>
      <c r="D58" s="49"/>
      <c r="E58" s="50">
        <f>Tabla1[[#This Row],[PRECIO UNIT. $]]*Tabla1[[#This Row],[CANTIDAD]]</f>
        <v>0</v>
      </c>
      <c r="F58" s="29" t="s">
        <v>69</v>
      </c>
      <c r="G58" s="29" t="s">
        <v>83</v>
      </c>
      <c r="H58" s="30" t="s">
        <v>171</v>
      </c>
      <c r="I58" s="34">
        <v>211205</v>
      </c>
      <c r="J58" s="32">
        <v>45627</v>
      </c>
      <c r="K58" s="31" t="s">
        <v>5</v>
      </c>
    </row>
    <row r="59" spans="1:11" ht="45" customHeight="1" x14ac:dyDescent="0.25">
      <c r="A59" s="41"/>
      <c r="B59" s="37" t="s">
        <v>242</v>
      </c>
      <c r="C59" s="47">
        <v>0.65</v>
      </c>
      <c r="D59" s="51"/>
      <c r="E59" s="52">
        <f>Tabla1[[#This Row],[PRECIO UNIT. $]]*Tabla1[[#This Row],[CANTIDAD]]</f>
        <v>0</v>
      </c>
      <c r="F59" s="24" t="s">
        <v>69</v>
      </c>
      <c r="G59" s="24" t="s">
        <v>83</v>
      </c>
      <c r="H59" s="25" t="s">
        <v>171</v>
      </c>
      <c r="I59" s="26">
        <v>211205</v>
      </c>
      <c r="J59" s="27">
        <v>45627</v>
      </c>
      <c r="K59" s="33" t="s">
        <v>5</v>
      </c>
    </row>
    <row r="60" spans="1:11" ht="45" customHeight="1" x14ac:dyDescent="0.25">
      <c r="A60" s="20"/>
      <c r="B60" s="15" t="s">
        <v>297</v>
      </c>
      <c r="C60" s="46">
        <v>0.54</v>
      </c>
      <c r="D60" s="53"/>
      <c r="E60" s="54">
        <f>Tabla1[[#This Row],[PRECIO UNIT. $]]*Tabla1[[#This Row],[CANTIDAD]]</f>
        <v>0</v>
      </c>
      <c r="F60" s="16" t="s">
        <v>69</v>
      </c>
      <c r="G60" s="16" t="s">
        <v>83</v>
      </c>
      <c r="H60" s="17" t="s">
        <v>170</v>
      </c>
      <c r="I60" s="21">
        <v>211205</v>
      </c>
      <c r="J60" s="19">
        <v>45627</v>
      </c>
      <c r="K60" s="18" t="s">
        <v>5</v>
      </c>
    </row>
    <row r="61" spans="1:11" ht="45" customHeight="1" x14ac:dyDescent="0.25">
      <c r="A61" s="40" t="s">
        <v>139</v>
      </c>
      <c r="B61" s="39" t="s">
        <v>157</v>
      </c>
      <c r="C61" s="48">
        <v>0.6</v>
      </c>
      <c r="D61" s="49"/>
      <c r="E61" s="50">
        <f>Tabla1[[#This Row],[PRECIO UNIT. $]]*Tabla1[[#This Row],[CANTIDAD]]</f>
        <v>0</v>
      </c>
      <c r="F61" s="29" t="s">
        <v>69</v>
      </c>
      <c r="G61" s="29" t="s">
        <v>83</v>
      </c>
      <c r="H61" s="30" t="s">
        <v>171</v>
      </c>
      <c r="I61" s="34">
        <v>211206</v>
      </c>
      <c r="J61" s="32">
        <v>45627</v>
      </c>
      <c r="K61" s="31" t="s">
        <v>5</v>
      </c>
    </row>
    <row r="62" spans="1:11" ht="45" customHeight="1" x14ac:dyDescent="0.25">
      <c r="A62" s="41"/>
      <c r="B62" s="37" t="s">
        <v>269</v>
      </c>
      <c r="C62" s="47">
        <v>0.49</v>
      </c>
      <c r="D62" s="51"/>
      <c r="E62" s="52">
        <f>Tabla1[[#This Row],[PRECIO UNIT. $]]*Tabla1[[#This Row],[CANTIDAD]]</f>
        <v>0</v>
      </c>
      <c r="F62" s="24" t="s">
        <v>69</v>
      </c>
      <c r="G62" s="24" t="s">
        <v>83</v>
      </c>
      <c r="H62" s="25" t="s">
        <v>171</v>
      </c>
      <c r="I62" s="26">
        <v>211206</v>
      </c>
      <c r="J62" s="27">
        <v>45627</v>
      </c>
      <c r="K62" s="33" t="s">
        <v>5</v>
      </c>
    </row>
    <row r="63" spans="1:11" ht="45" customHeight="1" x14ac:dyDescent="0.25">
      <c r="A63" s="20"/>
      <c r="B63" s="15" t="s">
        <v>298</v>
      </c>
      <c r="C63" s="46">
        <v>0.43</v>
      </c>
      <c r="D63" s="53"/>
      <c r="E63" s="54">
        <f>Tabla1[[#This Row],[PRECIO UNIT. $]]*Tabla1[[#This Row],[CANTIDAD]]</f>
        <v>0</v>
      </c>
      <c r="F63" s="16" t="s">
        <v>69</v>
      </c>
      <c r="G63" s="16" t="s">
        <v>83</v>
      </c>
      <c r="H63" s="17" t="s">
        <v>170</v>
      </c>
      <c r="I63" s="21">
        <v>211206</v>
      </c>
      <c r="J63" s="19">
        <v>45627</v>
      </c>
      <c r="K63" s="18" t="s">
        <v>5</v>
      </c>
    </row>
    <row r="64" spans="1:11" ht="45" customHeight="1" x14ac:dyDescent="0.25">
      <c r="A64" s="40" t="s">
        <v>17</v>
      </c>
      <c r="B64" s="39" t="s">
        <v>18</v>
      </c>
      <c r="C64" s="48">
        <v>1.1499999999999999</v>
      </c>
      <c r="D64" s="49"/>
      <c r="E64" s="50">
        <f>Tabla1[[#This Row],[PRECIO UNIT. $]]*Tabla1[[#This Row],[CANTIDAD]]</f>
        <v>0</v>
      </c>
      <c r="F64" s="29" t="s">
        <v>66</v>
      </c>
      <c r="G64" s="29" t="s">
        <v>79</v>
      </c>
      <c r="H64" s="30" t="s">
        <v>171</v>
      </c>
      <c r="I64" s="34">
        <v>2110201</v>
      </c>
      <c r="J64" s="32">
        <v>45566</v>
      </c>
      <c r="K64" s="31" t="s">
        <v>5</v>
      </c>
    </row>
    <row r="65" spans="1:11" ht="45" customHeight="1" x14ac:dyDescent="0.25">
      <c r="A65" s="40" t="s">
        <v>213</v>
      </c>
      <c r="B65" s="39" t="s">
        <v>214</v>
      </c>
      <c r="C65" s="48">
        <v>1</v>
      </c>
      <c r="D65" s="49"/>
      <c r="E65" s="50">
        <f>Tabla1[[#This Row],[PRECIO UNIT. $]]*Tabla1[[#This Row],[CANTIDAD]]</f>
        <v>0</v>
      </c>
      <c r="F65" s="29" t="s">
        <v>66</v>
      </c>
      <c r="G65" s="29" t="s">
        <v>79</v>
      </c>
      <c r="H65" s="30" t="s">
        <v>171</v>
      </c>
      <c r="I65" s="31">
        <v>2104201</v>
      </c>
      <c r="J65" s="32">
        <v>45383</v>
      </c>
      <c r="K65" s="31" t="s">
        <v>19</v>
      </c>
    </row>
    <row r="66" spans="1:11" ht="45" customHeight="1" x14ac:dyDescent="0.25">
      <c r="A66" s="40" t="s">
        <v>55</v>
      </c>
      <c r="B66" s="39" t="s">
        <v>56</v>
      </c>
      <c r="C66" s="48">
        <v>0.85</v>
      </c>
      <c r="D66" s="49"/>
      <c r="E66" s="50">
        <f>Tabla1[[#This Row],[PRECIO UNIT. $]]*Tabla1[[#This Row],[CANTIDAD]]</f>
        <v>0</v>
      </c>
      <c r="F66" s="29" t="s">
        <v>66</v>
      </c>
      <c r="G66" s="29" t="s">
        <v>84</v>
      </c>
      <c r="H66" s="30" t="s">
        <v>171</v>
      </c>
      <c r="I66" s="34">
        <v>211004</v>
      </c>
      <c r="J66" s="32">
        <v>45536</v>
      </c>
      <c r="K66" s="31" t="s">
        <v>5</v>
      </c>
    </row>
    <row r="67" spans="1:11" ht="45" customHeight="1" x14ac:dyDescent="0.25">
      <c r="A67" s="41"/>
      <c r="B67" s="37" t="s">
        <v>243</v>
      </c>
      <c r="C67" s="47">
        <v>0.7</v>
      </c>
      <c r="D67" s="51"/>
      <c r="E67" s="52">
        <f>Tabla1[[#This Row],[PRECIO UNIT. $]]*Tabla1[[#This Row],[CANTIDAD]]</f>
        <v>0</v>
      </c>
      <c r="F67" s="24" t="s">
        <v>66</v>
      </c>
      <c r="G67" s="24" t="s">
        <v>84</v>
      </c>
      <c r="H67" s="25" t="s">
        <v>171</v>
      </c>
      <c r="I67" s="26">
        <v>211004</v>
      </c>
      <c r="J67" s="27">
        <v>45536</v>
      </c>
      <c r="K67" s="33" t="s">
        <v>5</v>
      </c>
    </row>
    <row r="68" spans="1:11" ht="45" customHeight="1" x14ac:dyDescent="0.25">
      <c r="A68" s="20"/>
      <c r="B68" s="15" t="s">
        <v>305</v>
      </c>
      <c r="C68" s="46">
        <v>0.64</v>
      </c>
      <c r="D68" s="53"/>
      <c r="E68" s="54">
        <f>Tabla1[[#This Row],[PRECIO UNIT. $]]*Tabla1[[#This Row],[CANTIDAD]]</f>
        <v>0</v>
      </c>
      <c r="F68" s="16" t="s">
        <v>66</v>
      </c>
      <c r="G68" s="16" t="s">
        <v>84</v>
      </c>
      <c r="H68" s="17" t="s">
        <v>172</v>
      </c>
      <c r="I68" s="21">
        <v>211004</v>
      </c>
      <c r="J68" s="19">
        <v>45536</v>
      </c>
      <c r="K68" s="18" t="s">
        <v>5</v>
      </c>
    </row>
    <row r="69" spans="1:11" ht="45" customHeight="1" x14ac:dyDescent="0.25">
      <c r="A69" s="40" t="s">
        <v>190</v>
      </c>
      <c r="B69" s="39" t="s">
        <v>196</v>
      </c>
      <c r="C69" s="48">
        <v>0.4</v>
      </c>
      <c r="D69" s="49"/>
      <c r="E69" s="50">
        <f>Tabla1[[#This Row],[PRECIO UNIT. $]]*Tabla1[[#This Row],[CANTIDAD]]</f>
        <v>0</v>
      </c>
      <c r="F69" s="29" t="s">
        <v>66</v>
      </c>
      <c r="G69" s="29" t="s">
        <v>67</v>
      </c>
      <c r="H69" s="30" t="s">
        <v>171</v>
      </c>
      <c r="I69" s="34">
        <v>211023</v>
      </c>
      <c r="J69" s="32">
        <v>45566</v>
      </c>
      <c r="K69" s="31" t="s">
        <v>5</v>
      </c>
    </row>
    <row r="70" spans="1:11" ht="45" customHeight="1" x14ac:dyDescent="0.25">
      <c r="A70" s="41"/>
      <c r="B70" s="37" t="s">
        <v>270</v>
      </c>
      <c r="C70" s="47">
        <v>0.35</v>
      </c>
      <c r="D70" s="51"/>
      <c r="E70" s="52">
        <f>Tabla1[[#This Row],[PRECIO UNIT. $]]*Tabla1[[#This Row],[CANTIDAD]]</f>
        <v>0</v>
      </c>
      <c r="F70" s="24" t="s">
        <v>66</v>
      </c>
      <c r="G70" s="24" t="s">
        <v>67</v>
      </c>
      <c r="H70" s="25" t="s">
        <v>171</v>
      </c>
      <c r="I70" s="26">
        <v>211023</v>
      </c>
      <c r="J70" s="27">
        <v>45566</v>
      </c>
      <c r="K70" s="33" t="s">
        <v>5</v>
      </c>
    </row>
    <row r="71" spans="1:11" ht="45" customHeight="1" x14ac:dyDescent="0.25">
      <c r="A71" s="20"/>
      <c r="B71" s="15" t="s">
        <v>306</v>
      </c>
      <c r="C71" s="46">
        <v>0.27</v>
      </c>
      <c r="D71" s="53"/>
      <c r="E71" s="54">
        <f>Tabla1[[#This Row],[PRECIO UNIT. $]]*Tabla1[[#This Row],[CANTIDAD]]</f>
        <v>0</v>
      </c>
      <c r="F71" s="16" t="s">
        <v>66</v>
      </c>
      <c r="G71" s="16" t="s">
        <v>67</v>
      </c>
      <c r="H71" s="17" t="s">
        <v>212</v>
      </c>
      <c r="I71" s="21">
        <v>211023</v>
      </c>
      <c r="J71" s="19">
        <v>45566</v>
      </c>
      <c r="K71" s="18" t="s">
        <v>5</v>
      </c>
    </row>
    <row r="72" spans="1:11" ht="45" customHeight="1" x14ac:dyDescent="0.25">
      <c r="A72" s="40" t="s">
        <v>140</v>
      </c>
      <c r="B72" s="39" t="s">
        <v>158</v>
      </c>
      <c r="C72" s="48">
        <v>1.3</v>
      </c>
      <c r="D72" s="49"/>
      <c r="E72" s="50">
        <f>Tabla1[[#This Row],[PRECIO UNIT. $]]*Tabla1[[#This Row],[CANTIDAD]]</f>
        <v>0</v>
      </c>
      <c r="F72" s="29" t="s">
        <v>69</v>
      </c>
      <c r="G72" s="29" t="s">
        <v>83</v>
      </c>
      <c r="H72" s="30" t="s">
        <v>171</v>
      </c>
      <c r="I72" s="34">
        <v>2111102</v>
      </c>
      <c r="J72" s="32">
        <v>45597</v>
      </c>
      <c r="K72" s="31" t="s">
        <v>5</v>
      </c>
    </row>
    <row r="73" spans="1:11" ht="45" customHeight="1" x14ac:dyDescent="0.25">
      <c r="A73" s="41"/>
      <c r="B73" s="37" t="s">
        <v>271</v>
      </c>
      <c r="C73" s="47">
        <v>1</v>
      </c>
      <c r="D73" s="51"/>
      <c r="E73" s="52">
        <f>Tabla1[[#This Row],[PRECIO UNIT. $]]*Tabla1[[#This Row],[CANTIDAD]]</f>
        <v>0</v>
      </c>
      <c r="F73" s="24" t="s">
        <v>69</v>
      </c>
      <c r="G73" s="24" t="s">
        <v>83</v>
      </c>
      <c r="H73" s="25" t="s">
        <v>171</v>
      </c>
      <c r="I73" s="26">
        <v>2111102</v>
      </c>
      <c r="J73" s="27">
        <v>45597</v>
      </c>
      <c r="K73" s="33" t="s">
        <v>5</v>
      </c>
    </row>
    <row r="74" spans="1:11" ht="45" customHeight="1" x14ac:dyDescent="0.25">
      <c r="A74" s="20"/>
      <c r="B74" s="15" t="s">
        <v>307</v>
      </c>
      <c r="C74" s="46">
        <v>0.87</v>
      </c>
      <c r="D74" s="53"/>
      <c r="E74" s="54">
        <f>Tabla1[[#This Row],[PRECIO UNIT. $]]*Tabla1[[#This Row],[CANTIDAD]]</f>
        <v>0</v>
      </c>
      <c r="F74" s="16" t="s">
        <v>69</v>
      </c>
      <c r="G74" s="16" t="s">
        <v>83</v>
      </c>
      <c r="H74" s="17" t="s">
        <v>204</v>
      </c>
      <c r="I74" s="21">
        <v>2111102</v>
      </c>
      <c r="J74" s="19">
        <v>45597</v>
      </c>
      <c r="K74" s="18" t="s">
        <v>5</v>
      </c>
    </row>
    <row r="75" spans="1:11" ht="45" customHeight="1" x14ac:dyDescent="0.25">
      <c r="A75" s="40" t="s">
        <v>48</v>
      </c>
      <c r="B75" s="39" t="s">
        <v>191</v>
      </c>
      <c r="C75" s="48">
        <v>0.28000000000000003</v>
      </c>
      <c r="D75" s="49"/>
      <c r="E75" s="50">
        <f>Tabla1[[#This Row],[PRECIO UNIT. $]]*Tabla1[[#This Row],[CANTIDAD]]</f>
        <v>0</v>
      </c>
      <c r="F75" s="29" t="s">
        <v>66</v>
      </c>
      <c r="G75" s="29" t="s">
        <v>67</v>
      </c>
      <c r="H75" s="30" t="s">
        <v>171</v>
      </c>
      <c r="I75" s="34" t="s">
        <v>63</v>
      </c>
      <c r="J75" s="32">
        <v>45658</v>
      </c>
      <c r="K75" s="31" t="s">
        <v>5</v>
      </c>
    </row>
    <row r="76" spans="1:11" ht="45" customHeight="1" x14ac:dyDescent="0.25">
      <c r="A76" s="41"/>
      <c r="B76" s="37" t="s">
        <v>272</v>
      </c>
      <c r="C76" s="47">
        <v>0.21</v>
      </c>
      <c r="D76" s="51"/>
      <c r="E76" s="52">
        <f>Tabla1[[#This Row],[PRECIO UNIT. $]]*Tabla1[[#This Row],[CANTIDAD]]</f>
        <v>0</v>
      </c>
      <c r="F76" s="24" t="s">
        <v>66</v>
      </c>
      <c r="G76" s="24" t="s">
        <v>67</v>
      </c>
      <c r="H76" s="25" t="s">
        <v>171</v>
      </c>
      <c r="I76" s="26" t="s">
        <v>63</v>
      </c>
      <c r="J76" s="27">
        <v>45658</v>
      </c>
      <c r="K76" s="33" t="s">
        <v>5</v>
      </c>
    </row>
    <row r="77" spans="1:11" ht="45" customHeight="1" x14ac:dyDescent="0.25">
      <c r="A77" s="20"/>
      <c r="B77" s="15" t="s">
        <v>308</v>
      </c>
      <c r="C77" s="46">
        <v>0.17</v>
      </c>
      <c r="D77" s="53"/>
      <c r="E77" s="54">
        <f>Tabla1[[#This Row],[PRECIO UNIT. $]]*Tabla1[[#This Row],[CANTIDAD]]</f>
        <v>0</v>
      </c>
      <c r="F77" s="16" t="s">
        <v>66</v>
      </c>
      <c r="G77" s="16" t="s">
        <v>67</v>
      </c>
      <c r="H77" s="17" t="s">
        <v>173</v>
      </c>
      <c r="I77" s="21" t="s">
        <v>63</v>
      </c>
      <c r="J77" s="19">
        <v>45658</v>
      </c>
      <c r="K77" s="18" t="s">
        <v>5</v>
      </c>
    </row>
    <row r="78" spans="1:11" ht="45" customHeight="1" x14ac:dyDescent="0.25">
      <c r="A78" s="40" t="s">
        <v>215</v>
      </c>
      <c r="B78" s="39" t="s">
        <v>216</v>
      </c>
      <c r="C78" s="48">
        <v>2.36</v>
      </c>
      <c r="D78" s="49"/>
      <c r="E78" s="50">
        <f>Tabla1[[#This Row],[PRECIO UNIT. $]]*Tabla1[[#This Row],[CANTIDAD]]</f>
        <v>0</v>
      </c>
      <c r="F78" s="29" t="s">
        <v>75</v>
      </c>
      <c r="G78" s="29" t="s">
        <v>142</v>
      </c>
      <c r="H78" s="30" t="s">
        <v>171</v>
      </c>
      <c r="I78" s="31">
        <v>2804</v>
      </c>
      <c r="J78" s="32">
        <v>45323</v>
      </c>
      <c r="K78" s="31" t="s">
        <v>5</v>
      </c>
    </row>
    <row r="79" spans="1:11" ht="45" customHeight="1" x14ac:dyDescent="0.25">
      <c r="A79" s="40" t="s">
        <v>149</v>
      </c>
      <c r="B79" s="39" t="s">
        <v>159</v>
      </c>
      <c r="C79" s="48">
        <v>7.6</v>
      </c>
      <c r="D79" s="49"/>
      <c r="E79" s="50">
        <f>Tabla1[[#This Row],[PRECIO UNIT. $]]*Tabla1[[#This Row],[CANTIDAD]]</f>
        <v>0</v>
      </c>
      <c r="F79" s="29" t="s">
        <v>141</v>
      </c>
      <c r="G79" s="29" t="s">
        <v>142</v>
      </c>
      <c r="H79" s="30" t="s">
        <v>171</v>
      </c>
      <c r="I79" s="34">
        <v>211108</v>
      </c>
      <c r="J79" s="32">
        <v>45597</v>
      </c>
      <c r="K79" s="31" t="s">
        <v>5</v>
      </c>
    </row>
    <row r="80" spans="1:11" ht="45" customHeight="1" x14ac:dyDescent="0.25">
      <c r="A80" s="41"/>
      <c r="B80" s="37" t="s">
        <v>273</v>
      </c>
      <c r="C80" s="47">
        <v>5.4</v>
      </c>
      <c r="D80" s="51"/>
      <c r="E80" s="52">
        <f>Tabla1[[#This Row],[PRECIO UNIT. $]]*Tabla1[[#This Row],[CANTIDAD]]</f>
        <v>0</v>
      </c>
      <c r="F80" s="24" t="s">
        <v>141</v>
      </c>
      <c r="G80" s="24" t="s">
        <v>142</v>
      </c>
      <c r="H80" s="25" t="s">
        <v>171</v>
      </c>
      <c r="I80" s="26">
        <v>211108</v>
      </c>
      <c r="J80" s="27">
        <v>45597</v>
      </c>
      <c r="K80" s="33" t="s">
        <v>5</v>
      </c>
    </row>
    <row r="81" spans="1:11" ht="45" customHeight="1" x14ac:dyDescent="0.25">
      <c r="A81" s="20"/>
      <c r="B81" s="15" t="s">
        <v>309</v>
      </c>
      <c r="C81" s="46">
        <v>4.5</v>
      </c>
      <c r="D81" s="53"/>
      <c r="E81" s="54">
        <f>Tabla1[[#This Row],[PRECIO UNIT. $]]*Tabla1[[#This Row],[CANTIDAD]]</f>
        <v>0</v>
      </c>
      <c r="F81" s="16" t="s">
        <v>141</v>
      </c>
      <c r="G81" s="16" t="s">
        <v>142</v>
      </c>
      <c r="H81" s="17" t="s">
        <v>217</v>
      </c>
      <c r="I81" s="21">
        <v>211108</v>
      </c>
      <c r="J81" s="19">
        <v>45597</v>
      </c>
      <c r="K81" s="18" t="s">
        <v>5</v>
      </c>
    </row>
    <row r="82" spans="1:11" ht="45" customHeight="1" x14ac:dyDescent="0.25">
      <c r="A82" s="40" t="s">
        <v>145</v>
      </c>
      <c r="B82" s="39" t="s">
        <v>160</v>
      </c>
      <c r="C82" s="48">
        <v>0.38</v>
      </c>
      <c r="D82" s="49"/>
      <c r="E82" s="50">
        <f>Tabla1[[#This Row],[PRECIO UNIT. $]]*Tabla1[[#This Row],[CANTIDAD]]</f>
        <v>0</v>
      </c>
      <c r="F82" s="29" t="s">
        <v>69</v>
      </c>
      <c r="G82" s="29" t="s">
        <v>83</v>
      </c>
      <c r="H82" s="30" t="s">
        <v>171</v>
      </c>
      <c r="I82" s="34">
        <v>211106</v>
      </c>
      <c r="J82" s="32">
        <v>45597</v>
      </c>
      <c r="K82" s="31" t="s">
        <v>5</v>
      </c>
    </row>
    <row r="83" spans="1:11" ht="45" customHeight="1" x14ac:dyDescent="0.25">
      <c r="A83" s="41"/>
      <c r="B83" s="37" t="s">
        <v>274</v>
      </c>
      <c r="C83" s="47">
        <v>0.33</v>
      </c>
      <c r="D83" s="51"/>
      <c r="E83" s="52">
        <f>Tabla1[[#This Row],[PRECIO UNIT. $]]*Tabla1[[#This Row],[CANTIDAD]]</f>
        <v>0</v>
      </c>
      <c r="F83" s="24" t="s">
        <v>69</v>
      </c>
      <c r="G83" s="24" t="s">
        <v>83</v>
      </c>
      <c r="H83" s="25" t="s">
        <v>171</v>
      </c>
      <c r="I83" s="26">
        <v>211106</v>
      </c>
      <c r="J83" s="27">
        <v>45597</v>
      </c>
      <c r="K83" s="33" t="s">
        <v>5</v>
      </c>
    </row>
    <row r="84" spans="1:11" ht="45" customHeight="1" x14ac:dyDescent="0.25">
      <c r="A84" s="20"/>
      <c r="B84" s="15" t="s">
        <v>310</v>
      </c>
      <c r="C84" s="46">
        <v>0.27</v>
      </c>
      <c r="D84" s="53"/>
      <c r="E84" s="54">
        <f>Tabla1[[#This Row],[PRECIO UNIT. $]]*Tabla1[[#This Row],[CANTIDAD]]</f>
        <v>0</v>
      </c>
      <c r="F84" s="16" t="s">
        <v>69</v>
      </c>
      <c r="G84" s="16" t="s">
        <v>83</v>
      </c>
      <c r="H84" s="17" t="s">
        <v>204</v>
      </c>
      <c r="I84" s="21">
        <v>211106</v>
      </c>
      <c r="J84" s="19">
        <v>45597</v>
      </c>
      <c r="K84" s="18" t="s">
        <v>5</v>
      </c>
    </row>
    <row r="85" spans="1:11" ht="45" customHeight="1" x14ac:dyDescent="0.25">
      <c r="A85" s="40" t="s">
        <v>221</v>
      </c>
      <c r="B85" s="39" t="s">
        <v>218</v>
      </c>
      <c r="C85" s="48">
        <v>40</v>
      </c>
      <c r="D85" s="49"/>
      <c r="E85" s="50">
        <f>Tabla1[[#This Row],[PRECIO UNIT. $]]*Tabla1[[#This Row],[CANTIDAD]]</f>
        <v>0</v>
      </c>
      <c r="F85" s="29">
        <v>0</v>
      </c>
      <c r="G85" s="29" t="s">
        <v>219</v>
      </c>
      <c r="H85" s="30" t="s">
        <v>171</v>
      </c>
      <c r="I85" s="35" t="s">
        <v>264</v>
      </c>
      <c r="J85" s="32">
        <v>44986</v>
      </c>
      <c r="K85" s="31" t="s">
        <v>220</v>
      </c>
    </row>
    <row r="86" spans="1:11" ht="45" customHeight="1" x14ac:dyDescent="0.25">
      <c r="A86" s="40" t="s">
        <v>57</v>
      </c>
      <c r="B86" s="39" t="s">
        <v>51</v>
      </c>
      <c r="C86" s="48">
        <v>0.4</v>
      </c>
      <c r="D86" s="49"/>
      <c r="E86" s="50">
        <f>Tabla1[[#This Row],[PRECIO UNIT. $]]*Tabla1[[#This Row],[CANTIDAD]]</f>
        <v>0</v>
      </c>
      <c r="F86" s="29" t="s">
        <v>69</v>
      </c>
      <c r="G86" s="29" t="s">
        <v>83</v>
      </c>
      <c r="H86" s="30" t="s">
        <v>171</v>
      </c>
      <c r="I86" s="34">
        <v>211202</v>
      </c>
      <c r="J86" s="32">
        <v>45627</v>
      </c>
      <c r="K86" s="31" t="s">
        <v>5</v>
      </c>
    </row>
    <row r="87" spans="1:11" ht="45" customHeight="1" x14ac:dyDescent="0.25">
      <c r="A87" s="41"/>
      <c r="B87" s="37" t="s">
        <v>275</v>
      </c>
      <c r="C87" s="47">
        <v>0.33</v>
      </c>
      <c r="D87" s="51"/>
      <c r="E87" s="52">
        <f>Tabla1[[#This Row],[PRECIO UNIT. $]]*Tabla1[[#This Row],[CANTIDAD]]</f>
        <v>0</v>
      </c>
      <c r="F87" s="24" t="s">
        <v>69</v>
      </c>
      <c r="G87" s="24" t="s">
        <v>83</v>
      </c>
      <c r="H87" s="25" t="s">
        <v>171</v>
      </c>
      <c r="I87" s="26">
        <v>211202</v>
      </c>
      <c r="J87" s="27">
        <v>45627</v>
      </c>
      <c r="K87" s="33" t="s">
        <v>5</v>
      </c>
    </row>
    <row r="88" spans="1:11" ht="45" customHeight="1" x14ac:dyDescent="0.25">
      <c r="A88" s="20"/>
      <c r="B88" s="15" t="s">
        <v>311</v>
      </c>
      <c r="C88" s="46">
        <v>0.27</v>
      </c>
      <c r="D88" s="53"/>
      <c r="E88" s="54">
        <f>Tabla1[[#This Row],[PRECIO UNIT. $]]*Tabla1[[#This Row],[CANTIDAD]]</f>
        <v>0</v>
      </c>
      <c r="F88" s="16" t="s">
        <v>69</v>
      </c>
      <c r="G88" s="16" t="s">
        <v>83</v>
      </c>
      <c r="H88" s="17" t="s">
        <v>174</v>
      </c>
      <c r="I88" s="21">
        <v>211202</v>
      </c>
      <c r="J88" s="19">
        <v>45627</v>
      </c>
      <c r="K88" s="18" t="s">
        <v>5</v>
      </c>
    </row>
    <row r="89" spans="1:11" ht="45" customHeight="1" x14ac:dyDescent="0.25">
      <c r="A89" s="40" t="s">
        <v>22</v>
      </c>
      <c r="B89" s="39" t="s">
        <v>23</v>
      </c>
      <c r="C89" s="48">
        <v>0.4</v>
      </c>
      <c r="D89" s="49"/>
      <c r="E89" s="50">
        <f>Tabla1[[#This Row],[PRECIO UNIT. $]]*Tabla1[[#This Row],[CANTIDAD]]</f>
        <v>0</v>
      </c>
      <c r="F89" s="29" t="s">
        <v>69</v>
      </c>
      <c r="G89" s="29" t="s">
        <v>81</v>
      </c>
      <c r="H89" s="30" t="s">
        <v>171</v>
      </c>
      <c r="I89" s="34" t="s">
        <v>52</v>
      </c>
      <c r="J89" s="32">
        <v>45597</v>
      </c>
      <c r="K89" s="31" t="s">
        <v>5</v>
      </c>
    </row>
    <row r="90" spans="1:11" ht="45" customHeight="1" x14ac:dyDescent="0.25">
      <c r="A90" s="41"/>
      <c r="B90" s="37" t="s">
        <v>276</v>
      </c>
      <c r="C90" s="47">
        <v>0.33</v>
      </c>
      <c r="D90" s="51"/>
      <c r="E90" s="52">
        <f>Tabla1[[#This Row],[PRECIO UNIT. $]]*Tabla1[[#This Row],[CANTIDAD]]</f>
        <v>0</v>
      </c>
      <c r="F90" s="24" t="s">
        <v>69</v>
      </c>
      <c r="G90" s="24" t="s">
        <v>81</v>
      </c>
      <c r="H90" s="25" t="s">
        <v>171</v>
      </c>
      <c r="I90" s="26" t="s">
        <v>52</v>
      </c>
      <c r="J90" s="27">
        <v>45597</v>
      </c>
      <c r="K90" s="33" t="s">
        <v>5</v>
      </c>
    </row>
    <row r="91" spans="1:11" ht="45" customHeight="1" x14ac:dyDescent="0.25">
      <c r="A91" s="20"/>
      <c r="B91" s="15" t="s">
        <v>317</v>
      </c>
      <c r="C91" s="46">
        <v>0.27</v>
      </c>
      <c r="D91" s="53"/>
      <c r="E91" s="54">
        <f>Tabla1[[#This Row],[PRECIO UNIT. $]]*Tabla1[[#This Row],[CANTIDAD]]</f>
        <v>0</v>
      </c>
      <c r="F91" s="16" t="s">
        <v>69</v>
      </c>
      <c r="G91" s="16" t="s">
        <v>81</v>
      </c>
      <c r="H91" s="17" t="s">
        <v>204</v>
      </c>
      <c r="I91" s="21" t="s">
        <v>52</v>
      </c>
      <c r="J91" s="19">
        <v>45597</v>
      </c>
      <c r="K91" s="18" t="s">
        <v>5</v>
      </c>
    </row>
    <row r="92" spans="1:11" ht="45" customHeight="1" x14ac:dyDescent="0.25">
      <c r="A92" s="40" t="s">
        <v>94</v>
      </c>
      <c r="B92" s="39" t="s">
        <v>152</v>
      </c>
      <c r="C92" s="48">
        <v>1.05</v>
      </c>
      <c r="D92" s="49"/>
      <c r="E92" s="50">
        <f>Tabla1[[#This Row],[PRECIO UNIT. $]]*Tabla1[[#This Row],[CANTIDAD]]</f>
        <v>0</v>
      </c>
      <c r="F92" s="29" t="s">
        <v>80</v>
      </c>
      <c r="G92" s="29" t="s">
        <v>95</v>
      </c>
      <c r="H92" s="30" t="s">
        <v>171</v>
      </c>
      <c r="I92" s="34" t="s">
        <v>96</v>
      </c>
      <c r="J92" s="32">
        <v>45536</v>
      </c>
      <c r="K92" s="31" t="s">
        <v>5</v>
      </c>
    </row>
    <row r="93" spans="1:11" ht="45" customHeight="1" x14ac:dyDescent="0.25">
      <c r="A93" s="41"/>
      <c r="B93" s="37" t="s">
        <v>246</v>
      </c>
      <c r="C93" s="47">
        <v>0.92</v>
      </c>
      <c r="D93" s="51"/>
      <c r="E93" s="52">
        <f>Tabla1[[#This Row],[PRECIO UNIT. $]]*Tabla1[[#This Row],[CANTIDAD]]</f>
        <v>0</v>
      </c>
      <c r="F93" s="24" t="s">
        <v>80</v>
      </c>
      <c r="G93" s="24" t="s">
        <v>95</v>
      </c>
      <c r="H93" s="25" t="s">
        <v>171</v>
      </c>
      <c r="I93" s="26" t="s">
        <v>96</v>
      </c>
      <c r="J93" s="27">
        <v>45536</v>
      </c>
      <c r="K93" s="33" t="s">
        <v>5</v>
      </c>
    </row>
    <row r="94" spans="1:11" ht="45" customHeight="1" x14ac:dyDescent="0.25">
      <c r="A94" s="20"/>
      <c r="B94" s="15" t="s">
        <v>318</v>
      </c>
      <c r="C94" s="46">
        <v>0.76</v>
      </c>
      <c r="D94" s="53"/>
      <c r="E94" s="54">
        <f>Tabla1[[#This Row],[PRECIO UNIT. $]]*Tabla1[[#This Row],[CANTIDAD]]</f>
        <v>0</v>
      </c>
      <c r="F94" s="16" t="s">
        <v>80</v>
      </c>
      <c r="G94" s="16" t="s">
        <v>95</v>
      </c>
      <c r="H94" s="17" t="s">
        <v>172</v>
      </c>
      <c r="I94" s="21" t="s">
        <v>96</v>
      </c>
      <c r="J94" s="19">
        <v>45536</v>
      </c>
      <c r="K94" s="18" t="s">
        <v>5</v>
      </c>
    </row>
    <row r="95" spans="1:11" ht="45" customHeight="1" x14ac:dyDescent="0.25">
      <c r="A95" s="40" t="s">
        <v>143</v>
      </c>
      <c r="B95" s="39" t="s">
        <v>162</v>
      </c>
      <c r="C95" s="48">
        <v>2.7</v>
      </c>
      <c r="D95" s="49"/>
      <c r="E95" s="50">
        <f>Tabla1[[#This Row],[PRECIO UNIT. $]]*Tabla1[[#This Row],[CANTIDAD]]</f>
        <v>0</v>
      </c>
      <c r="F95" s="29" t="s">
        <v>80</v>
      </c>
      <c r="G95" s="29" t="s">
        <v>95</v>
      </c>
      <c r="H95" s="30" t="s">
        <v>171</v>
      </c>
      <c r="I95" s="34" t="s">
        <v>144</v>
      </c>
      <c r="J95" s="32">
        <v>45536</v>
      </c>
      <c r="K95" s="31" t="s">
        <v>5</v>
      </c>
    </row>
    <row r="96" spans="1:11" ht="45" customHeight="1" x14ac:dyDescent="0.25">
      <c r="A96" s="41"/>
      <c r="B96" s="37" t="s">
        <v>247</v>
      </c>
      <c r="C96" s="47">
        <v>2.2799999999999998</v>
      </c>
      <c r="D96" s="51"/>
      <c r="E96" s="52">
        <f>Tabla1[[#This Row],[PRECIO UNIT. $]]*Tabla1[[#This Row],[CANTIDAD]]</f>
        <v>0</v>
      </c>
      <c r="F96" s="24" t="s">
        <v>80</v>
      </c>
      <c r="G96" s="24" t="s">
        <v>95</v>
      </c>
      <c r="H96" s="25" t="s">
        <v>171</v>
      </c>
      <c r="I96" s="26" t="s">
        <v>144</v>
      </c>
      <c r="J96" s="27">
        <v>45536</v>
      </c>
      <c r="K96" s="33" t="s">
        <v>5</v>
      </c>
    </row>
    <row r="97" spans="1:11" ht="45" customHeight="1" x14ac:dyDescent="0.25">
      <c r="A97" s="20"/>
      <c r="B97" s="15" t="s">
        <v>319</v>
      </c>
      <c r="C97" s="46">
        <v>1.96</v>
      </c>
      <c r="D97" s="53"/>
      <c r="E97" s="54">
        <f>Tabla1[[#This Row],[PRECIO UNIT. $]]*Tabla1[[#This Row],[CANTIDAD]]</f>
        <v>0</v>
      </c>
      <c r="F97" s="16" t="s">
        <v>80</v>
      </c>
      <c r="G97" s="16" t="s">
        <v>95</v>
      </c>
      <c r="H97" s="17" t="s">
        <v>172</v>
      </c>
      <c r="I97" s="21" t="s">
        <v>144</v>
      </c>
      <c r="J97" s="19">
        <v>45536</v>
      </c>
      <c r="K97" s="18" t="s">
        <v>5</v>
      </c>
    </row>
    <row r="98" spans="1:11" ht="45" customHeight="1" x14ac:dyDescent="0.25">
      <c r="A98" s="40" t="s">
        <v>24</v>
      </c>
      <c r="B98" s="39" t="s">
        <v>25</v>
      </c>
      <c r="C98" s="48">
        <v>1.2</v>
      </c>
      <c r="D98" s="49"/>
      <c r="E98" s="50">
        <f>Tabla1[[#This Row],[PRECIO UNIT. $]]*Tabla1[[#This Row],[CANTIDAD]]</f>
        <v>0</v>
      </c>
      <c r="F98" s="29" t="s">
        <v>69</v>
      </c>
      <c r="G98" s="29" t="s">
        <v>87</v>
      </c>
      <c r="H98" s="30" t="s">
        <v>171</v>
      </c>
      <c r="I98" s="34">
        <v>211025</v>
      </c>
      <c r="J98" s="32">
        <v>45566</v>
      </c>
      <c r="K98" s="31" t="s">
        <v>5</v>
      </c>
    </row>
    <row r="99" spans="1:11" ht="45" customHeight="1" x14ac:dyDescent="0.25">
      <c r="A99" s="41"/>
      <c r="B99" s="37" t="s">
        <v>248</v>
      </c>
      <c r="C99" s="47">
        <v>0.87</v>
      </c>
      <c r="D99" s="51"/>
      <c r="E99" s="52">
        <f>Tabla1[[#This Row],[PRECIO UNIT. $]]*Tabla1[[#This Row],[CANTIDAD]]</f>
        <v>0</v>
      </c>
      <c r="F99" s="24" t="s">
        <v>69</v>
      </c>
      <c r="G99" s="24" t="s">
        <v>87</v>
      </c>
      <c r="H99" s="25" t="s">
        <v>171</v>
      </c>
      <c r="I99" s="26">
        <v>211025</v>
      </c>
      <c r="J99" s="27">
        <v>45566</v>
      </c>
      <c r="K99" s="33" t="s">
        <v>5</v>
      </c>
    </row>
    <row r="100" spans="1:11" ht="45" customHeight="1" x14ac:dyDescent="0.25">
      <c r="A100" s="20"/>
      <c r="B100" s="15" t="s">
        <v>320</v>
      </c>
      <c r="C100" s="46">
        <v>0.71</v>
      </c>
      <c r="D100" s="53"/>
      <c r="E100" s="54">
        <f>Tabla1[[#This Row],[PRECIO UNIT. $]]*Tabla1[[#This Row],[CANTIDAD]]</f>
        <v>0</v>
      </c>
      <c r="F100" s="16" t="s">
        <v>69</v>
      </c>
      <c r="G100" s="16" t="s">
        <v>87</v>
      </c>
      <c r="H100" s="17" t="s">
        <v>204</v>
      </c>
      <c r="I100" s="21">
        <v>211025</v>
      </c>
      <c r="J100" s="19">
        <v>45566</v>
      </c>
      <c r="K100" s="18" t="s">
        <v>5</v>
      </c>
    </row>
    <row r="101" spans="1:11" ht="45" customHeight="1" x14ac:dyDescent="0.25">
      <c r="A101" s="40" t="s">
        <v>26</v>
      </c>
      <c r="B101" s="39" t="s">
        <v>27</v>
      </c>
      <c r="C101" s="48">
        <v>1.3</v>
      </c>
      <c r="D101" s="49"/>
      <c r="E101" s="50">
        <f>Tabla1[[#This Row],[PRECIO UNIT. $]]*Tabla1[[#This Row],[CANTIDAD]]</f>
        <v>0</v>
      </c>
      <c r="F101" s="29" t="s">
        <v>69</v>
      </c>
      <c r="G101" s="29" t="s">
        <v>87</v>
      </c>
      <c r="H101" s="30" t="s">
        <v>171</v>
      </c>
      <c r="I101" s="34" t="s">
        <v>28</v>
      </c>
      <c r="J101" s="32">
        <v>45292</v>
      </c>
      <c r="K101" s="31" t="s">
        <v>5</v>
      </c>
    </row>
    <row r="102" spans="1:11" ht="45" customHeight="1" x14ac:dyDescent="0.25">
      <c r="A102" s="41"/>
      <c r="B102" s="37" t="s">
        <v>277</v>
      </c>
      <c r="C102" s="47">
        <v>0.92</v>
      </c>
      <c r="D102" s="51"/>
      <c r="E102" s="52">
        <f>Tabla1[[#This Row],[PRECIO UNIT. $]]*Tabla1[[#This Row],[CANTIDAD]]</f>
        <v>0</v>
      </c>
      <c r="F102" s="24" t="s">
        <v>69</v>
      </c>
      <c r="G102" s="24" t="s">
        <v>87</v>
      </c>
      <c r="H102" s="25" t="s">
        <v>171</v>
      </c>
      <c r="I102" s="26" t="s">
        <v>28</v>
      </c>
      <c r="J102" s="27">
        <v>45292</v>
      </c>
      <c r="K102" s="33" t="s">
        <v>5</v>
      </c>
    </row>
    <row r="103" spans="1:11" ht="45" customHeight="1" x14ac:dyDescent="0.25">
      <c r="A103" s="20"/>
      <c r="B103" s="15" t="s">
        <v>321</v>
      </c>
      <c r="C103" s="46">
        <v>0.65</v>
      </c>
      <c r="D103" s="53"/>
      <c r="E103" s="54">
        <f>Tabla1[[#This Row],[PRECIO UNIT. $]]*Tabla1[[#This Row],[CANTIDAD]]</f>
        <v>0</v>
      </c>
      <c r="F103" s="16" t="s">
        <v>69</v>
      </c>
      <c r="G103" s="16" t="s">
        <v>87</v>
      </c>
      <c r="H103" s="17" t="s">
        <v>204</v>
      </c>
      <c r="I103" s="21" t="s">
        <v>28</v>
      </c>
      <c r="J103" s="19">
        <v>45292</v>
      </c>
      <c r="K103" s="18" t="s">
        <v>5</v>
      </c>
    </row>
    <row r="104" spans="1:11" ht="45" customHeight="1" x14ac:dyDescent="0.25">
      <c r="A104" s="40" t="s">
        <v>150</v>
      </c>
      <c r="B104" s="39" t="s">
        <v>164</v>
      </c>
      <c r="C104" s="48">
        <v>1.75</v>
      </c>
      <c r="D104" s="49"/>
      <c r="E104" s="50">
        <f>Tabla1[[#This Row],[PRECIO UNIT. $]]*Tabla1[[#This Row],[CANTIDAD]]</f>
        <v>0</v>
      </c>
      <c r="F104" s="29" t="s">
        <v>69</v>
      </c>
      <c r="G104" s="29" t="s">
        <v>71</v>
      </c>
      <c r="H104" s="30" t="s">
        <v>171</v>
      </c>
      <c r="I104" s="34" t="s">
        <v>146</v>
      </c>
      <c r="J104" s="32">
        <v>45597</v>
      </c>
      <c r="K104" s="31" t="s">
        <v>5</v>
      </c>
    </row>
    <row r="105" spans="1:11" ht="45" customHeight="1" x14ac:dyDescent="0.25">
      <c r="A105" s="41"/>
      <c r="B105" s="37" t="s">
        <v>278</v>
      </c>
      <c r="C105" s="47">
        <v>1.52</v>
      </c>
      <c r="D105" s="51"/>
      <c r="E105" s="52">
        <f>Tabla1[[#This Row],[PRECIO UNIT. $]]*Tabla1[[#This Row],[CANTIDAD]]</f>
        <v>0</v>
      </c>
      <c r="F105" s="24" t="s">
        <v>69</v>
      </c>
      <c r="G105" s="24" t="s">
        <v>71</v>
      </c>
      <c r="H105" s="25" t="s">
        <v>171</v>
      </c>
      <c r="I105" s="26" t="s">
        <v>146</v>
      </c>
      <c r="J105" s="27">
        <v>45597</v>
      </c>
      <c r="K105" s="33" t="s">
        <v>5</v>
      </c>
    </row>
    <row r="106" spans="1:11" ht="45" customHeight="1" x14ac:dyDescent="0.25">
      <c r="A106" s="20"/>
      <c r="B106" s="15" t="s">
        <v>323</v>
      </c>
      <c r="C106" s="46">
        <v>1.3</v>
      </c>
      <c r="D106" s="53"/>
      <c r="E106" s="54">
        <f>Tabla1[[#This Row],[PRECIO UNIT. $]]*Tabla1[[#This Row],[CANTIDAD]]</f>
        <v>0</v>
      </c>
      <c r="F106" s="16" t="s">
        <v>69</v>
      </c>
      <c r="G106" s="16" t="s">
        <v>71</v>
      </c>
      <c r="H106" s="17" t="s">
        <v>204</v>
      </c>
      <c r="I106" s="21" t="s">
        <v>146</v>
      </c>
      <c r="J106" s="19">
        <v>45597</v>
      </c>
      <c r="K106" s="18" t="s">
        <v>5</v>
      </c>
    </row>
    <row r="107" spans="1:11" ht="45" customHeight="1" x14ac:dyDescent="0.25">
      <c r="A107" s="40" t="s">
        <v>29</v>
      </c>
      <c r="B107" s="39" t="s">
        <v>163</v>
      </c>
      <c r="C107" s="48">
        <v>0.98</v>
      </c>
      <c r="D107" s="49"/>
      <c r="E107" s="50">
        <f>Tabla1[[#This Row],[PRECIO UNIT. $]]*Tabla1[[#This Row],[CANTIDAD]]</f>
        <v>0</v>
      </c>
      <c r="F107" s="29" t="s">
        <v>80</v>
      </c>
      <c r="G107" s="29" t="s">
        <v>88</v>
      </c>
      <c r="H107" s="30" t="s">
        <v>171</v>
      </c>
      <c r="I107" s="34" t="s">
        <v>45</v>
      </c>
      <c r="J107" s="32">
        <v>45292</v>
      </c>
      <c r="K107" s="31" t="s">
        <v>5</v>
      </c>
    </row>
    <row r="108" spans="1:11" ht="45" customHeight="1" x14ac:dyDescent="0.25">
      <c r="A108" s="41"/>
      <c r="B108" s="37" t="s">
        <v>279</v>
      </c>
      <c r="C108" s="47">
        <v>0.87</v>
      </c>
      <c r="D108" s="51"/>
      <c r="E108" s="52">
        <f>Tabla1[[#This Row],[PRECIO UNIT. $]]*Tabla1[[#This Row],[CANTIDAD]]</f>
        <v>0</v>
      </c>
      <c r="F108" s="24" t="s">
        <v>80</v>
      </c>
      <c r="G108" s="24" t="s">
        <v>88</v>
      </c>
      <c r="H108" s="25" t="s">
        <v>171</v>
      </c>
      <c r="I108" s="26" t="s">
        <v>45</v>
      </c>
      <c r="J108" s="27">
        <v>45292</v>
      </c>
      <c r="K108" s="33" t="s">
        <v>5</v>
      </c>
    </row>
    <row r="109" spans="1:11" ht="45" customHeight="1" x14ac:dyDescent="0.25">
      <c r="A109" s="20"/>
      <c r="B109" s="15" t="s">
        <v>324</v>
      </c>
      <c r="C109" s="46">
        <v>0.65</v>
      </c>
      <c r="D109" s="53"/>
      <c r="E109" s="54">
        <f>Tabla1[[#This Row],[PRECIO UNIT. $]]*Tabla1[[#This Row],[CANTIDAD]]</f>
        <v>0</v>
      </c>
      <c r="F109" s="16" t="s">
        <v>80</v>
      </c>
      <c r="G109" s="16" t="s">
        <v>88</v>
      </c>
      <c r="H109" s="17" t="s">
        <v>172</v>
      </c>
      <c r="I109" s="21" t="s">
        <v>45</v>
      </c>
      <c r="J109" s="19">
        <v>45292</v>
      </c>
      <c r="K109" s="18" t="s">
        <v>5</v>
      </c>
    </row>
    <row r="110" spans="1:11" ht="45" customHeight="1" x14ac:dyDescent="0.25">
      <c r="A110" s="40" t="s">
        <v>151</v>
      </c>
      <c r="B110" s="39" t="s">
        <v>165</v>
      </c>
      <c r="C110" s="48">
        <v>0.7</v>
      </c>
      <c r="D110" s="49"/>
      <c r="E110" s="50">
        <f>Tabla1[[#This Row],[PRECIO UNIT. $]]*Tabla1[[#This Row],[CANTIDAD]]</f>
        <v>0</v>
      </c>
      <c r="F110" s="29" t="s">
        <v>69</v>
      </c>
      <c r="G110" s="29" t="s">
        <v>83</v>
      </c>
      <c r="H110" s="30" t="s">
        <v>171</v>
      </c>
      <c r="I110" s="34" t="s">
        <v>147</v>
      </c>
      <c r="J110" s="32">
        <v>45627</v>
      </c>
      <c r="K110" s="31" t="s">
        <v>5</v>
      </c>
    </row>
    <row r="111" spans="1:11" ht="45" customHeight="1" x14ac:dyDescent="0.25">
      <c r="A111" s="41"/>
      <c r="B111" s="37" t="s">
        <v>249</v>
      </c>
      <c r="C111" s="47">
        <v>0.49</v>
      </c>
      <c r="D111" s="51"/>
      <c r="E111" s="52">
        <f>Tabla1[[#This Row],[PRECIO UNIT. $]]*Tabla1[[#This Row],[CANTIDAD]]</f>
        <v>0</v>
      </c>
      <c r="F111" s="24" t="s">
        <v>69</v>
      </c>
      <c r="G111" s="24" t="s">
        <v>83</v>
      </c>
      <c r="H111" s="25" t="s">
        <v>171</v>
      </c>
      <c r="I111" s="26" t="s">
        <v>147</v>
      </c>
      <c r="J111" s="27">
        <v>45627</v>
      </c>
      <c r="K111" s="33" t="s">
        <v>5</v>
      </c>
    </row>
    <row r="112" spans="1:11" ht="45" customHeight="1" x14ac:dyDescent="0.25">
      <c r="A112" s="20"/>
      <c r="B112" s="15" t="s">
        <v>325</v>
      </c>
      <c r="C112" s="46">
        <v>0.42</v>
      </c>
      <c r="D112" s="53"/>
      <c r="E112" s="54">
        <f>Tabla1[[#This Row],[PRECIO UNIT. $]]*Tabla1[[#This Row],[CANTIDAD]]</f>
        <v>0</v>
      </c>
      <c r="F112" s="16" t="s">
        <v>69</v>
      </c>
      <c r="G112" s="16" t="s">
        <v>83</v>
      </c>
      <c r="H112" s="17" t="s">
        <v>204</v>
      </c>
      <c r="I112" s="21" t="s">
        <v>147</v>
      </c>
      <c r="J112" s="19">
        <v>45627</v>
      </c>
      <c r="K112" s="18" t="s">
        <v>5</v>
      </c>
    </row>
    <row r="113" spans="1:11" ht="45" customHeight="1" x14ac:dyDescent="0.25">
      <c r="A113" s="40" t="s">
        <v>30</v>
      </c>
      <c r="B113" s="39" t="s">
        <v>166</v>
      </c>
      <c r="C113" s="48">
        <v>6</v>
      </c>
      <c r="D113" s="49"/>
      <c r="E113" s="50">
        <f>Tabla1[[#This Row],[PRECIO UNIT. $]]*Tabla1[[#This Row],[CANTIDAD]]</f>
        <v>0</v>
      </c>
      <c r="F113" s="29" t="s">
        <v>80</v>
      </c>
      <c r="G113" s="29" t="s">
        <v>85</v>
      </c>
      <c r="H113" s="30" t="s">
        <v>171</v>
      </c>
      <c r="I113" s="34">
        <v>2108211</v>
      </c>
      <c r="J113" s="32">
        <v>45505</v>
      </c>
      <c r="K113" s="31" t="s">
        <v>5</v>
      </c>
    </row>
    <row r="114" spans="1:11" ht="45" customHeight="1" x14ac:dyDescent="0.25">
      <c r="A114" s="41"/>
      <c r="B114" s="37" t="s">
        <v>250</v>
      </c>
      <c r="C114" s="47">
        <v>4.9000000000000004</v>
      </c>
      <c r="D114" s="51"/>
      <c r="E114" s="52">
        <f>Tabla1[[#This Row],[PRECIO UNIT. $]]*Tabla1[[#This Row],[CANTIDAD]]</f>
        <v>0</v>
      </c>
      <c r="F114" s="24" t="s">
        <v>80</v>
      </c>
      <c r="G114" s="24" t="s">
        <v>85</v>
      </c>
      <c r="H114" s="25" t="s">
        <v>171</v>
      </c>
      <c r="I114" s="26">
        <v>2108211</v>
      </c>
      <c r="J114" s="27">
        <v>45505</v>
      </c>
      <c r="K114" s="33" t="s">
        <v>5</v>
      </c>
    </row>
    <row r="115" spans="1:11" ht="45" customHeight="1" x14ac:dyDescent="0.25">
      <c r="A115" s="20"/>
      <c r="B115" s="15" t="s">
        <v>326</v>
      </c>
      <c r="C115" s="46">
        <v>4.5</v>
      </c>
      <c r="D115" s="53"/>
      <c r="E115" s="54">
        <f>Tabla1[[#This Row],[PRECIO UNIT. $]]*Tabla1[[#This Row],[CANTIDAD]]</f>
        <v>0</v>
      </c>
      <c r="F115" s="16" t="s">
        <v>80</v>
      </c>
      <c r="G115" s="16" t="s">
        <v>85</v>
      </c>
      <c r="H115" s="17" t="s">
        <v>172</v>
      </c>
      <c r="I115" s="21">
        <v>2108211</v>
      </c>
      <c r="J115" s="19">
        <v>45505</v>
      </c>
      <c r="K115" s="18" t="s">
        <v>5</v>
      </c>
    </row>
    <row r="116" spans="1:11" ht="45" customHeight="1" x14ac:dyDescent="0.25">
      <c r="A116" s="40" t="s">
        <v>46</v>
      </c>
      <c r="B116" s="39" t="s">
        <v>47</v>
      </c>
      <c r="C116" s="48">
        <v>0.7</v>
      </c>
      <c r="D116" s="49"/>
      <c r="E116" s="50">
        <f>Tabla1[[#This Row],[PRECIO UNIT. $]]*Tabla1[[#This Row],[CANTIDAD]]</f>
        <v>0</v>
      </c>
      <c r="F116" s="29" t="s">
        <v>69</v>
      </c>
      <c r="G116" s="29" t="s">
        <v>71</v>
      </c>
      <c r="H116" s="30" t="s">
        <v>171</v>
      </c>
      <c r="I116" s="34">
        <v>15621024</v>
      </c>
      <c r="J116" s="32">
        <v>45536</v>
      </c>
      <c r="K116" s="31" t="s">
        <v>5</v>
      </c>
    </row>
    <row r="117" spans="1:11" ht="45" customHeight="1" x14ac:dyDescent="0.25">
      <c r="A117" s="41"/>
      <c r="B117" s="37" t="s">
        <v>251</v>
      </c>
      <c r="C117" s="47">
        <v>0.54</v>
      </c>
      <c r="D117" s="51"/>
      <c r="E117" s="52">
        <f>Tabla1[[#This Row],[PRECIO UNIT. $]]*Tabla1[[#This Row],[CANTIDAD]]</f>
        <v>0</v>
      </c>
      <c r="F117" s="24" t="s">
        <v>69</v>
      </c>
      <c r="G117" s="24" t="s">
        <v>71</v>
      </c>
      <c r="H117" s="25" t="s">
        <v>171</v>
      </c>
      <c r="I117" s="26">
        <v>15621024</v>
      </c>
      <c r="J117" s="27">
        <v>45536</v>
      </c>
      <c r="K117" s="33" t="s">
        <v>5</v>
      </c>
    </row>
    <row r="118" spans="1:11" ht="45" customHeight="1" x14ac:dyDescent="0.25">
      <c r="A118" s="20"/>
      <c r="B118" s="15" t="s">
        <v>327</v>
      </c>
      <c r="C118" s="46">
        <v>0.43</v>
      </c>
      <c r="D118" s="53"/>
      <c r="E118" s="54">
        <f>Tabla1[[#This Row],[PRECIO UNIT. $]]*Tabla1[[#This Row],[CANTIDAD]]</f>
        <v>0</v>
      </c>
      <c r="F118" s="16" t="s">
        <v>69</v>
      </c>
      <c r="G118" s="16" t="s">
        <v>71</v>
      </c>
      <c r="H118" s="17" t="s">
        <v>204</v>
      </c>
      <c r="I118" s="21">
        <v>15621024</v>
      </c>
      <c r="J118" s="19">
        <v>45536</v>
      </c>
      <c r="K118" s="18" t="s">
        <v>5</v>
      </c>
    </row>
    <row r="119" spans="1:11" ht="45" customHeight="1" x14ac:dyDescent="0.25">
      <c r="A119" s="40" t="s">
        <v>192</v>
      </c>
      <c r="B119" s="39" t="s">
        <v>193</v>
      </c>
      <c r="C119" s="48">
        <v>1.3</v>
      </c>
      <c r="D119" s="49"/>
      <c r="E119" s="50">
        <f>Tabla1[[#This Row],[PRECIO UNIT. $]]*Tabla1[[#This Row],[CANTIDAD]]</f>
        <v>0</v>
      </c>
      <c r="F119" s="29" t="s">
        <v>80</v>
      </c>
      <c r="G119" s="29" t="s">
        <v>88</v>
      </c>
      <c r="H119" s="30" t="s">
        <v>171</v>
      </c>
      <c r="I119" s="34">
        <v>220735</v>
      </c>
      <c r="J119" s="32">
        <v>45839</v>
      </c>
      <c r="K119" s="31" t="s">
        <v>5</v>
      </c>
    </row>
    <row r="120" spans="1:11" ht="45" customHeight="1" x14ac:dyDescent="0.25">
      <c r="A120" s="41"/>
      <c r="B120" s="37" t="s">
        <v>252</v>
      </c>
      <c r="C120" s="47">
        <v>1.1000000000000001</v>
      </c>
      <c r="D120" s="51"/>
      <c r="E120" s="52">
        <f>Tabla1[[#This Row],[PRECIO UNIT. $]]*Tabla1[[#This Row],[CANTIDAD]]</f>
        <v>0</v>
      </c>
      <c r="F120" s="24" t="s">
        <v>80</v>
      </c>
      <c r="G120" s="24" t="s">
        <v>88</v>
      </c>
      <c r="H120" s="25" t="s">
        <v>171</v>
      </c>
      <c r="I120" s="26">
        <v>220735</v>
      </c>
      <c r="J120" s="27">
        <v>45839</v>
      </c>
      <c r="K120" s="33" t="s">
        <v>5</v>
      </c>
    </row>
    <row r="121" spans="1:11" ht="45" customHeight="1" x14ac:dyDescent="0.25">
      <c r="A121" s="20"/>
      <c r="B121" s="15" t="s">
        <v>328</v>
      </c>
      <c r="C121" s="46">
        <v>0.98</v>
      </c>
      <c r="D121" s="53"/>
      <c r="E121" s="54">
        <f>Tabla1[[#This Row],[PRECIO UNIT. $]]*Tabla1[[#This Row],[CANTIDAD]]</f>
        <v>0</v>
      </c>
      <c r="F121" s="16" t="s">
        <v>80</v>
      </c>
      <c r="G121" s="16" t="s">
        <v>88</v>
      </c>
      <c r="H121" s="17" t="s">
        <v>172</v>
      </c>
      <c r="I121" s="21">
        <v>220735</v>
      </c>
      <c r="J121" s="19">
        <v>45839</v>
      </c>
      <c r="K121" s="18" t="s">
        <v>5</v>
      </c>
    </row>
    <row r="122" spans="1:11" ht="45" customHeight="1" x14ac:dyDescent="0.25">
      <c r="A122" s="41" t="s">
        <v>31</v>
      </c>
      <c r="B122" s="37" t="s">
        <v>253</v>
      </c>
      <c r="C122" s="47">
        <v>15</v>
      </c>
      <c r="D122" s="51"/>
      <c r="E122" s="52">
        <f>Tabla1[[#This Row],[PRECIO UNIT. $]]*Tabla1[[#This Row],[CANTIDAD]]</f>
        <v>0</v>
      </c>
      <c r="F122" s="24" t="s">
        <v>89</v>
      </c>
      <c r="G122" s="24">
        <v>0</v>
      </c>
      <c r="H122" s="25" t="s">
        <v>171</v>
      </c>
      <c r="I122" s="26">
        <v>22003</v>
      </c>
      <c r="J122" s="27">
        <v>45261</v>
      </c>
      <c r="K122" s="33" t="s">
        <v>12</v>
      </c>
    </row>
    <row r="123" spans="1:11" ht="45" customHeight="1" x14ac:dyDescent="0.25">
      <c r="A123" s="40" t="s">
        <v>134</v>
      </c>
      <c r="B123" s="39" t="s">
        <v>167</v>
      </c>
      <c r="C123" s="48">
        <v>1.3</v>
      </c>
      <c r="D123" s="49"/>
      <c r="E123" s="50">
        <f>Tabla1[[#This Row],[PRECIO UNIT. $]]*Tabla1[[#This Row],[CANTIDAD]]</f>
        <v>0</v>
      </c>
      <c r="F123" s="29" t="s">
        <v>69</v>
      </c>
      <c r="G123" s="29" t="s">
        <v>83</v>
      </c>
      <c r="H123" s="30" t="s">
        <v>171</v>
      </c>
      <c r="I123" s="34">
        <v>211105</v>
      </c>
      <c r="J123" s="32">
        <v>45597</v>
      </c>
      <c r="K123" s="31" t="s">
        <v>5</v>
      </c>
    </row>
    <row r="124" spans="1:11" ht="45" customHeight="1" x14ac:dyDescent="0.25">
      <c r="A124" s="41"/>
      <c r="B124" s="37" t="s">
        <v>254</v>
      </c>
      <c r="C124" s="47">
        <v>1.03</v>
      </c>
      <c r="D124" s="51"/>
      <c r="E124" s="52">
        <f>Tabla1[[#This Row],[PRECIO UNIT. $]]*Tabla1[[#This Row],[CANTIDAD]]</f>
        <v>0</v>
      </c>
      <c r="F124" s="24" t="s">
        <v>69</v>
      </c>
      <c r="G124" s="24" t="s">
        <v>83</v>
      </c>
      <c r="H124" s="25" t="s">
        <v>171</v>
      </c>
      <c r="I124" s="26">
        <v>211105</v>
      </c>
      <c r="J124" s="27">
        <v>45597</v>
      </c>
      <c r="K124" s="33" t="s">
        <v>5</v>
      </c>
    </row>
    <row r="125" spans="1:11" ht="45" customHeight="1" x14ac:dyDescent="0.25">
      <c r="A125" s="20"/>
      <c r="B125" s="15" t="s">
        <v>329</v>
      </c>
      <c r="C125" s="46">
        <v>0.87</v>
      </c>
      <c r="D125" s="53"/>
      <c r="E125" s="54">
        <f>Tabla1[[#This Row],[PRECIO UNIT. $]]*Tabla1[[#This Row],[CANTIDAD]]</f>
        <v>0</v>
      </c>
      <c r="F125" s="16" t="s">
        <v>69</v>
      </c>
      <c r="G125" s="16" t="s">
        <v>83</v>
      </c>
      <c r="H125" s="17" t="s">
        <v>204</v>
      </c>
      <c r="I125" s="21">
        <v>211105</v>
      </c>
      <c r="J125" s="19">
        <v>45597</v>
      </c>
      <c r="K125" s="18" t="s">
        <v>5</v>
      </c>
    </row>
    <row r="126" spans="1:11" ht="45" customHeight="1" x14ac:dyDescent="0.25">
      <c r="A126" s="40" t="s">
        <v>223</v>
      </c>
      <c r="B126" s="39" t="s">
        <v>224</v>
      </c>
      <c r="C126" s="48">
        <v>1.34</v>
      </c>
      <c r="D126" s="49"/>
      <c r="E126" s="50">
        <f>Tabla1[[#This Row],[PRECIO UNIT. $]]*Tabla1[[#This Row],[CANTIDAD]]</f>
        <v>0</v>
      </c>
      <c r="F126" s="29" t="s">
        <v>69</v>
      </c>
      <c r="G126" s="29" t="s">
        <v>70</v>
      </c>
      <c r="H126" s="30" t="s">
        <v>171</v>
      </c>
      <c r="I126" s="31" t="s">
        <v>225</v>
      </c>
      <c r="J126" s="32">
        <v>45292</v>
      </c>
      <c r="K126" s="31" t="s">
        <v>5</v>
      </c>
    </row>
    <row r="127" spans="1:11" ht="45" customHeight="1" x14ac:dyDescent="0.25">
      <c r="A127" s="40" t="s">
        <v>32</v>
      </c>
      <c r="B127" s="39" t="s">
        <v>33</v>
      </c>
      <c r="C127" s="48">
        <v>1.3</v>
      </c>
      <c r="D127" s="49"/>
      <c r="E127" s="50">
        <f>Tabla1[[#This Row],[PRECIO UNIT. $]]*Tabla1[[#This Row],[CANTIDAD]]</f>
        <v>0</v>
      </c>
      <c r="F127" s="29" t="s">
        <v>69</v>
      </c>
      <c r="G127" s="29" t="s">
        <v>70</v>
      </c>
      <c r="H127" s="30" t="s">
        <v>171</v>
      </c>
      <c r="I127" s="34" t="s">
        <v>34</v>
      </c>
      <c r="J127" s="32">
        <v>45292</v>
      </c>
      <c r="K127" s="31" t="s">
        <v>5</v>
      </c>
    </row>
    <row r="128" spans="1:11" ht="45" customHeight="1" x14ac:dyDescent="0.25">
      <c r="A128" s="41"/>
      <c r="B128" s="37" t="s">
        <v>280</v>
      </c>
      <c r="C128" s="47">
        <v>1.03</v>
      </c>
      <c r="D128" s="51"/>
      <c r="E128" s="52">
        <f>Tabla1[[#This Row],[PRECIO UNIT. $]]*Tabla1[[#This Row],[CANTIDAD]]</f>
        <v>0</v>
      </c>
      <c r="F128" s="24" t="s">
        <v>69</v>
      </c>
      <c r="G128" s="24" t="s">
        <v>70</v>
      </c>
      <c r="H128" s="25" t="s">
        <v>171</v>
      </c>
      <c r="I128" s="26" t="s">
        <v>34</v>
      </c>
      <c r="J128" s="27">
        <v>45292</v>
      </c>
      <c r="K128" s="33" t="s">
        <v>5</v>
      </c>
    </row>
    <row r="129" spans="1:11" ht="45" customHeight="1" x14ac:dyDescent="0.25">
      <c r="A129" s="20"/>
      <c r="B129" s="15" t="s">
        <v>330</v>
      </c>
      <c r="C129" s="46">
        <v>0.87</v>
      </c>
      <c r="D129" s="53"/>
      <c r="E129" s="54">
        <f>Tabla1[[#This Row],[PRECIO UNIT. $]]*Tabla1[[#This Row],[CANTIDAD]]</f>
        <v>0</v>
      </c>
      <c r="F129" s="16" t="s">
        <v>69</v>
      </c>
      <c r="G129" s="16" t="s">
        <v>70</v>
      </c>
      <c r="H129" s="17" t="s">
        <v>204</v>
      </c>
      <c r="I129" s="21" t="s">
        <v>34</v>
      </c>
      <c r="J129" s="19">
        <v>45292</v>
      </c>
      <c r="K129" s="18" t="s">
        <v>5</v>
      </c>
    </row>
    <row r="130" spans="1:11" ht="45" customHeight="1" x14ac:dyDescent="0.25">
      <c r="A130" s="40" t="s">
        <v>123</v>
      </c>
      <c r="B130" s="39" t="s">
        <v>129</v>
      </c>
      <c r="C130" s="48">
        <v>0.98</v>
      </c>
      <c r="D130" s="49"/>
      <c r="E130" s="50">
        <f>Tabla1[[#This Row],[PRECIO UNIT. $]]*Tabla1[[#This Row],[CANTIDAD]]</f>
        <v>0</v>
      </c>
      <c r="F130" s="29" t="s">
        <v>66</v>
      </c>
      <c r="G130" s="29" t="s">
        <v>67</v>
      </c>
      <c r="H130" s="30" t="s">
        <v>171</v>
      </c>
      <c r="I130" s="34" t="s">
        <v>124</v>
      </c>
      <c r="J130" s="32">
        <v>45627</v>
      </c>
      <c r="K130" s="31" t="s">
        <v>5</v>
      </c>
    </row>
    <row r="131" spans="1:11" ht="45" customHeight="1" x14ac:dyDescent="0.25">
      <c r="A131" s="41"/>
      <c r="B131" s="37" t="s">
        <v>281</v>
      </c>
      <c r="C131" s="47">
        <v>0.87</v>
      </c>
      <c r="D131" s="51"/>
      <c r="E131" s="52">
        <f>Tabla1[[#This Row],[PRECIO UNIT. $]]*Tabla1[[#This Row],[CANTIDAD]]</f>
        <v>0</v>
      </c>
      <c r="F131" s="24" t="s">
        <v>66</v>
      </c>
      <c r="G131" s="24" t="s">
        <v>67</v>
      </c>
      <c r="H131" s="25" t="s">
        <v>171</v>
      </c>
      <c r="I131" s="26" t="s">
        <v>124</v>
      </c>
      <c r="J131" s="27">
        <v>45627</v>
      </c>
      <c r="K131" s="33" t="s">
        <v>5</v>
      </c>
    </row>
    <row r="132" spans="1:11" ht="45" customHeight="1" x14ac:dyDescent="0.25">
      <c r="A132" s="20"/>
      <c r="B132" s="15" t="s">
        <v>331</v>
      </c>
      <c r="C132" s="46">
        <v>0.54</v>
      </c>
      <c r="D132" s="53"/>
      <c r="E132" s="54">
        <f>Tabla1[[#This Row],[PRECIO UNIT. $]]*Tabla1[[#This Row],[CANTIDAD]]</f>
        <v>0</v>
      </c>
      <c r="F132" s="16" t="s">
        <v>66</v>
      </c>
      <c r="G132" s="16" t="s">
        <v>67</v>
      </c>
      <c r="H132" s="17" t="s">
        <v>212</v>
      </c>
      <c r="I132" s="21" t="s">
        <v>124</v>
      </c>
      <c r="J132" s="19">
        <v>45627</v>
      </c>
      <c r="K132" s="18" t="s">
        <v>5</v>
      </c>
    </row>
    <row r="133" spans="1:11" ht="45" customHeight="1" x14ac:dyDescent="0.25">
      <c r="A133" s="40" t="s">
        <v>125</v>
      </c>
      <c r="B133" s="39" t="s">
        <v>130</v>
      </c>
      <c r="C133" s="48">
        <v>0.28000000000000003</v>
      </c>
      <c r="D133" s="49"/>
      <c r="E133" s="50">
        <f>Tabla1[[#This Row],[PRECIO UNIT. $]]*Tabla1[[#This Row],[CANTIDAD]]</f>
        <v>0</v>
      </c>
      <c r="F133" s="29" t="s">
        <v>66</v>
      </c>
      <c r="G133" s="29" t="s">
        <v>67</v>
      </c>
      <c r="H133" s="30" t="s">
        <v>171</v>
      </c>
      <c r="I133" s="34" t="s">
        <v>126</v>
      </c>
      <c r="J133" s="32">
        <v>45536</v>
      </c>
      <c r="K133" s="31" t="s">
        <v>5</v>
      </c>
    </row>
    <row r="134" spans="1:11" ht="45" customHeight="1" x14ac:dyDescent="0.25">
      <c r="A134" s="41"/>
      <c r="B134" s="37" t="s">
        <v>255</v>
      </c>
      <c r="C134" s="47">
        <v>0.22</v>
      </c>
      <c r="D134" s="51"/>
      <c r="E134" s="52">
        <f>Tabla1[[#This Row],[PRECIO UNIT. $]]*Tabla1[[#This Row],[CANTIDAD]]</f>
        <v>0</v>
      </c>
      <c r="F134" s="24" t="s">
        <v>66</v>
      </c>
      <c r="G134" s="24" t="s">
        <v>67</v>
      </c>
      <c r="H134" s="25" t="s">
        <v>171</v>
      </c>
      <c r="I134" s="26" t="s">
        <v>126</v>
      </c>
      <c r="J134" s="27">
        <v>45536</v>
      </c>
      <c r="K134" s="33" t="s">
        <v>5</v>
      </c>
    </row>
    <row r="135" spans="1:11" ht="45" customHeight="1" x14ac:dyDescent="0.25">
      <c r="A135" s="20"/>
      <c r="B135" s="15" t="s">
        <v>332</v>
      </c>
      <c r="C135" s="46">
        <v>0.16</v>
      </c>
      <c r="D135" s="53"/>
      <c r="E135" s="54">
        <f>Tabla1[[#This Row],[PRECIO UNIT. $]]*Tabla1[[#This Row],[CANTIDAD]]</f>
        <v>0</v>
      </c>
      <c r="F135" s="16" t="s">
        <v>66</v>
      </c>
      <c r="G135" s="16" t="s">
        <v>67</v>
      </c>
      <c r="H135" s="17" t="s">
        <v>172</v>
      </c>
      <c r="I135" s="21" t="s">
        <v>126</v>
      </c>
      <c r="J135" s="19">
        <v>45536</v>
      </c>
      <c r="K135" s="18" t="s">
        <v>5</v>
      </c>
    </row>
    <row r="136" spans="1:11" ht="45" customHeight="1" x14ac:dyDescent="0.25">
      <c r="A136" s="40" t="s">
        <v>35</v>
      </c>
      <c r="B136" s="39" t="s">
        <v>36</v>
      </c>
      <c r="C136" s="48">
        <v>1.1499999999999999</v>
      </c>
      <c r="D136" s="49"/>
      <c r="E136" s="50">
        <f>Tabla1[[#This Row],[PRECIO UNIT. $]]*Tabla1[[#This Row],[CANTIDAD]]</f>
        <v>0</v>
      </c>
      <c r="F136" s="29" t="s">
        <v>80</v>
      </c>
      <c r="G136" s="29" t="s">
        <v>82</v>
      </c>
      <c r="H136" s="30" t="s">
        <v>171</v>
      </c>
      <c r="I136" s="34" t="s">
        <v>37</v>
      </c>
      <c r="J136" s="32">
        <v>45302</v>
      </c>
      <c r="K136" s="31" t="s">
        <v>5</v>
      </c>
    </row>
    <row r="137" spans="1:11" ht="45" customHeight="1" x14ac:dyDescent="0.25">
      <c r="A137" s="41" t="s">
        <v>38</v>
      </c>
      <c r="B137" s="37" t="s">
        <v>282</v>
      </c>
      <c r="C137" s="47">
        <v>10</v>
      </c>
      <c r="D137" s="51"/>
      <c r="E137" s="52">
        <f>Tabla1[[#This Row],[PRECIO UNIT. $]]*Tabla1[[#This Row],[CANTIDAD]]</f>
        <v>0</v>
      </c>
      <c r="F137" s="24" t="s">
        <v>80</v>
      </c>
      <c r="G137" s="24">
        <v>0</v>
      </c>
      <c r="H137" s="25" t="s">
        <v>171</v>
      </c>
      <c r="I137" s="26">
        <v>2105345</v>
      </c>
      <c r="J137" s="27">
        <v>45078</v>
      </c>
      <c r="K137" s="33" t="s">
        <v>39</v>
      </c>
    </row>
    <row r="138" spans="1:11" ht="45" customHeight="1" x14ac:dyDescent="0.25">
      <c r="A138" s="40" t="s">
        <v>131</v>
      </c>
      <c r="B138" s="39" t="s">
        <v>132</v>
      </c>
      <c r="C138" s="48">
        <v>0.7</v>
      </c>
      <c r="D138" s="49"/>
      <c r="E138" s="50">
        <f>Tabla1[[#This Row],[PRECIO UNIT. $]]*Tabla1[[#This Row],[CANTIDAD]]</f>
        <v>0</v>
      </c>
      <c r="F138" s="29" t="s">
        <v>76</v>
      </c>
      <c r="G138" s="29" t="s">
        <v>88</v>
      </c>
      <c r="H138" s="30" t="s">
        <v>171</v>
      </c>
      <c r="I138" s="34" t="s">
        <v>133</v>
      </c>
      <c r="J138" s="32">
        <v>45689</v>
      </c>
      <c r="K138" s="31" t="s">
        <v>5</v>
      </c>
    </row>
    <row r="139" spans="1:11" ht="45" customHeight="1" x14ac:dyDescent="0.25">
      <c r="A139" s="41"/>
      <c r="B139" s="37" t="s">
        <v>283</v>
      </c>
      <c r="C139" s="47">
        <v>0.65</v>
      </c>
      <c r="D139" s="51"/>
      <c r="E139" s="52">
        <f>Tabla1[[#This Row],[PRECIO UNIT. $]]*Tabla1[[#This Row],[CANTIDAD]]</f>
        <v>0</v>
      </c>
      <c r="F139" s="24" t="s">
        <v>76</v>
      </c>
      <c r="G139" s="24" t="s">
        <v>88</v>
      </c>
      <c r="H139" s="25" t="s">
        <v>171</v>
      </c>
      <c r="I139" s="26" t="s">
        <v>133</v>
      </c>
      <c r="J139" s="27">
        <v>45689</v>
      </c>
      <c r="K139" s="33" t="s">
        <v>5</v>
      </c>
    </row>
    <row r="140" spans="1:11" ht="45" customHeight="1" x14ac:dyDescent="0.25">
      <c r="A140" s="20"/>
      <c r="B140" s="15" t="s">
        <v>333</v>
      </c>
      <c r="C140" s="46">
        <v>0.55000000000000004</v>
      </c>
      <c r="D140" s="53"/>
      <c r="E140" s="54">
        <f>Tabla1[[#This Row],[PRECIO UNIT. $]]*Tabla1[[#This Row],[CANTIDAD]]</f>
        <v>0</v>
      </c>
      <c r="F140" s="16" t="s">
        <v>76</v>
      </c>
      <c r="G140" s="16" t="s">
        <v>88</v>
      </c>
      <c r="H140" s="17" t="s">
        <v>226</v>
      </c>
      <c r="I140" s="21" t="s">
        <v>133</v>
      </c>
      <c r="J140" s="19">
        <v>45689</v>
      </c>
      <c r="K140" s="18" t="s">
        <v>5</v>
      </c>
    </row>
    <row r="141" spans="1:11" ht="45" customHeight="1" x14ac:dyDescent="0.25">
      <c r="A141" s="40" t="s">
        <v>197</v>
      </c>
      <c r="B141" s="39" t="s">
        <v>198</v>
      </c>
      <c r="C141" s="48">
        <v>2.4</v>
      </c>
      <c r="D141" s="49"/>
      <c r="E141" s="50">
        <f>Tabla1[[#This Row],[PRECIO UNIT. $]]*Tabla1[[#This Row],[CANTIDAD]]</f>
        <v>0</v>
      </c>
      <c r="F141" s="29" t="s">
        <v>69</v>
      </c>
      <c r="G141" s="29" t="s">
        <v>199</v>
      </c>
      <c r="H141" s="30" t="s">
        <v>171</v>
      </c>
      <c r="I141" s="34" t="s">
        <v>200</v>
      </c>
      <c r="J141" s="32">
        <v>45292</v>
      </c>
      <c r="K141" s="31" t="s">
        <v>5</v>
      </c>
    </row>
    <row r="142" spans="1:11" ht="45" customHeight="1" x14ac:dyDescent="0.25">
      <c r="A142" s="40" t="s">
        <v>40</v>
      </c>
      <c r="B142" s="39" t="s">
        <v>41</v>
      </c>
      <c r="C142" s="48">
        <v>2.1</v>
      </c>
      <c r="D142" s="49"/>
      <c r="E142" s="50">
        <f>Tabla1[[#This Row],[PRECIO UNIT. $]]*Tabla1[[#This Row],[CANTIDAD]]</f>
        <v>0</v>
      </c>
      <c r="F142" s="29" t="s">
        <v>80</v>
      </c>
      <c r="G142" s="29" t="s">
        <v>79</v>
      </c>
      <c r="H142" s="30" t="s">
        <v>171</v>
      </c>
      <c r="I142" s="34">
        <v>2104202</v>
      </c>
      <c r="J142" s="32">
        <v>45383</v>
      </c>
      <c r="K142" s="31" t="s">
        <v>19</v>
      </c>
    </row>
    <row r="143" spans="1:11" ht="45" customHeight="1" x14ac:dyDescent="0.25">
      <c r="A143" s="41"/>
      <c r="B143" s="37" t="s">
        <v>284</v>
      </c>
      <c r="C143" s="47">
        <v>1.52</v>
      </c>
      <c r="D143" s="51"/>
      <c r="E143" s="52">
        <f>Tabla1[[#This Row],[PRECIO UNIT. $]]*Tabla1[[#This Row],[CANTIDAD]]</f>
        <v>0</v>
      </c>
      <c r="F143" s="24" t="s">
        <v>80</v>
      </c>
      <c r="G143" s="24" t="s">
        <v>79</v>
      </c>
      <c r="H143" s="25" t="s">
        <v>171</v>
      </c>
      <c r="I143" s="26">
        <v>2104202</v>
      </c>
      <c r="J143" s="27">
        <v>45383</v>
      </c>
      <c r="K143" s="33" t="s">
        <v>19</v>
      </c>
    </row>
    <row r="144" spans="1:11" ht="45" customHeight="1" x14ac:dyDescent="0.25">
      <c r="A144" s="20"/>
      <c r="B144" s="15" t="s">
        <v>256</v>
      </c>
      <c r="C144" s="46">
        <v>1.3</v>
      </c>
      <c r="D144" s="53"/>
      <c r="E144" s="54">
        <f>Tabla1[[#This Row],[PRECIO UNIT. $]]*Tabla1[[#This Row],[CANTIDAD]]</f>
        <v>0</v>
      </c>
      <c r="F144" s="16" t="s">
        <v>80</v>
      </c>
      <c r="G144" s="16" t="s">
        <v>79</v>
      </c>
      <c r="H144" s="17" t="s">
        <v>339</v>
      </c>
      <c r="I144" s="21">
        <v>2104202</v>
      </c>
      <c r="J144" s="19">
        <v>45383</v>
      </c>
      <c r="K144" s="18" t="s">
        <v>19</v>
      </c>
    </row>
    <row r="145" spans="1:11" ht="45" customHeight="1" x14ac:dyDescent="0.25">
      <c r="A145" s="40" t="s">
        <v>42</v>
      </c>
      <c r="B145" s="39" t="s">
        <v>43</v>
      </c>
      <c r="C145" s="48">
        <v>30</v>
      </c>
      <c r="D145" s="49"/>
      <c r="E145" s="50">
        <f>Tabla1[[#This Row],[PRECIO UNIT. $]]*Tabla1[[#This Row],[CANTIDAD]]</f>
        <v>0</v>
      </c>
      <c r="F145" s="29" t="s">
        <v>80</v>
      </c>
      <c r="G145" s="29" t="s">
        <v>90</v>
      </c>
      <c r="H145" s="30" t="s">
        <v>171</v>
      </c>
      <c r="I145" s="34" t="s">
        <v>44</v>
      </c>
      <c r="J145" s="32">
        <v>45474</v>
      </c>
      <c r="K145" s="31" t="s">
        <v>5</v>
      </c>
    </row>
    <row r="146" spans="1:11" ht="45" customHeight="1" x14ac:dyDescent="0.25">
      <c r="A146" s="40" t="s">
        <v>103</v>
      </c>
      <c r="B146" s="39" t="s">
        <v>104</v>
      </c>
      <c r="C146" s="48">
        <v>14.14</v>
      </c>
      <c r="D146" s="49"/>
      <c r="E146" s="50">
        <f>Tabla1[[#This Row],[PRECIO UNIT. $]]*Tabla1[[#This Row],[CANTIDAD]]</f>
        <v>0</v>
      </c>
      <c r="F146" s="29" t="s">
        <v>92</v>
      </c>
      <c r="G146" s="29" t="s">
        <v>93</v>
      </c>
      <c r="H146" s="30" t="s">
        <v>171</v>
      </c>
      <c r="I146" s="34" t="s">
        <v>59</v>
      </c>
      <c r="J146" s="32" t="s">
        <v>59</v>
      </c>
      <c r="K146" s="31" t="s">
        <v>60</v>
      </c>
    </row>
    <row r="147" spans="1:11" ht="45" customHeight="1" x14ac:dyDescent="0.25">
      <c r="A147" s="20"/>
      <c r="B147" s="15" t="s">
        <v>299</v>
      </c>
      <c r="C147" s="46">
        <v>13.17</v>
      </c>
      <c r="D147" s="53"/>
      <c r="E147" s="54">
        <f>Tabla1[[#This Row],[PRECIO UNIT. $]]*Tabla1[[#This Row],[CANTIDAD]]</f>
        <v>0</v>
      </c>
      <c r="F147" s="16" t="s">
        <v>92</v>
      </c>
      <c r="G147" s="16" t="s">
        <v>93</v>
      </c>
      <c r="H147" s="17" t="s">
        <v>175</v>
      </c>
      <c r="I147" s="21" t="s">
        <v>59</v>
      </c>
      <c r="J147" s="19" t="s">
        <v>59</v>
      </c>
      <c r="K147" s="18" t="s">
        <v>60</v>
      </c>
    </row>
    <row r="148" spans="1:11" ht="45" customHeight="1" x14ac:dyDescent="0.25">
      <c r="A148" s="40" t="s">
        <v>103</v>
      </c>
      <c r="B148" s="42" t="s">
        <v>201</v>
      </c>
      <c r="C148" s="48">
        <v>0.74</v>
      </c>
      <c r="D148" s="49"/>
      <c r="E148" s="50">
        <f>Tabla1[[#This Row],[PRECIO UNIT. $]]*Tabla1[[#This Row],[CANTIDAD]]</f>
        <v>0</v>
      </c>
      <c r="F148" s="45" t="s">
        <v>76</v>
      </c>
      <c r="G148" s="29" t="s">
        <v>99</v>
      </c>
      <c r="H148" s="30" t="s">
        <v>171</v>
      </c>
      <c r="I148" s="34" t="s">
        <v>59</v>
      </c>
      <c r="J148" s="32" t="s">
        <v>59</v>
      </c>
      <c r="K148" s="31" t="s">
        <v>60</v>
      </c>
    </row>
    <row r="149" spans="1:11" ht="45" customHeight="1" x14ac:dyDescent="0.25">
      <c r="A149" s="20"/>
      <c r="B149" s="22" t="s">
        <v>236</v>
      </c>
      <c r="C149" s="46">
        <v>0.69</v>
      </c>
      <c r="D149" s="53"/>
      <c r="E149" s="54">
        <f>Tabla1[[#This Row],[PRECIO UNIT. $]]*Tabla1[[#This Row],[CANTIDAD]]</f>
        <v>0</v>
      </c>
      <c r="F149" s="68" t="s">
        <v>76</v>
      </c>
      <c r="G149" s="16" t="s">
        <v>99</v>
      </c>
      <c r="H149" s="17" t="s">
        <v>175</v>
      </c>
      <c r="I149" s="21" t="s">
        <v>59</v>
      </c>
      <c r="J149" s="19" t="s">
        <v>59</v>
      </c>
      <c r="K149" s="18" t="s">
        <v>60</v>
      </c>
    </row>
    <row r="150" spans="1:11" ht="45" customHeight="1" x14ac:dyDescent="0.25">
      <c r="A150" s="40" t="s">
        <v>103</v>
      </c>
      <c r="B150" s="42" t="s">
        <v>205</v>
      </c>
      <c r="C150" s="48">
        <v>1.3</v>
      </c>
      <c r="D150" s="49"/>
      <c r="E150" s="50">
        <f>Tabla1[[#This Row],[PRECIO UNIT. $]]*Tabla1[[#This Row],[CANTIDAD]]</f>
        <v>0</v>
      </c>
      <c r="F150" s="45" t="s">
        <v>76</v>
      </c>
      <c r="G150" s="29" t="s">
        <v>78</v>
      </c>
      <c r="H150" s="30" t="s">
        <v>171</v>
      </c>
      <c r="I150" s="34" t="s">
        <v>59</v>
      </c>
      <c r="J150" s="32" t="s">
        <v>59</v>
      </c>
      <c r="K150" s="31" t="s">
        <v>60</v>
      </c>
    </row>
    <row r="151" spans="1:11" ht="45" customHeight="1" x14ac:dyDescent="0.25">
      <c r="A151" s="20"/>
      <c r="B151" s="22" t="s">
        <v>237</v>
      </c>
      <c r="C151" s="46">
        <v>1.21</v>
      </c>
      <c r="D151" s="53"/>
      <c r="E151" s="54">
        <f>Tabla1[[#This Row],[PRECIO UNIT. $]]*Tabla1[[#This Row],[CANTIDAD]]</f>
        <v>0</v>
      </c>
      <c r="F151" s="68" t="s">
        <v>76</v>
      </c>
      <c r="G151" s="16" t="s">
        <v>78</v>
      </c>
      <c r="H151" s="17" t="s">
        <v>175</v>
      </c>
      <c r="I151" s="21" t="s">
        <v>59</v>
      </c>
      <c r="J151" s="19" t="s">
        <v>59</v>
      </c>
      <c r="K151" s="18" t="s">
        <v>60</v>
      </c>
    </row>
    <row r="152" spans="1:11" ht="45" customHeight="1" x14ac:dyDescent="0.25">
      <c r="A152" s="40" t="s">
        <v>97</v>
      </c>
      <c r="B152" s="39" t="s">
        <v>98</v>
      </c>
      <c r="C152" s="48">
        <v>0.76</v>
      </c>
      <c r="D152" s="49"/>
      <c r="E152" s="50">
        <f>Tabla1[[#This Row],[PRECIO UNIT. $]]*Tabla1[[#This Row],[CANTIDAD]]</f>
        <v>0</v>
      </c>
      <c r="F152" s="29" t="s">
        <v>76</v>
      </c>
      <c r="G152" s="29" t="s">
        <v>99</v>
      </c>
      <c r="H152" s="30" t="s">
        <v>171</v>
      </c>
      <c r="I152" s="34" t="s">
        <v>59</v>
      </c>
      <c r="J152" s="36" t="s">
        <v>59</v>
      </c>
      <c r="K152" s="31" t="s">
        <v>60</v>
      </c>
    </row>
    <row r="153" spans="1:11" ht="45" customHeight="1" x14ac:dyDescent="0.25">
      <c r="A153" s="20"/>
      <c r="B153" s="15" t="s">
        <v>300</v>
      </c>
      <c r="C153" s="46">
        <v>0.71</v>
      </c>
      <c r="D153" s="53"/>
      <c r="E153" s="54">
        <f>Tabla1[[#This Row],[PRECIO UNIT. $]]*Tabla1[[#This Row],[CANTIDAD]]</f>
        <v>0</v>
      </c>
      <c r="F153" s="16" t="s">
        <v>76</v>
      </c>
      <c r="G153" s="16" t="s">
        <v>99</v>
      </c>
      <c r="H153" s="17" t="s">
        <v>175</v>
      </c>
      <c r="I153" s="21" t="s">
        <v>59</v>
      </c>
      <c r="J153" s="23" t="s">
        <v>59</v>
      </c>
      <c r="K153" s="18" t="s">
        <v>60</v>
      </c>
    </row>
    <row r="154" spans="1:11" ht="45" customHeight="1" x14ac:dyDescent="0.25">
      <c r="A154" s="40" t="s">
        <v>61</v>
      </c>
      <c r="B154" s="44" t="s">
        <v>62</v>
      </c>
      <c r="C154" s="48">
        <v>1.26</v>
      </c>
      <c r="D154" s="49"/>
      <c r="E154" s="50">
        <f>Tabla1[[#This Row],[PRECIO UNIT. $]]*Tabla1[[#This Row],[CANTIDAD]]</f>
        <v>0</v>
      </c>
      <c r="F154" s="29" t="s">
        <v>76</v>
      </c>
      <c r="G154" s="29" t="s">
        <v>78</v>
      </c>
      <c r="H154" s="30" t="s">
        <v>171</v>
      </c>
      <c r="I154" s="34" t="s">
        <v>59</v>
      </c>
      <c r="J154" s="36" t="s">
        <v>59</v>
      </c>
      <c r="K154" s="31" t="s">
        <v>60</v>
      </c>
    </row>
    <row r="155" spans="1:11" ht="45" customHeight="1" x14ac:dyDescent="0.25">
      <c r="A155" s="20"/>
      <c r="B155" s="43" t="s">
        <v>301</v>
      </c>
      <c r="C155" s="46">
        <v>1.17</v>
      </c>
      <c r="D155" s="53"/>
      <c r="E155" s="54">
        <f>Tabla1[[#This Row],[PRECIO UNIT. $]]*Tabla1[[#This Row],[CANTIDAD]]</f>
        <v>0</v>
      </c>
      <c r="F155" s="16" t="s">
        <v>76</v>
      </c>
      <c r="G155" s="16" t="s">
        <v>78</v>
      </c>
      <c r="H155" s="17" t="s">
        <v>175</v>
      </c>
      <c r="I155" s="21" t="s">
        <v>59</v>
      </c>
      <c r="J155" s="23" t="s">
        <v>59</v>
      </c>
      <c r="K155" s="18" t="s">
        <v>60</v>
      </c>
    </row>
    <row r="156" spans="1:11" ht="45" customHeight="1" x14ac:dyDescent="0.25">
      <c r="A156" s="40" t="s">
        <v>100</v>
      </c>
      <c r="B156" s="39" t="s">
        <v>101</v>
      </c>
      <c r="C156" s="48">
        <v>2.11</v>
      </c>
      <c r="D156" s="49"/>
      <c r="E156" s="50">
        <f>Tabla1[[#This Row],[PRECIO UNIT. $]]*Tabla1[[#This Row],[CANTIDAD]]</f>
        <v>0</v>
      </c>
      <c r="F156" s="29" t="s">
        <v>76</v>
      </c>
      <c r="G156" s="29" t="s">
        <v>102</v>
      </c>
      <c r="H156" s="30" t="s">
        <v>171</v>
      </c>
      <c r="I156" s="34" t="s">
        <v>59</v>
      </c>
      <c r="J156" s="32" t="s">
        <v>59</v>
      </c>
      <c r="K156" s="31" t="s">
        <v>60</v>
      </c>
    </row>
    <row r="157" spans="1:11" ht="45" customHeight="1" x14ac:dyDescent="0.25">
      <c r="A157" s="20"/>
      <c r="B157" s="15" t="s">
        <v>302</v>
      </c>
      <c r="C157" s="46">
        <v>1.96</v>
      </c>
      <c r="D157" s="53"/>
      <c r="E157" s="54">
        <f>Tabla1[[#This Row],[PRECIO UNIT. $]]*Tabla1[[#This Row],[CANTIDAD]]</f>
        <v>0</v>
      </c>
      <c r="F157" s="16" t="s">
        <v>76</v>
      </c>
      <c r="G157" s="16" t="s">
        <v>102</v>
      </c>
      <c r="H157" s="17" t="s">
        <v>175</v>
      </c>
      <c r="I157" s="21" t="s">
        <v>59</v>
      </c>
      <c r="J157" s="19" t="s">
        <v>59</v>
      </c>
      <c r="K157" s="18" t="s">
        <v>60</v>
      </c>
    </row>
    <row r="158" spans="1:11" ht="45" customHeight="1" x14ac:dyDescent="0.25">
      <c r="A158" s="40" t="s">
        <v>114</v>
      </c>
      <c r="B158" s="39" t="s">
        <v>257</v>
      </c>
      <c r="C158" s="48">
        <v>0.37</v>
      </c>
      <c r="D158" s="49"/>
      <c r="E158" s="50">
        <f>Tabla1[[#This Row],[PRECIO UNIT. $]]*Tabla1[[#This Row],[CANTIDAD]]</f>
        <v>0</v>
      </c>
      <c r="F158" s="29" t="s">
        <v>115</v>
      </c>
      <c r="G158" s="29" t="s">
        <v>116</v>
      </c>
      <c r="H158" s="30" t="s">
        <v>115</v>
      </c>
      <c r="I158" s="34" t="s">
        <v>59</v>
      </c>
      <c r="J158" s="32" t="s">
        <v>59</v>
      </c>
      <c r="K158" s="31" t="s">
        <v>60</v>
      </c>
    </row>
    <row r="159" spans="1:11" ht="45" customHeight="1" x14ac:dyDescent="0.25">
      <c r="A159" s="20"/>
      <c r="B159" s="15" t="s">
        <v>303</v>
      </c>
      <c r="C159" s="46">
        <v>0.34</v>
      </c>
      <c r="D159" s="53"/>
      <c r="E159" s="54">
        <f>Tabla1[[#This Row],[PRECIO UNIT. $]]*Tabla1[[#This Row],[CANTIDAD]]</f>
        <v>0</v>
      </c>
      <c r="F159" s="16" t="s">
        <v>115</v>
      </c>
      <c r="G159" s="16" t="s">
        <v>178</v>
      </c>
      <c r="H159" s="17" t="s">
        <v>115</v>
      </c>
      <c r="I159" s="21" t="s">
        <v>59</v>
      </c>
      <c r="J159" s="19" t="s">
        <v>59</v>
      </c>
      <c r="K159" s="18" t="s">
        <v>60</v>
      </c>
    </row>
    <row r="160" spans="1:11" ht="45" customHeight="1" x14ac:dyDescent="0.25">
      <c r="A160" s="40" t="s">
        <v>114</v>
      </c>
      <c r="B160" s="39" t="s">
        <v>258</v>
      </c>
      <c r="C160" s="48">
        <v>0.37</v>
      </c>
      <c r="D160" s="49"/>
      <c r="E160" s="50">
        <f>Tabla1[[#This Row],[PRECIO UNIT. $]]*Tabla1[[#This Row],[CANTIDAD]]</f>
        <v>0</v>
      </c>
      <c r="F160" s="29" t="s">
        <v>115</v>
      </c>
      <c r="G160" s="29" t="s">
        <v>116</v>
      </c>
      <c r="H160" s="30" t="s">
        <v>115</v>
      </c>
      <c r="I160" s="34" t="s">
        <v>59</v>
      </c>
      <c r="J160" s="32" t="s">
        <v>59</v>
      </c>
      <c r="K160" s="31" t="s">
        <v>60</v>
      </c>
    </row>
    <row r="161" spans="1:11" ht="45" customHeight="1" x14ac:dyDescent="0.25">
      <c r="A161" s="20"/>
      <c r="B161" s="15" t="s">
        <v>304</v>
      </c>
      <c r="C161" s="46">
        <v>0.34</v>
      </c>
      <c r="D161" s="53"/>
      <c r="E161" s="54">
        <f>Tabla1[[#This Row],[PRECIO UNIT. $]]*Tabla1[[#This Row],[CANTIDAD]]</f>
        <v>0</v>
      </c>
      <c r="F161" s="16" t="s">
        <v>115</v>
      </c>
      <c r="G161" s="16" t="s">
        <v>178</v>
      </c>
      <c r="H161" s="17" t="s">
        <v>115</v>
      </c>
      <c r="I161" s="21" t="s">
        <v>59</v>
      </c>
      <c r="J161" s="19" t="s">
        <v>59</v>
      </c>
      <c r="K161" s="18" t="s">
        <v>60</v>
      </c>
    </row>
    <row r="162" spans="1:11" ht="45" customHeight="1" x14ac:dyDescent="0.25">
      <c r="A162" s="40" t="s">
        <v>117</v>
      </c>
      <c r="B162" s="39" t="s">
        <v>259</v>
      </c>
      <c r="C162" s="48">
        <v>2.1800000000000002</v>
      </c>
      <c r="D162" s="49"/>
      <c r="E162" s="50">
        <f>Tabla1[[#This Row],[PRECIO UNIT. $]]*Tabla1[[#This Row],[CANTIDAD]]</f>
        <v>0</v>
      </c>
      <c r="F162" s="29" t="s">
        <v>92</v>
      </c>
      <c r="G162" s="29" t="s">
        <v>118</v>
      </c>
      <c r="H162" s="30" t="s">
        <v>171</v>
      </c>
      <c r="I162" s="34" t="s">
        <v>59</v>
      </c>
      <c r="J162" s="32" t="s">
        <v>59</v>
      </c>
      <c r="K162" s="31" t="s">
        <v>60</v>
      </c>
    </row>
    <row r="163" spans="1:11" ht="45" customHeight="1" x14ac:dyDescent="0.25">
      <c r="A163" s="20"/>
      <c r="B163" s="15" t="s">
        <v>312</v>
      </c>
      <c r="C163" s="46">
        <v>2.0299999999999998</v>
      </c>
      <c r="D163" s="53"/>
      <c r="E163" s="54">
        <f>Tabla1[[#This Row],[PRECIO UNIT. $]]*Tabla1[[#This Row],[CANTIDAD]]</f>
        <v>0</v>
      </c>
      <c r="F163" s="16" t="s">
        <v>92</v>
      </c>
      <c r="G163" s="16" t="s">
        <v>177</v>
      </c>
      <c r="H163" s="17" t="s">
        <v>175</v>
      </c>
      <c r="I163" s="21" t="s">
        <v>59</v>
      </c>
      <c r="J163" s="19" t="s">
        <v>59</v>
      </c>
      <c r="K163" s="18" t="s">
        <v>60</v>
      </c>
    </row>
    <row r="164" spans="1:11" ht="45" customHeight="1" x14ac:dyDescent="0.25">
      <c r="A164" s="40" t="s">
        <v>119</v>
      </c>
      <c r="B164" s="39" t="s">
        <v>260</v>
      </c>
      <c r="C164" s="48">
        <v>0.67</v>
      </c>
      <c r="D164" s="49"/>
      <c r="E164" s="50">
        <f>Tabla1[[#This Row],[PRECIO UNIT. $]]*Tabla1[[#This Row],[CANTIDAD]]</f>
        <v>0</v>
      </c>
      <c r="F164" s="29" t="s">
        <v>92</v>
      </c>
      <c r="G164" s="29" t="s">
        <v>120</v>
      </c>
      <c r="H164" s="30" t="s">
        <v>171</v>
      </c>
      <c r="I164" s="34" t="s">
        <v>59</v>
      </c>
      <c r="J164" s="32" t="s">
        <v>59</v>
      </c>
      <c r="K164" s="31" t="s">
        <v>60</v>
      </c>
    </row>
    <row r="165" spans="1:11" ht="45" customHeight="1" x14ac:dyDescent="0.25">
      <c r="A165" s="20"/>
      <c r="B165" s="15" t="s">
        <v>313</v>
      </c>
      <c r="C165" s="46">
        <v>0.63</v>
      </c>
      <c r="D165" s="53"/>
      <c r="E165" s="54">
        <f>Tabla1[[#This Row],[PRECIO UNIT. $]]*Tabla1[[#This Row],[CANTIDAD]]</f>
        <v>0</v>
      </c>
      <c r="F165" s="16" t="s">
        <v>92</v>
      </c>
      <c r="G165" s="16" t="s">
        <v>176</v>
      </c>
      <c r="H165" s="17" t="s">
        <v>175</v>
      </c>
      <c r="I165" s="21" t="s">
        <v>59</v>
      </c>
      <c r="J165" s="19" t="s">
        <v>59</v>
      </c>
      <c r="K165" s="18" t="s">
        <v>60</v>
      </c>
    </row>
    <row r="166" spans="1:11" ht="45" customHeight="1" x14ac:dyDescent="0.25">
      <c r="A166" s="40" t="s">
        <v>121</v>
      </c>
      <c r="B166" s="39" t="s">
        <v>261</v>
      </c>
      <c r="C166" s="48">
        <v>8.93</v>
      </c>
      <c r="D166" s="49"/>
      <c r="E166" s="50">
        <f>Tabla1[[#This Row],[PRECIO UNIT. $]]*Tabla1[[#This Row],[CANTIDAD]]</f>
        <v>0</v>
      </c>
      <c r="F166" s="29" t="s">
        <v>92</v>
      </c>
      <c r="G166" s="29" t="s">
        <v>93</v>
      </c>
      <c r="H166" s="30" t="s">
        <v>171</v>
      </c>
      <c r="I166" s="34" t="s">
        <v>59</v>
      </c>
      <c r="J166" s="32" t="s">
        <v>59</v>
      </c>
      <c r="K166" s="31" t="s">
        <v>60</v>
      </c>
    </row>
    <row r="167" spans="1:11" ht="45" customHeight="1" x14ac:dyDescent="0.25">
      <c r="A167" s="20"/>
      <c r="B167" s="15" t="s">
        <v>314</v>
      </c>
      <c r="C167" s="46">
        <v>8.31</v>
      </c>
      <c r="D167" s="53"/>
      <c r="E167" s="54">
        <f>Tabla1[[#This Row],[PRECIO UNIT. $]]*Tabla1[[#This Row],[CANTIDAD]]</f>
        <v>0</v>
      </c>
      <c r="F167" s="16" t="s">
        <v>92</v>
      </c>
      <c r="G167" s="16" t="s">
        <v>93</v>
      </c>
      <c r="H167" s="17" t="s">
        <v>175</v>
      </c>
      <c r="I167" s="21" t="s">
        <v>59</v>
      </c>
      <c r="J167" s="19" t="s">
        <v>59</v>
      </c>
      <c r="K167" s="18" t="s">
        <v>60</v>
      </c>
    </row>
    <row r="168" spans="1:11" ht="45" customHeight="1" x14ac:dyDescent="0.25">
      <c r="A168" s="40" t="s">
        <v>106</v>
      </c>
      <c r="B168" s="39" t="s">
        <v>262</v>
      </c>
      <c r="C168" s="48">
        <v>8.6999999999999993</v>
      </c>
      <c r="D168" s="49"/>
      <c r="E168" s="50">
        <f>Tabla1[[#This Row],[PRECIO UNIT. $]]*Tabla1[[#This Row],[CANTIDAD]]</f>
        <v>0</v>
      </c>
      <c r="F168" s="29" t="s">
        <v>92</v>
      </c>
      <c r="G168" s="29" t="s">
        <v>93</v>
      </c>
      <c r="H168" s="30" t="s">
        <v>171</v>
      </c>
      <c r="I168" s="34" t="s">
        <v>59</v>
      </c>
      <c r="J168" s="32" t="s">
        <v>59</v>
      </c>
      <c r="K168" s="31" t="s">
        <v>60</v>
      </c>
    </row>
    <row r="169" spans="1:11" ht="45" customHeight="1" x14ac:dyDescent="0.25">
      <c r="A169" s="20"/>
      <c r="B169" s="15" t="s">
        <v>315</v>
      </c>
      <c r="C169" s="46">
        <v>8.1</v>
      </c>
      <c r="D169" s="53"/>
      <c r="E169" s="54">
        <f>Tabla1[[#This Row],[PRECIO UNIT. $]]*Tabla1[[#This Row],[CANTIDAD]]</f>
        <v>0</v>
      </c>
      <c r="F169" s="16" t="s">
        <v>92</v>
      </c>
      <c r="G169" s="16" t="s">
        <v>93</v>
      </c>
      <c r="H169" s="17" t="s">
        <v>175</v>
      </c>
      <c r="I169" s="21" t="s">
        <v>59</v>
      </c>
      <c r="J169" s="19" t="s">
        <v>59</v>
      </c>
      <c r="K169" s="18" t="s">
        <v>60</v>
      </c>
    </row>
    <row r="170" spans="1:11" ht="45" customHeight="1" x14ac:dyDescent="0.25">
      <c r="A170" s="40" t="s">
        <v>105</v>
      </c>
      <c r="B170" s="39" t="s">
        <v>222</v>
      </c>
      <c r="C170" s="48">
        <v>2.1800000000000002</v>
      </c>
      <c r="D170" s="49"/>
      <c r="E170" s="50">
        <f>Tabla1[[#This Row],[PRECIO UNIT. $]]*Tabla1[[#This Row],[CANTIDAD]]</f>
        <v>0</v>
      </c>
      <c r="F170" s="29" t="s">
        <v>76</v>
      </c>
      <c r="G170" s="29" t="s">
        <v>77</v>
      </c>
      <c r="H170" s="30" t="s">
        <v>171</v>
      </c>
      <c r="I170" s="31" t="s">
        <v>59</v>
      </c>
      <c r="J170" s="32" t="s">
        <v>59</v>
      </c>
      <c r="K170" s="31" t="s">
        <v>60</v>
      </c>
    </row>
    <row r="171" spans="1:11" ht="45" customHeight="1" x14ac:dyDescent="0.25">
      <c r="A171" s="20"/>
      <c r="B171" s="15" t="s">
        <v>316</v>
      </c>
      <c r="C171" s="46">
        <v>2.0299999999999998</v>
      </c>
      <c r="D171" s="53"/>
      <c r="E171" s="54">
        <f>Tabla1[[#This Row],[PRECIO UNIT. $]]*Tabla1[[#This Row],[CANTIDAD]]</f>
        <v>0</v>
      </c>
      <c r="F171" s="16" t="s">
        <v>76</v>
      </c>
      <c r="G171" s="16" t="s">
        <v>77</v>
      </c>
      <c r="H171" s="17" t="s">
        <v>175</v>
      </c>
      <c r="I171" s="21" t="s">
        <v>59</v>
      </c>
      <c r="J171" s="19" t="s">
        <v>59</v>
      </c>
      <c r="K171" s="18" t="s">
        <v>60</v>
      </c>
    </row>
    <row r="172" spans="1:11" ht="45" customHeight="1" x14ac:dyDescent="0.25">
      <c r="A172" s="40" t="s">
        <v>105</v>
      </c>
      <c r="B172" s="42" t="s">
        <v>202</v>
      </c>
      <c r="C172" s="48">
        <v>0.67</v>
      </c>
      <c r="D172" s="49"/>
      <c r="E172" s="50">
        <f>Tabla1[[#This Row],[PRECIO UNIT. $]]*Tabla1[[#This Row],[CANTIDAD]]</f>
        <v>0</v>
      </c>
      <c r="F172" s="29" t="s">
        <v>76</v>
      </c>
      <c r="G172" s="29" t="s">
        <v>78</v>
      </c>
      <c r="H172" s="30" t="s">
        <v>171</v>
      </c>
      <c r="I172" s="34" t="s">
        <v>59</v>
      </c>
      <c r="J172" s="32" t="s">
        <v>59</v>
      </c>
      <c r="K172" s="31" t="s">
        <v>60</v>
      </c>
    </row>
    <row r="173" spans="1:11" ht="45" customHeight="1" x14ac:dyDescent="0.25">
      <c r="A173" s="20"/>
      <c r="B173" s="22" t="s">
        <v>244</v>
      </c>
      <c r="C173" s="46">
        <v>0.63</v>
      </c>
      <c r="D173" s="53"/>
      <c r="E173" s="54">
        <f>Tabla1[[#This Row],[PRECIO UNIT. $]]*Tabla1[[#This Row],[CANTIDAD]]</f>
        <v>0</v>
      </c>
      <c r="F173" s="16" t="s">
        <v>76</v>
      </c>
      <c r="G173" s="16" t="s">
        <v>78</v>
      </c>
      <c r="H173" s="17" t="s">
        <v>175</v>
      </c>
      <c r="I173" s="21" t="s">
        <v>59</v>
      </c>
      <c r="J173" s="19" t="s">
        <v>59</v>
      </c>
      <c r="K173" s="18" t="s">
        <v>60</v>
      </c>
    </row>
    <row r="174" spans="1:11" ht="45" customHeight="1" x14ac:dyDescent="0.25">
      <c r="A174" s="40" t="s">
        <v>105</v>
      </c>
      <c r="B174" s="42" t="s">
        <v>203</v>
      </c>
      <c r="C174" s="48">
        <v>8.93</v>
      </c>
      <c r="D174" s="49"/>
      <c r="E174" s="50">
        <f>Tabla1[[#This Row],[PRECIO UNIT. $]]*Tabla1[[#This Row],[CANTIDAD]]</f>
        <v>0</v>
      </c>
      <c r="F174" s="29" t="s">
        <v>92</v>
      </c>
      <c r="G174" s="29" t="s">
        <v>93</v>
      </c>
      <c r="H174" s="30" t="s">
        <v>171</v>
      </c>
      <c r="I174" s="34" t="s">
        <v>59</v>
      </c>
      <c r="J174" s="32" t="s">
        <v>59</v>
      </c>
      <c r="K174" s="31" t="s">
        <v>60</v>
      </c>
    </row>
    <row r="175" spans="1:11" ht="45" customHeight="1" x14ac:dyDescent="0.25">
      <c r="A175" s="20"/>
      <c r="B175" s="22" t="s">
        <v>245</v>
      </c>
      <c r="C175" s="46">
        <v>8.31</v>
      </c>
      <c r="D175" s="53"/>
      <c r="E175" s="54">
        <f>Tabla1[[#This Row],[PRECIO UNIT. $]]*Tabla1[[#This Row],[CANTIDAD]]</f>
        <v>0</v>
      </c>
      <c r="F175" s="16" t="s">
        <v>92</v>
      </c>
      <c r="G175" s="16" t="s">
        <v>93</v>
      </c>
      <c r="H175" s="17" t="s">
        <v>175</v>
      </c>
      <c r="I175" s="21" t="s">
        <v>59</v>
      </c>
      <c r="J175" s="19" t="s">
        <v>59</v>
      </c>
      <c r="K175" s="18" t="s">
        <v>60</v>
      </c>
    </row>
    <row r="176" spans="1:11" ht="45" customHeight="1" x14ac:dyDescent="0.25">
      <c r="A176" s="40" t="s">
        <v>122</v>
      </c>
      <c r="B176" s="39" t="s">
        <v>263</v>
      </c>
      <c r="C176" s="48">
        <v>10.28</v>
      </c>
      <c r="D176" s="49"/>
      <c r="E176" s="50">
        <f>Tabla1[[#This Row],[PRECIO UNIT. $]]*Tabla1[[#This Row],[CANTIDAD]]</f>
        <v>0</v>
      </c>
      <c r="F176" s="29" t="s">
        <v>92</v>
      </c>
      <c r="G176" s="29" t="s">
        <v>93</v>
      </c>
      <c r="H176" s="30" t="s">
        <v>171</v>
      </c>
      <c r="I176" s="34" t="s">
        <v>59</v>
      </c>
      <c r="J176" s="32" t="s">
        <v>59</v>
      </c>
      <c r="K176" s="31" t="s">
        <v>60</v>
      </c>
    </row>
    <row r="177" spans="1:11" ht="45" customHeight="1" x14ac:dyDescent="0.25">
      <c r="A177" s="20"/>
      <c r="B177" s="15" t="s">
        <v>322</v>
      </c>
      <c r="C177" s="46">
        <v>9.57</v>
      </c>
      <c r="D177" s="53"/>
      <c r="E177" s="54">
        <f>Tabla1[[#This Row],[PRECIO UNIT. $]]*Tabla1[[#This Row],[CANTIDAD]]</f>
        <v>0</v>
      </c>
      <c r="F177" s="16" t="s">
        <v>92</v>
      </c>
      <c r="G177" s="16" t="s">
        <v>93</v>
      </c>
      <c r="H177" s="17" t="s">
        <v>175</v>
      </c>
      <c r="I177" s="21" t="s">
        <v>59</v>
      </c>
      <c r="J177" s="19" t="s">
        <v>59</v>
      </c>
      <c r="K177" s="18" t="s">
        <v>60</v>
      </c>
    </row>
    <row r="178" spans="1:11" ht="45" customHeight="1" x14ac:dyDescent="0.25">
      <c r="A178" s="40" t="s">
        <v>106</v>
      </c>
      <c r="B178" s="39" t="s">
        <v>109</v>
      </c>
      <c r="C178" s="48">
        <v>8.68</v>
      </c>
      <c r="D178" s="49"/>
      <c r="E178" s="50">
        <f>Tabla1[[#This Row],[PRECIO UNIT. $]]*Tabla1[[#This Row],[CANTIDAD]]</f>
        <v>0</v>
      </c>
      <c r="F178" s="29" t="s">
        <v>92</v>
      </c>
      <c r="G178" s="29" t="s">
        <v>93</v>
      </c>
      <c r="H178" s="30" t="s">
        <v>171</v>
      </c>
      <c r="I178" s="34" t="s">
        <v>59</v>
      </c>
      <c r="J178" s="32" t="s">
        <v>59</v>
      </c>
      <c r="K178" s="31" t="s">
        <v>60</v>
      </c>
    </row>
    <row r="179" spans="1:11" ht="45" customHeight="1" x14ac:dyDescent="0.25">
      <c r="A179" s="20"/>
      <c r="B179" s="15" t="s">
        <v>334</v>
      </c>
      <c r="C179" s="46">
        <v>8.08</v>
      </c>
      <c r="D179" s="53"/>
      <c r="E179" s="54">
        <f>Tabla1[[#This Row],[PRECIO UNIT. $]]*Tabla1[[#This Row],[CANTIDAD]]</f>
        <v>0</v>
      </c>
      <c r="F179" s="16" t="s">
        <v>92</v>
      </c>
      <c r="G179" s="16" t="s">
        <v>93</v>
      </c>
      <c r="H179" s="17" t="s">
        <v>175</v>
      </c>
      <c r="I179" s="21" t="s">
        <v>59</v>
      </c>
      <c r="J179" s="19" t="s">
        <v>59</v>
      </c>
      <c r="K179" s="18" t="s">
        <v>60</v>
      </c>
    </row>
    <row r="180" spans="1:11" ht="45" customHeight="1" x14ac:dyDescent="0.25">
      <c r="A180" s="40" t="s">
        <v>110</v>
      </c>
      <c r="B180" s="39" t="s">
        <v>111</v>
      </c>
      <c r="C180" s="48">
        <v>2.84</v>
      </c>
      <c r="D180" s="49"/>
      <c r="E180" s="50">
        <f>Tabla1[[#This Row],[PRECIO UNIT. $]]*Tabla1[[#This Row],[CANTIDAD]]</f>
        <v>0</v>
      </c>
      <c r="F180" s="29" t="s">
        <v>76</v>
      </c>
      <c r="G180" s="29" t="s">
        <v>77</v>
      </c>
      <c r="H180" s="30" t="s">
        <v>171</v>
      </c>
      <c r="I180" s="34" t="s">
        <v>59</v>
      </c>
      <c r="J180" s="32" t="s">
        <v>59</v>
      </c>
      <c r="K180" s="31" t="s">
        <v>60</v>
      </c>
    </row>
    <row r="181" spans="1:11" ht="45" customHeight="1" x14ac:dyDescent="0.25">
      <c r="A181" s="20"/>
      <c r="B181" s="15" t="s">
        <v>335</v>
      </c>
      <c r="C181" s="46">
        <v>2.65</v>
      </c>
      <c r="D181" s="53"/>
      <c r="E181" s="54">
        <f>Tabla1[[#This Row],[PRECIO UNIT. $]]*Tabla1[[#This Row],[CANTIDAD]]</f>
        <v>0</v>
      </c>
      <c r="F181" s="16" t="s">
        <v>76</v>
      </c>
      <c r="G181" s="16" t="s">
        <v>77</v>
      </c>
      <c r="H181" s="17" t="s">
        <v>175</v>
      </c>
      <c r="I181" s="21" t="s">
        <v>59</v>
      </c>
      <c r="J181" s="19" t="s">
        <v>59</v>
      </c>
      <c r="K181" s="18" t="s">
        <v>60</v>
      </c>
    </row>
    <row r="182" spans="1:11" ht="45" customHeight="1" x14ac:dyDescent="0.25">
      <c r="A182" s="40" t="s">
        <v>107</v>
      </c>
      <c r="B182" s="39" t="s">
        <v>108</v>
      </c>
      <c r="C182" s="48">
        <v>8.8000000000000007</v>
      </c>
      <c r="D182" s="49"/>
      <c r="E182" s="50">
        <f>Tabla1[[#This Row],[PRECIO UNIT. $]]*Tabla1[[#This Row],[CANTIDAD]]</f>
        <v>0</v>
      </c>
      <c r="F182" s="29" t="s">
        <v>92</v>
      </c>
      <c r="G182" s="29" t="s">
        <v>93</v>
      </c>
      <c r="H182" s="30" t="s">
        <v>171</v>
      </c>
      <c r="I182" s="34" t="s">
        <v>59</v>
      </c>
      <c r="J182" s="32" t="s">
        <v>59</v>
      </c>
      <c r="K182" s="31" t="s">
        <v>60</v>
      </c>
    </row>
    <row r="183" spans="1:11" ht="45" customHeight="1" x14ac:dyDescent="0.25">
      <c r="A183" s="20"/>
      <c r="B183" s="15" t="s">
        <v>336</v>
      </c>
      <c r="C183" s="46">
        <v>8.1999999999999993</v>
      </c>
      <c r="D183" s="53"/>
      <c r="E183" s="54">
        <f>Tabla1[[#This Row],[PRECIO UNIT. $]]*Tabla1[[#This Row],[CANTIDAD]]</f>
        <v>0</v>
      </c>
      <c r="F183" s="16" t="s">
        <v>92</v>
      </c>
      <c r="G183" s="16" t="s">
        <v>93</v>
      </c>
      <c r="H183" s="17" t="s">
        <v>175</v>
      </c>
      <c r="I183" s="21" t="s">
        <v>59</v>
      </c>
      <c r="J183" s="19" t="s">
        <v>59</v>
      </c>
      <c r="K183" s="18" t="s">
        <v>60</v>
      </c>
    </row>
    <row r="184" spans="1:11" ht="78" customHeight="1" thickBot="1" x14ac:dyDescent="0.3">
      <c r="A184" s="80" t="s">
        <v>228</v>
      </c>
      <c r="B184" s="80"/>
      <c r="C184" s="80"/>
      <c r="D184" s="81"/>
      <c r="E184" s="7">
        <f>SUBTOTAL(109,Tabla1[TOTAL NETO REF.])</f>
        <v>0</v>
      </c>
    </row>
    <row r="185" spans="1:11" ht="72" customHeight="1" x14ac:dyDescent="0.25">
      <c r="A185" s="4"/>
      <c r="B185" s="5"/>
      <c r="C185" s="5"/>
      <c r="D185" s="5"/>
    </row>
    <row r="186" spans="1:11" ht="39.950000000000003" customHeight="1" x14ac:dyDescent="0.25"/>
    <row r="187" spans="1:11" ht="39.950000000000003" customHeight="1" x14ac:dyDescent="0.25"/>
    <row r="188" spans="1:11" ht="39.950000000000003" customHeight="1" x14ac:dyDescent="0.25"/>
    <row r="189" spans="1:11" ht="39.950000000000003" customHeight="1" x14ac:dyDescent="0.25"/>
    <row r="190" spans="1:11" ht="39.950000000000003" customHeight="1" x14ac:dyDescent="0.25"/>
    <row r="191" spans="1:11" ht="39.950000000000003" customHeight="1" x14ac:dyDescent="0.25"/>
    <row r="192" spans="1:11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  <row r="203" ht="39.950000000000003" customHeight="1" x14ac:dyDescent="0.25"/>
    <row r="204" ht="39.950000000000003" customHeight="1" x14ac:dyDescent="0.25"/>
    <row r="205" ht="39.950000000000003" customHeight="1" x14ac:dyDescent="0.25"/>
    <row r="206" ht="39.950000000000003" customHeight="1" x14ac:dyDescent="0.25"/>
    <row r="207" ht="39.950000000000003" customHeight="1" x14ac:dyDescent="0.25"/>
    <row r="208" ht="39.950000000000003" customHeight="1" x14ac:dyDescent="0.25"/>
    <row r="209" ht="39.950000000000003" customHeight="1" x14ac:dyDescent="0.25"/>
    <row r="210" ht="39.950000000000003" customHeight="1" x14ac:dyDescent="0.25"/>
    <row r="211" ht="39.950000000000003" customHeight="1" x14ac:dyDescent="0.25"/>
    <row r="212" ht="39.950000000000003" customHeight="1" x14ac:dyDescent="0.25"/>
  </sheetData>
  <mergeCells count="3">
    <mergeCell ref="A10:K10"/>
    <mergeCell ref="A184:D184"/>
    <mergeCell ref="J11:K11"/>
  </mergeCells>
  <pageMargins left="0.7" right="0.7" top="0.75" bottom="0.75" header="0.3" footer="0.3"/>
  <pageSetup scale="33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$ Distribuidores Mcy 09-01-2023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Presidencia</dc:creator>
  <cp:lastModifiedBy>Presidencia</cp:lastModifiedBy>
  <dcterms:created xsi:type="dcterms:W3CDTF">2022-05-05T17:18:45Z</dcterms:created>
  <dcterms:modified xsi:type="dcterms:W3CDTF">2023-01-10T15:30:30Z</dcterms:modified>
</cp:coreProperties>
</file>