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ntroBrixMedicVnzla\Desktop\"/>
    </mc:Choice>
  </mc:AlternateContent>
  <bookViews>
    <workbookView xWindow="0" yWindow="0" windowWidth="11175" windowHeight="5445"/>
  </bookViews>
  <sheets>
    <sheet name="Hoja1" sheetId="1" r:id="rId1"/>
  </sheets>
  <definedNames>
    <definedName name="_xlnm._FilterDatabase" localSheetId="0" hidden="1">Hoja1!$A$22:$H$183</definedName>
  </definedNames>
  <calcPr calcId="162913"/>
</workbook>
</file>

<file path=xl/calcChain.xml><?xml version="1.0" encoding="utf-8"?>
<calcChain xmlns="http://schemas.openxmlformats.org/spreadsheetml/2006/main">
  <c r="G111" i="1" l="1"/>
  <c r="G112" i="1"/>
  <c r="G113" i="1"/>
  <c r="G114" i="1"/>
  <c r="G115" i="1"/>
  <c r="G116" i="1"/>
  <c r="G117" i="1"/>
  <c r="G118" i="1"/>
  <c r="G119" i="1"/>
  <c r="G120" i="1"/>
  <c r="G125" i="1"/>
  <c r="G126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3" i="1" s="1"/>
  <c r="G181" i="1"/>
  <c r="G182" i="1"/>
  <c r="F183" i="1"/>
  <c r="G76" i="1" l="1"/>
  <c r="G69" i="1"/>
  <c r="G61" i="1"/>
  <c r="G55" i="1"/>
  <c r="G25" i="1"/>
  <c r="G26" i="1"/>
  <c r="G105" i="1" l="1"/>
  <c r="G99" i="1"/>
  <c r="G98" i="1"/>
  <c r="G94" i="1"/>
  <c r="G91" i="1"/>
  <c r="G24" i="1" l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7" i="1"/>
  <c r="G78" i="1"/>
  <c r="G79" i="1"/>
  <c r="G81" i="1"/>
  <c r="G82" i="1"/>
  <c r="G83" i="1"/>
  <c r="G84" i="1"/>
  <c r="G86" i="1"/>
  <c r="G87" i="1"/>
  <c r="G88" i="1"/>
  <c r="G89" i="1"/>
  <c r="G92" i="1"/>
  <c r="G93" i="1"/>
  <c r="G100" i="1"/>
  <c r="G101" i="1"/>
  <c r="G102" i="1"/>
  <c r="G103" i="1"/>
  <c r="G106" i="1"/>
  <c r="G107" i="1"/>
  <c r="G108" i="1"/>
  <c r="G109" i="1"/>
  <c r="F215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 l="1"/>
</calcChain>
</file>

<file path=xl/sharedStrings.xml><?xml version="1.0" encoding="utf-8"?>
<sst xmlns="http://schemas.openxmlformats.org/spreadsheetml/2006/main" count="788" uniqueCount="455">
  <si>
    <t>CÓDIGO</t>
  </si>
  <si>
    <t>DESCRIPCIÓN DEL PRODUCTO</t>
  </si>
  <si>
    <t>Unidad de Manejo</t>
  </si>
  <si>
    <t>FECHA DE VCTO.</t>
  </si>
  <si>
    <t xml:space="preserve">Pedido </t>
  </si>
  <si>
    <t>Total</t>
  </si>
  <si>
    <t>DATOS</t>
  </si>
  <si>
    <t>ACE-001</t>
  </si>
  <si>
    <t>ACETAMINOFEN 500MG TAB X 10 BRIXMEDIC</t>
  </si>
  <si>
    <t xml:space="preserve"> 07/2024</t>
  </si>
  <si>
    <t>ACI-001</t>
  </si>
  <si>
    <t xml:space="preserve">ACICLOVIR400MG TAB X 10 BRIXMEDIC </t>
  </si>
  <si>
    <t xml:space="preserve"> 04/2024</t>
  </si>
  <si>
    <t>ACID-001</t>
  </si>
  <si>
    <t xml:space="preserve">ACIDO ACETILSALICILICO 81MG TAB X 10  BRIXMEDIC </t>
  </si>
  <si>
    <t xml:space="preserve"> 03/2025</t>
  </si>
  <si>
    <t>ACID-006</t>
  </si>
  <si>
    <t xml:space="preserve">ACIDO FOLICO 5MG TAB X10 BRIXMEDIC </t>
  </si>
  <si>
    <t>ACD-005</t>
  </si>
  <si>
    <t>ACIDO VALPROICO 500MG TABX10 BRIXMEDIC</t>
  </si>
  <si>
    <t xml:space="preserve"> 06/2023</t>
  </si>
  <si>
    <t>ALBE-002</t>
  </si>
  <si>
    <t>ALBENDAZOL 400 MG TAB  BRIXMEDIC</t>
  </si>
  <si>
    <t xml:space="preserve"> 11/2024</t>
  </si>
  <si>
    <t>AMLO-004</t>
  </si>
  <si>
    <t xml:space="preserve">AMLODIPINA 10MG TABX10 BRIXMEDIC </t>
  </si>
  <si>
    <t xml:space="preserve"> 03/2024</t>
  </si>
  <si>
    <t>AMLO-003</t>
  </si>
  <si>
    <t xml:space="preserve">AMLODIPINA 5MG TABX10 BRIXMEDIC </t>
  </si>
  <si>
    <t>AMOX-05</t>
  </si>
  <si>
    <t>AMOXICILINA 500MG CAPS X10 BRIXMEDIC</t>
  </si>
  <si>
    <t xml:space="preserve"> 11/2023</t>
  </si>
  <si>
    <t>ATE-009</t>
  </si>
  <si>
    <t xml:space="preserve">ATENOLOL 100MG TABX14 BRIXMEDIC </t>
  </si>
  <si>
    <t xml:space="preserve"> 05/2024</t>
  </si>
  <si>
    <t>ATE-002</t>
  </si>
  <si>
    <t xml:space="preserve">ATENOLOL 50MG TABX10 BRIXMEDIC </t>
  </si>
  <si>
    <t xml:space="preserve"> 06/2024</t>
  </si>
  <si>
    <t>ATO-001</t>
  </si>
  <si>
    <t xml:space="preserve">ATORVASTATINA 20MG TAB X 10 BRIXMEDIC </t>
  </si>
  <si>
    <t xml:space="preserve"> 02/2025</t>
  </si>
  <si>
    <t>ATO-002</t>
  </si>
  <si>
    <t xml:space="preserve">ATORVASTATINA 40MG TAB X 10 BRIXMEDIC </t>
  </si>
  <si>
    <t>AZI-004</t>
  </si>
  <si>
    <t xml:space="preserve">AZITROMICINA 500MG BLISTER X 3 TABLETA Brixmedic </t>
  </si>
  <si>
    <t>BRIXVIT-002</t>
  </si>
  <si>
    <t>BRIXVIT ADVANCE (MULTIVITAMINICO Y MINERALES) TAB - BRIXMEDIC</t>
  </si>
  <si>
    <t>BRIXVIT-001</t>
  </si>
  <si>
    <t>BRIXVIT SILVER (MULTIVITAMINICO Y MINERALES) TAB - BRIXMEDIC</t>
  </si>
  <si>
    <t>CAL-002</t>
  </si>
  <si>
    <t xml:space="preserve"> 07/2023</t>
  </si>
  <si>
    <t>CARBA-005</t>
  </si>
  <si>
    <t>CARBAMAZEPINA 200MG TAB X10 BRIXMEDIC</t>
  </si>
  <si>
    <t>CAR-006</t>
  </si>
  <si>
    <t>CARVEDILOL 12,5MG TAB X 10 BRIXMEDIC</t>
  </si>
  <si>
    <t xml:space="preserve"> 04/2025</t>
  </si>
  <si>
    <t>CEF-004</t>
  </si>
  <si>
    <t>CEFALEXINA 500 MG TAB X 10 BRIXMEDIC</t>
  </si>
  <si>
    <t>CETI-001</t>
  </si>
  <si>
    <t>CETIRIZINA 10MG TAB X 10 BRIXMEDIC</t>
  </si>
  <si>
    <t xml:space="preserve"> 10/2024</t>
  </si>
  <si>
    <t>CIPRO-003</t>
  </si>
  <si>
    <t>CIPROFLOXACINA 500MG TAB X 10 BRIX MEDIC</t>
  </si>
  <si>
    <t>CITI-002</t>
  </si>
  <si>
    <t>CITICOLINA 500MG TAB X 10 BRIXMEDIC</t>
  </si>
  <si>
    <t>CLO-007</t>
  </si>
  <si>
    <t>CLOPIDOGREL 75MG TAB X 10  BRIXMEDIC</t>
  </si>
  <si>
    <t xml:space="preserve"> 02/2024</t>
  </si>
  <si>
    <t>DES-001</t>
  </si>
  <si>
    <t xml:space="preserve">DESLORATADINA 5MG TABX10 BRIXMEDIC </t>
  </si>
  <si>
    <t>DICLO-009</t>
  </si>
  <si>
    <t xml:space="preserve">DICLOFENAC POTASICO 100MG TAB X 10 BRIXMEDIC </t>
  </si>
  <si>
    <t>DICLO-008</t>
  </si>
  <si>
    <t xml:space="preserve">DICLOFENAC POTASICO 50MG TAB X 10 BRIXMEDIC </t>
  </si>
  <si>
    <t>DICLO-003</t>
  </si>
  <si>
    <t>DICLOFENAC SODICO 100MGTAB X 10 BRIX MEDIC</t>
  </si>
  <si>
    <t>DICLO-002</t>
  </si>
  <si>
    <t>DICLOFENAC SODICO 50MGTAB X 10 BRIX MEDIC</t>
  </si>
  <si>
    <t>DIGO-001</t>
  </si>
  <si>
    <t>DIGOXINA 0,25MG TAB X 10 BRIXMEDIC</t>
  </si>
  <si>
    <t>DOXI-001</t>
  </si>
  <si>
    <t>DOXICICLINA 100MG TAB X 10 -BRIXMEDIC-</t>
  </si>
  <si>
    <t>ENA-007</t>
  </si>
  <si>
    <t>ENALAPRIL 10MG TAB X 10 BRIXMEDIC</t>
  </si>
  <si>
    <t>ENA-008</t>
  </si>
  <si>
    <t>ENALAPRIL 20MG TAB X 10 BRIXMEDIC</t>
  </si>
  <si>
    <t>ESO-003</t>
  </si>
  <si>
    <t>ESOMEPRAZOL 40 X 10 MG TAB BRIXMEDIC</t>
  </si>
  <si>
    <t>FURO-001</t>
  </si>
  <si>
    <t>FUROSEMIDA 40MG TAB X 10 BRIXMEDIC</t>
  </si>
  <si>
    <t>GLIB-001</t>
  </si>
  <si>
    <t>GLIBENCLAMIDA 5MG TAB X 10 BRIXMEDIC</t>
  </si>
  <si>
    <t>GLI-001</t>
  </si>
  <si>
    <t>GLIMEPIRIDA 2 MG TAB - BRIXMEDIC -</t>
  </si>
  <si>
    <t>GLI-002</t>
  </si>
  <si>
    <t>GLIMEPIRIDA 4 MG TAB - BRIXMEDIC -</t>
  </si>
  <si>
    <t>HIDRO-002</t>
  </si>
  <si>
    <t>HIDROCLOROTIAZIDA 12.5 MG TAB - BRIXMEDIC -</t>
  </si>
  <si>
    <t>HIDRO-003</t>
  </si>
  <si>
    <t>HIDROCLOROTIAZIDA 25 MG TABX10 - BRIXMEDIC -</t>
  </si>
  <si>
    <t>IBU-007</t>
  </si>
  <si>
    <t xml:space="preserve">IBUPROFENO 600MG TAB X 10 BRIXMEDIC </t>
  </si>
  <si>
    <t>IBU-008</t>
  </si>
  <si>
    <t>IBUPROFENO 800MG TAB X10 BRIXMEDIC</t>
  </si>
  <si>
    <t xml:space="preserve"> 01/2025</t>
  </si>
  <si>
    <t>IRBE-001</t>
  </si>
  <si>
    <t xml:space="preserve">IRBESARTAN 150MG TAB X 10 BRIXMEDIC </t>
  </si>
  <si>
    <t>IRBE-002</t>
  </si>
  <si>
    <t xml:space="preserve">IRBESARTAN 300MG TAB X 10 BRIXMEDIC </t>
  </si>
  <si>
    <t>LEVO-006</t>
  </si>
  <si>
    <t>LEVOFLOXACINA 500MG TAB X 10 BRIXMEDIC</t>
  </si>
  <si>
    <t>LEVO-007</t>
  </si>
  <si>
    <t>LEVOFLOXACINA 750MG TAB X 10 BRIXMEDIC</t>
  </si>
  <si>
    <t>LIS-001</t>
  </si>
  <si>
    <t>LISINOPRIL 10MG TAB X 10 BRIXMEDIC</t>
  </si>
  <si>
    <t>LIS-004</t>
  </si>
  <si>
    <t>LISINOPRIL 20 MG TAB X10 BRIXMEDIC</t>
  </si>
  <si>
    <t>LOSA-001</t>
  </si>
  <si>
    <t>LOSARTAN 50MG/HIDROCLOROTIAZIDA 12,5MG TAB X 10 BRIXMEDIC</t>
  </si>
  <si>
    <t>LOS-005</t>
  </si>
  <si>
    <t>LOSARTAN POTASICO 100MG TAB X 10 - BRIXMEDIC -</t>
  </si>
  <si>
    <t>LOS-004</t>
  </si>
  <si>
    <t>LOSARTAN POTASICO 50MG TAB X 10 - BRIXMEDIC -</t>
  </si>
  <si>
    <t>08/2023</t>
  </si>
  <si>
    <t>MELOX-001</t>
  </si>
  <si>
    <t>MELOXICAM 15MG TAB X 10 -BRIXMEDIC-</t>
  </si>
  <si>
    <t>MET-006</t>
  </si>
  <si>
    <t>METFORMINA 500MG TAB X 10 BRIXMEDIC</t>
  </si>
  <si>
    <t>MET-007</t>
  </si>
  <si>
    <t>METFORMINA 850MG TAB X 10 BRIXMEDIC</t>
  </si>
  <si>
    <t>METRO-005</t>
  </si>
  <si>
    <t xml:space="preserve">METRONIDAZOL 500MG TABX10 BRIXMEDIC </t>
  </si>
  <si>
    <t>MON-002</t>
  </si>
  <si>
    <t>MONTELUKAST 10MG TAB - BRIXMEDIC -</t>
  </si>
  <si>
    <t>MON-001</t>
  </si>
  <si>
    <t>MONTELUKAST 5MG TAB - BRIXMEDIC -</t>
  </si>
  <si>
    <t>NIFE-001</t>
  </si>
  <si>
    <t>NIFEDIPINA 10MG TAB X10 BRIXMEDIC</t>
  </si>
  <si>
    <t>NIFE-002</t>
  </si>
  <si>
    <t>NIFEDIPINA 20MG TAB X10 BRIXMEDIC</t>
  </si>
  <si>
    <t>PRE-002</t>
  </si>
  <si>
    <t xml:space="preserve">PREGABALINA 75MG CAPSX10 BRIXMEEDIC </t>
  </si>
  <si>
    <t>PRE-001</t>
  </si>
  <si>
    <t>PREGABALINA 150 MG CAPS - BRIXMEDIC -</t>
  </si>
  <si>
    <t>TAM-001</t>
  </si>
  <si>
    <t>TAMSULOSINA 0.4 MG CAPS - BRIXMEDIC -</t>
  </si>
  <si>
    <t>TRIM-001</t>
  </si>
  <si>
    <t>TRIMETOPRIM 160MG/800MG TAB BRIXMEDIC</t>
  </si>
  <si>
    <t>TRIM-002</t>
  </si>
  <si>
    <t>TRIMETOPRIM 80MG/400Mg TAB X 10 - BRIXMEDIC-</t>
  </si>
  <si>
    <t>VAL-001</t>
  </si>
  <si>
    <t>VALSARTAN 160MG TAB X 10 BRIXMEDIC</t>
  </si>
  <si>
    <t>VITA-006</t>
  </si>
  <si>
    <t>VITAMINA B COMPLEJO TAB X 10 BRIXMEDIC</t>
  </si>
  <si>
    <t xml:space="preserve"> 10/2023</t>
  </si>
  <si>
    <t>VITA-0010</t>
  </si>
  <si>
    <t>VITAMINA C EFERVECENTE TAB 1GR TUBO X20 BRIXMEDIC</t>
  </si>
  <si>
    <t>VITA-002</t>
  </si>
  <si>
    <t>VITAMINA E 400 U.I CAPSULA X 10 - BRIXMEDIC -</t>
  </si>
  <si>
    <t>VORI-001</t>
  </si>
  <si>
    <t>VORICONAZOL 200MG TAB X 14 BRIXMEDIC</t>
  </si>
  <si>
    <t xml:space="preserve"> 08/2023</t>
  </si>
  <si>
    <t>VORI-002</t>
  </si>
  <si>
    <t>VORICONAZOL 50MG TAB X 28 BRIXMEDIC</t>
  </si>
  <si>
    <t>SOLU-009</t>
  </si>
  <si>
    <t xml:space="preserve">ACIDO VALPROICO 250MG/5ML-120ML JARABE BRIXMEDIC </t>
  </si>
  <si>
    <t xml:space="preserve"> 05/2023</t>
  </si>
  <si>
    <t>KETO-007</t>
  </si>
  <si>
    <t>KETOCONAZOL CREMA 2% W/W 15 GR BRIXMEDIC</t>
  </si>
  <si>
    <t xml:space="preserve"> 06/2023 </t>
  </si>
  <si>
    <t>AMI-007</t>
  </si>
  <si>
    <t>AMIKACINA  500 MG/2ML I.M/I.V  AMPO -BRIXMEDIC-</t>
  </si>
  <si>
    <t>AMI-004</t>
  </si>
  <si>
    <t>AMINOFILINA 25MG/10ML I.V AMP BRIXMEDIC</t>
  </si>
  <si>
    <t>BETA-006</t>
  </si>
  <si>
    <t>BETAMETASONA 4MG/1ML I.M/I.V AMP BRIXMEDIC</t>
  </si>
  <si>
    <t>CITI-001</t>
  </si>
  <si>
    <t>CITICOLINA 500MG / 2ML SOLUCION INYEC - BRIXMEDIC-</t>
  </si>
  <si>
    <t>CLIN-003</t>
  </si>
  <si>
    <t>CLINDAMICINA 600MG/4 ML I.M/I.V. AMP BRIXMEDIC</t>
  </si>
  <si>
    <t>VITA-010</t>
  </si>
  <si>
    <t>COMPLEJO B AMP 10ML I.M/I.V BRIXMEDIC</t>
  </si>
  <si>
    <t xml:space="preserve"> 01/2023</t>
  </si>
  <si>
    <t>VITA-011</t>
  </si>
  <si>
    <t>DEXA-008</t>
  </si>
  <si>
    <t>DEXAMETASONA 8MG/2ML I.M/I.V AMP BRIXMEDIC</t>
  </si>
  <si>
    <t>DICLO-007</t>
  </si>
  <si>
    <t>DICLOFENAC SODICO 75MG/3ML  IM/IV AMP - BRIXMEDIC -</t>
  </si>
  <si>
    <t>FURO-008</t>
  </si>
  <si>
    <t>FUROSEMIDA 20MG/2ML I.M/I.V AMP BRIXMEDIC</t>
  </si>
  <si>
    <t>GENT-010</t>
  </si>
  <si>
    <t>GENTAMICINA  80MG/2ML  AMP IM/IV BRIXMEDIC</t>
  </si>
  <si>
    <t>HIDRO-009</t>
  </si>
  <si>
    <t>HIDROCORTISONA 100MG/100 ML AMPOLLA -BRIXMEDIC-</t>
  </si>
  <si>
    <t>HIDRO-001</t>
  </si>
  <si>
    <t>HIDROCORTISONA 500MG INYEC I.M/I.V - BRIXMEDIC -</t>
  </si>
  <si>
    <t>MERO-001</t>
  </si>
  <si>
    <t>MEROPENEM 1GR INY I.V IP BRIXMEDIC-</t>
  </si>
  <si>
    <t>METIL-001</t>
  </si>
  <si>
    <t>METILPRENDNISOLONA 500MG INYC IM/IV BRIXMEDIC</t>
  </si>
  <si>
    <t>NOXA-001</t>
  </si>
  <si>
    <t xml:space="preserve">NOXAPRIN 40 (ENOXAPARINA SODICA) INYEC 40MG/0,4ML VIA SUB BRIXMEDIC </t>
  </si>
  <si>
    <t>OME-003</t>
  </si>
  <si>
    <t xml:space="preserve"> 04/2023</t>
  </si>
  <si>
    <t>RED-001</t>
  </si>
  <si>
    <t>REMDESIVIR AMPOLLA 100MG I.V LYOPHILIZED KWALITY</t>
  </si>
  <si>
    <t xml:space="preserve"> 03/2023</t>
  </si>
  <si>
    <t>VITA-009</t>
  </si>
  <si>
    <t>VITAMINA B COMPLEJO JBE 100ML BRIXMEDIC</t>
  </si>
  <si>
    <t>VITA-001</t>
  </si>
  <si>
    <t>VITAMINA C 500MG/5ML - I.M/I.V AMP - BRIXMEDIC -</t>
  </si>
  <si>
    <t>VITA-007</t>
  </si>
  <si>
    <t>VITAMINA K 10MG/1ML I.M.  AMP BRIXMEDIC</t>
  </si>
  <si>
    <t>CALCIO CARBONATO 600MG TAB MASTIC X 10 BRIX MEDIC</t>
  </si>
  <si>
    <t>JARABES Y SUSPENSIONES</t>
  </si>
  <si>
    <t>PARENTERAL (AMPOLLAS, VIALES I.V I.M)</t>
  </si>
  <si>
    <t xml:space="preserve">CLIENTE </t>
  </si>
  <si>
    <t>CONTACTO</t>
  </si>
  <si>
    <t>PRECIO X BLISTER/UNIDAD</t>
  </si>
  <si>
    <t>www.brixmedicvzla.com</t>
  </si>
  <si>
    <t>ACETAMINOFEN-CLORFENIRAMINA 125MG/1MG-5 ML (120ML) JARABE BRIXFLU - BRIXMEDIC -</t>
  </si>
  <si>
    <t>BRIX-001</t>
  </si>
  <si>
    <t xml:space="preserve"> 06/2025</t>
  </si>
  <si>
    <t>MUCO-001</t>
  </si>
  <si>
    <t>MUCOBRIX (AMBROXOL- LORATADINA 30MG/5MG-5ML)120 ML JARABE - BRIXMEDIC -</t>
  </si>
  <si>
    <t>SULFADIAZINA DE PLATA 1%500GR USP BRIXMEDIC</t>
  </si>
  <si>
    <t>MELATONINA+VIT B6 10MG TABX60 -BRIXMEDIC-</t>
  </si>
  <si>
    <t xml:space="preserve"> 05/2025</t>
  </si>
  <si>
    <t>PANTOPRAZOL 40MG TAB X 10 BRIXMEDIC</t>
  </si>
  <si>
    <t>ROSUVASTATINA USP 10MG TAB X 10 -BRIXMEDIC-</t>
  </si>
  <si>
    <t>ROSUVASTATINA USP 20MG TAB X 10 -BRIXMEDIC-</t>
  </si>
  <si>
    <t>SIMVASTATINA USP 40MG TAB X 10 -BRIXMEDIC-</t>
  </si>
  <si>
    <t>TOTAL</t>
  </si>
  <si>
    <t>Lista de precios Casa de Representacion Sajja Medic c.a</t>
  </si>
  <si>
    <t>ALCOH-001</t>
  </si>
  <si>
    <t xml:space="preserve">ALCOHOL AL  70% GALON </t>
  </si>
  <si>
    <t>GALON X 4LT</t>
  </si>
  <si>
    <t xml:space="preserve"> 09/2023</t>
  </si>
  <si>
    <t>ALG-001</t>
  </si>
  <si>
    <t>ALGODÓN ROLLO 500GR SUGAMA -JORVAN-</t>
  </si>
  <si>
    <t>UNIDAD</t>
  </si>
  <si>
    <t xml:space="preserve"> 01/2026</t>
  </si>
  <si>
    <t>APL-001</t>
  </si>
  <si>
    <t>APLICADORES DE ALGODÓN SUGAMA -JORVAN-</t>
  </si>
  <si>
    <t>PAQUETE X 100</t>
  </si>
  <si>
    <t>NEBU-001</t>
  </si>
  <si>
    <t>COMPRESOR PARA NEBULIZAR ADUL/PED CON MASCARA RJ-202</t>
  </si>
  <si>
    <t xml:space="preserve"> -</t>
  </si>
  <si>
    <t>CON-001</t>
  </si>
  <si>
    <t xml:space="preserve">CONCENTRADOR DE OXIGENO 5 LITROS </t>
  </si>
  <si>
    <t>CUBRE-006</t>
  </si>
  <si>
    <t>CUBRE BOCA 4 TIRAS QUIRURGICO  SUGAMA -JORVAN-</t>
  </si>
  <si>
    <t>PAQUETE X 50</t>
  </si>
  <si>
    <t xml:space="preserve"> 02/2023</t>
  </si>
  <si>
    <t>KN-95</t>
  </si>
  <si>
    <t>CUBRE BOCA KN95 C/VALVULA -NEGRO-</t>
  </si>
  <si>
    <t>CAJA X 5</t>
  </si>
  <si>
    <t>KN-095</t>
  </si>
  <si>
    <t>CUBRE BOCA KN95 C/VALVULA -COLORES-</t>
  </si>
  <si>
    <t>GAS-001</t>
  </si>
  <si>
    <t>GASA 100 YARDAS SUGAMA -JORVAN-</t>
  </si>
  <si>
    <t>GUAN-002</t>
  </si>
  <si>
    <t>GUANTES DE NITRILO TALLA L -BRIXMEDIC-</t>
  </si>
  <si>
    <t>CAJA X 50 PARES</t>
  </si>
  <si>
    <t xml:space="preserve"> 11/2026</t>
  </si>
  <si>
    <t>GUAN-001</t>
  </si>
  <si>
    <t>GUANTES DE NITRILO TALLA M -BRIXMEDIC-</t>
  </si>
  <si>
    <t xml:space="preserve">CAJA X 50 PARES </t>
  </si>
  <si>
    <t>JERI-003</t>
  </si>
  <si>
    <t>JERINGA 10CC -BRIXMEDIC-</t>
  </si>
  <si>
    <t>CAJA X 100</t>
  </si>
  <si>
    <t>JERI-04</t>
  </si>
  <si>
    <t>JERINGA 20CC CAJA X 50 -BRIXMEDIC-</t>
  </si>
  <si>
    <t>CAJA X 50</t>
  </si>
  <si>
    <t>MAS-001</t>
  </si>
  <si>
    <t>MASCARA DE OXIGENO ADULTO XL -BRIXMEDIC-</t>
  </si>
  <si>
    <t>PULSE-003</t>
  </si>
  <si>
    <t xml:space="preserve">OXIMETRO DE PULSO DIGITAL </t>
  </si>
  <si>
    <t>POR-004</t>
  </si>
  <si>
    <t>PORTOVAC CON RESORTE 1/8 - SUGAMA JORVAN-</t>
  </si>
  <si>
    <t>SON-01</t>
  </si>
  <si>
    <t>SONDA FOLEY 3 VIAS SILICON #18 -SUGAMA JORVAN-</t>
  </si>
  <si>
    <t xml:space="preserve"> 03/2026</t>
  </si>
  <si>
    <t>TIRA-09</t>
  </si>
  <si>
    <t>TIRAS PARA GLUCOMETRO -JORVAN-</t>
  </si>
  <si>
    <t>FRASCO X 50</t>
  </si>
  <si>
    <t xml:space="preserve">CREMAS Y GEL </t>
  </si>
  <si>
    <t>ONDA-006</t>
  </si>
  <si>
    <t>ONDASETRON 8MG/4ML I.M/I.V AMP BRIXMEDIC</t>
  </si>
  <si>
    <t xml:space="preserve">  02/2025</t>
  </si>
  <si>
    <t>PRECIO OFERTA</t>
  </si>
  <si>
    <t xml:space="preserve">PRECIO OFERTA </t>
  </si>
  <si>
    <t>NUEVO INGRESO</t>
  </si>
  <si>
    <t>Lista de precios Jorvan c.a (Insumos Médicos)</t>
  </si>
  <si>
    <t>ONCOLÓGICOS</t>
  </si>
  <si>
    <t>Importante: Cualquier aclaratoria comuniquese con su Agente de Mercadeo O por los siguientes medios:</t>
  </si>
  <si>
    <t>Ing. Yolet C. Lara D.</t>
  </si>
  <si>
    <t>Coord. Gestión Comercial Centro Llano</t>
  </si>
  <si>
    <t>0424-370.30.84 / 0424-350.38.90</t>
  </si>
  <si>
    <t>ventascentrobrixmedicvzla@gmail.com</t>
  </si>
  <si>
    <t>Direccion: AV. Uzlar cruce con av. Lara local Nro87 -10 sector San Blas, Valencia - EDO Carabobo. Zona Postal 2001</t>
  </si>
  <si>
    <r>
      <rPr>
        <b/>
        <u/>
        <sz val="11"/>
        <color rgb="FF000000"/>
        <rFont val="Calibri"/>
        <family val="2"/>
        <scheme val="minor"/>
      </rPr>
      <t xml:space="preserve">Nota: </t>
    </r>
    <r>
      <rPr>
        <sz val="11"/>
        <color rgb="FF000000"/>
        <rFont val="Calibri"/>
        <family val="2"/>
        <scheme val="minor"/>
      </rPr>
      <t>el monto de la factura de Insumos Medicos</t>
    </r>
    <r>
      <rPr>
        <b/>
        <sz val="11"/>
        <color rgb="FF000000"/>
        <rFont val="Calibri"/>
        <family val="2"/>
        <scheme val="minor"/>
      </rPr>
      <t xml:space="preserve"> JORVAN</t>
    </r>
    <r>
      <rPr>
        <sz val="11"/>
        <color rgb="FF000000"/>
        <rFont val="Calibri"/>
        <family val="2"/>
        <scheme val="minor"/>
      </rPr>
      <t xml:space="preserve"> queda exonerado del </t>
    </r>
    <r>
      <rPr>
        <b/>
        <u/>
        <sz val="11"/>
        <color rgb="FF000000"/>
        <rFont val="Calibri"/>
        <family val="2"/>
        <scheme val="minor"/>
      </rPr>
      <t>3% IGTF</t>
    </r>
    <r>
      <rPr>
        <sz val="11"/>
        <color rgb="FF000000"/>
        <rFont val="Calibri"/>
        <family val="2"/>
        <scheme val="minor"/>
      </rPr>
      <t xml:space="preserve">  si es pagada en (</t>
    </r>
    <r>
      <rPr>
        <b/>
        <sz val="11"/>
        <color rgb="FF000000"/>
        <rFont val="Calibri"/>
        <family val="2"/>
        <scheme val="minor"/>
      </rPr>
      <t>Bs.D)</t>
    </r>
  </si>
  <si>
    <t>TELEF:</t>
  </si>
  <si>
    <t>DIAS DE CRÉDITO:</t>
  </si>
  <si>
    <t>FORMATO DE PEDIDO</t>
  </si>
  <si>
    <t>OFERTA FECHA VENC.</t>
  </si>
  <si>
    <t>TABLETAS Y CÁPSULAS</t>
  </si>
  <si>
    <t>MELA-001</t>
  </si>
  <si>
    <t>MON-003</t>
  </si>
  <si>
    <t>PAN-001</t>
  </si>
  <si>
    <t>ROSU-001</t>
  </si>
  <si>
    <t>ROSU-002</t>
  </si>
  <si>
    <t>SIMV-001</t>
  </si>
  <si>
    <t>AMOX-008</t>
  </si>
  <si>
    <t>AZI-001</t>
  </si>
  <si>
    <t>CETI-002</t>
  </si>
  <si>
    <t>DEX-001</t>
  </si>
  <si>
    <t>HEMO-001</t>
  </si>
  <si>
    <t>LIDO-001</t>
  </si>
  <si>
    <t>SULFA-001</t>
  </si>
  <si>
    <t>ANAS-001</t>
  </si>
  <si>
    <t>BICA-001</t>
  </si>
  <si>
    <t>CARBO-001</t>
  </si>
  <si>
    <t>CARBO-002</t>
  </si>
  <si>
    <t>CIS-001</t>
  </si>
  <si>
    <t>DAU-001</t>
  </si>
  <si>
    <t>DOCE-001</t>
  </si>
  <si>
    <t>DOCE-002</t>
  </si>
  <si>
    <t>DOXO-001</t>
  </si>
  <si>
    <t>ENZA-001</t>
  </si>
  <si>
    <t>EPI-001</t>
  </si>
  <si>
    <t>EXE-001</t>
  </si>
  <si>
    <t>GEM-001</t>
  </si>
  <si>
    <t>GEM-002</t>
  </si>
  <si>
    <t>IFO-001</t>
  </si>
  <si>
    <t>IMA-001</t>
  </si>
  <si>
    <t>LETRO-001</t>
  </si>
  <si>
    <t>METO-009</t>
  </si>
  <si>
    <t>PAC-001</t>
  </si>
  <si>
    <t>PAC-002</t>
  </si>
  <si>
    <t>PEM-001</t>
  </si>
  <si>
    <t>TEMO-001</t>
  </si>
  <si>
    <t>SOLU-001</t>
  </si>
  <si>
    <t>SOLUCION FISIOLOGICA AL 09% 500ML SAJJAMEDIC</t>
  </si>
  <si>
    <t xml:space="preserve"> 08/2024</t>
  </si>
  <si>
    <t xml:space="preserve">DIRECCIÓN </t>
  </si>
  <si>
    <t>1.58</t>
  </si>
  <si>
    <t>15.00</t>
  </si>
  <si>
    <t>ANASTROZOL 1MG 2X14 TAB BRIXMEDIC</t>
  </si>
  <si>
    <t>BICALUTAMINDA 150MG FRASCO X 30  BRIXMEDIC</t>
  </si>
  <si>
    <t>CARBOPLATINO BP 150MG/15ML AMPOLLA I.V  BRIXMEDIC</t>
  </si>
  <si>
    <t>CARBOPLATINO BP 450MG/45ML AMPOLLA I.V BRIXMEDIC</t>
  </si>
  <si>
    <t>CISPLATINO BP 50MG/50ML AMPOLLA I.V BRIXMEDIC</t>
  </si>
  <si>
    <t xml:space="preserve">DAUNORRUBICINA CLORHIDRATO USP 20MG POLVO BRIXMEDIC </t>
  </si>
  <si>
    <t>DOCETAXEL USP 20MG/0,5ML SOLU INYECTABLE BRIXMEDIC</t>
  </si>
  <si>
    <t>DOCETAXEL USP 80MG/2ML SOLU INYECTABLE BRIXMEDIC</t>
  </si>
  <si>
    <t>DOXORRUBICINA CLORHIDRATO USP 50MG POLVO I.V BRIXMEDIC</t>
  </si>
  <si>
    <t>ENZALUTAMIDA 40MG 2 X 14 CAP BRIXMEDIC</t>
  </si>
  <si>
    <t>EPIRRUBICINA CLORHIDRATO USP 50MG POLVO I.V BRIXMEDIC</t>
  </si>
  <si>
    <t>GEMCITABINA USP 1000MG POLVO I.V BRIXMEDIC</t>
  </si>
  <si>
    <t>GEMCITABINA USP 200MG POLVO I.V BRIXMEDIC</t>
  </si>
  <si>
    <t xml:space="preserve">IFOSFAMIDA USP 1GR POLVO I.V BRIXMEDIC </t>
  </si>
  <si>
    <t>IMATINIB 400MG 3 X 10 COMP BRIXMEDIC</t>
  </si>
  <si>
    <t>LETROZOL 2,5MG 3 X 10 COMP BRIXMEDIC</t>
  </si>
  <si>
    <t xml:space="preserve">METOTREXATO USP 50MG/2ML AMPOLLA I.V,I.M,I.T,I.A BRIXMEDIC </t>
  </si>
  <si>
    <t xml:space="preserve">PACLITAXEL 100MG/16,7ML USP AMPOLLA I.V BRIXMEDIC </t>
  </si>
  <si>
    <t>PACLITAXEL 300MG/50ML USP AMPOLLA I.V BRIXMEDIC</t>
  </si>
  <si>
    <t>PEMETREXED USP 500MG POLVO I.V  BRIXMEDIC</t>
  </si>
  <si>
    <t>LAG-001</t>
  </si>
  <si>
    <t>LAGRIMAS ARTIFICIALES CARBOXIMETIL CELULOSA SODICA 0.5% 10ML -BRIXMEDIC-</t>
  </si>
  <si>
    <t>GOTAS OFTALMOLÓGICAS</t>
  </si>
  <si>
    <t>PENTO-001</t>
  </si>
  <si>
    <t>PENTOXIFILINA 400 MG TAB - BRIXMEDIC -</t>
  </si>
  <si>
    <t xml:space="preserve"> 08/2025</t>
  </si>
  <si>
    <t>PRO-001</t>
  </si>
  <si>
    <t>PROPRANOLOL 40 MG TAB - BRIXMEDIC -</t>
  </si>
  <si>
    <t>SUL-001</t>
  </si>
  <si>
    <t>SULTAMICILINA 750MG TAB -BRIXMEDIC-</t>
  </si>
  <si>
    <t>TADA-001</t>
  </si>
  <si>
    <t>TADABRIX ( TADALAFIL ) 20 MG TAB - BRIXMEDIC -</t>
  </si>
  <si>
    <t>VAL-002</t>
  </si>
  <si>
    <t>VALSARTAN 80 MG TAB - BRIXMEDIC -</t>
  </si>
  <si>
    <t>BRIX-004</t>
  </si>
  <si>
    <t>ACETAMINOFEN-CLORFENIRAMINA BRIXFLU GRANULADO (DIA Y NOCHE) -BRIXMEDIC-</t>
  </si>
  <si>
    <t xml:space="preserve"> 07/2025</t>
  </si>
  <si>
    <t>SALES-001</t>
  </si>
  <si>
    <t>SALES DE REHIDRATACION ORAL SOBRE DE 20.5G -BRIXMEDIC-</t>
  </si>
  <si>
    <t>CEF-001</t>
  </si>
  <si>
    <t>CEFEPIMA USP 1G I.M/I.V POLVO PARA SOLUCION INYEC -BRIXMEDIC-</t>
  </si>
  <si>
    <t>CEFO-001</t>
  </si>
  <si>
    <t>CEFOTAXIMA USP 1000 MG I.M/I.V POLVO PARA SOLUCION INYEC -BRIXMEDIC-</t>
  </si>
  <si>
    <t>CEF-002</t>
  </si>
  <si>
    <t>CEFTRIAXONA BP 1000 MG I.V/I.M POLVO PARA SOLUCION INYEC -BRIXMEDIC-</t>
  </si>
  <si>
    <t>COLI-001</t>
  </si>
  <si>
    <t>COLISTIMETATO SODICO BP 1.000.000 UI/1 MIU -I.V POLVO P/INYEC -BRIXMEDIC-</t>
  </si>
  <si>
    <t>GASTROBIX (ESOMEPRAZOL 40MG) I.V POLVO PARA INYEC -BRIXMEDIC-</t>
  </si>
  <si>
    <t>IMI-001</t>
  </si>
  <si>
    <t>IMIPENEM-CILASTINA USP 500MG  I.V POLVO PARA SOLUCION INYEC -BRIXMEDIC-</t>
  </si>
  <si>
    <t>LIDO-002</t>
  </si>
  <si>
    <t>LIDOCAINA USP 2% 40MG/2ML  I.DERMICA/S.C INYEC -BRIXMEDIC-</t>
  </si>
  <si>
    <t>LIDO-003</t>
  </si>
  <si>
    <t>LIDOCAINA 2% USP 400MG/20ML I.V/I.M/S.C/EPI INYEC -BRIXMEDIC-</t>
  </si>
  <si>
    <t xml:space="preserve"> 07/2025 </t>
  </si>
  <si>
    <t>LIDO-004</t>
  </si>
  <si>
    <t>LIDOCAINA USP 2% 200MG/10ML I.V INYEC-BRIXMEDIC-</t>
  </si>
  <si>
    <t>BRIX-003</t>
  </si>
  <si>
    <t>ACETAMINOFEN - CLORFENIRAMINA 500MG/4MG BRIXFLU NOCHE TAB - BRIXMEDIC -</t>
  </si>
  <si>
    <t>DOLO-001</t>
  </si>
  <si>
    <t>DOLOBRIX (ACETAMINOFEN 650MG-CAFEINA 50MG-ERGOTAMINA 1MG) TAB - BRIXMEDIC -</t>
  </si>
  <si>
    <t>GABA-001</t>
  </si>
  <si>
    <t>GABABRIX-B (PREGABALINA 75 MG- METILCOBALAMINA 750 MCG) CAPS DE GELATINA - BRIXMEDIC -</t>
  </si>
  <si>
    <t>IBU-005</t>
  </si>
  <si>
    <t>IBUPROFENO-TIOCOLCHICOSIDO 600MG-4MG  TAB -BRIXMEDIC-</t>
  </si>
  <si>
    <t>LORA-001</t>
  </si>
  <si>
    <t>LORATADINA 10 MG TAB - BRIXMEDIC -</t>
  </si>
  <si>
    <t>SICM:</t>
  </si>
  <si>
    <t xml:space="preserve">RIF: </t>
  </si>
  <si>
    <t>CEL:</t>
  </si>
  <si>
    <t>E-MAIL</t>
  </si>
  <si>
    <t>Registro:</t>
  </si>
  <si>
    <r>
      <t xml:space="preserve">Los pagos en Bs estan indexados a la tasa del día del </t>
    </r>
    <r>
      <rPr>
        <b/>
        <sz val="12"/>
        <color rgb="FFFF0000"/>
        <rFont val="Century"/>
        <family val="1"/>
      </rPr>
      <t xml:space="preserve">BCV desde el mismo momento de la facturación. </t>
    </r>
  </si>
  <si>
    <t xml:space="preserve">MONTO EN $: </t>
  </si>
  <si>
    <t xml:space="preserve">FACTURA No: </t>
  </si>
  <si>
    <t xml:space="preserve">FECHA:  </t>
  </si>
  <si>
    <t>CREMA PARA HEMORROIDES CON APLICADOR TUBO X 30GR BRIXMEDIC</t>
  </si>
  <si>
    <t>TEMOZOLAMIDA 100MG TAB -BRIXMEDIC-</t>
  </si>
  <si>
    <t>MONTELOKAST 10MG+DESLORATADINA 5MG TAB X 10-BRIXMEDIC-</t>
  </si>
  <si>
    <t>OMEPRAZOL 40MG SOLU INYEC I.V SOLUCIÓN INYECTABLE  -BRIXMEDIC-</t>
  </si>
  <si>
    <t>EXEMESTANO USP 25MG FRASCO X 10 BRIXMEDIC</t>
  </si>
  <si>
    <t>Caja x 10 Blis</t>
  </si>
  <si>
    <t>Caja x 1 Blis</t>
  </si>
  <si>
    <t>Fco x 100 Tab</t>
  </si>
  <si>
    <t xml:space="preserve">Caja x 10 Blis </t>
  </si>
  <si>
    <t xml:space="preserve">Unidad </t>
  </si>
  <si>
    <t>Caja x 2 Blis</t>
  </si>
  <si>
    <t>Caja x 40 sobres</t>
  </si>
  <si>
    <t>Unidad</t>
  </si>
  <si>
    <t>Caja x 50 sobres</t>
  </si>
  <si>
    <t>Caja x 100 amp</t>
  </si>
  <si>
    <t>Caja x 25 amp</t>
  </si>
  <si>
    <t>Caja x 10 amp</t>
  </si>
  <si>
    <t>Caja x 5 amp</t>
  </si>
  <si>
    <t>Caja x 50 amp</t>
  </si>
  <si>
    <t>Caja x 30</t>
  </si>
  <si>
    <t>Caja x 100 Amp</t>
  </si>
  <si>
    <t>caja x 28 tab</t>
  </si>
  <si>
    <t>caja x 30</t>
  </si>
  <si>
    <t>Fras x 10 tab</t>
  </si>
  <si>
    <t>caja x 30 tab</t>
  </si>
  <si>
    <t>Caja x 5 tab</t>
  </si>
  <si>
    <t>AMOX+ACID. CLAVULA 600MG/42,9MG.5ML-60ML POLVO PARA SUSPENSION  -BRIXMEDIC-</t>
  </si>
  <si>
    <t>AZITROMICINA POLVO PARA SUSPENSION 200MG/15ML BRIXMEDIC</t>
  </si>
  <si>
    <t xml:space="preserve">CETIRIZINA SULUCIÓN ORAL 5MG/5ML - 60ML BRIXMEDIC </t>
  </si>
  <si>
    <t>DEXTROMETORFANO 15MG/5ML -120ML JARABE BRIXMEDIC</t>
  </si>
  <si>
    <t>LIDOCAINA 5% USP TUBO 30GR BRIXMEDIC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</si>
</sst>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theme="1"/>
      <name val="Calibri"/>
      <family val="2"/>
      <scheme val="minor"/>
    </font>
    <font>
      <b/>
      <u/>
      <sz val="10"/>
      <color theme="1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7030A0"/>
      <name val="Calibri"/>
      <family val="2"/>
      <scheme val="minor"/>
    </font>
    <font>
      <b/>
      <u/>
      <sz val="18"/>
      <color rgb="FF7030A0"/>
      <name val="Times New Roman"/>
      <family val="1"/>
    </font>
    <font>
      <b/>
      <sz val="9"/>
      <color theme="1"/>
      <name val="Calibri"/>
      <family val="2"/>
      <scheme val="minor"/>
    </font>
    <font>
      <b/>
      <sz val="11.5"/>
      <color rgb="FF7030A0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entury"/>
      <family val="1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theme="7" tint="0.59999389629810485"/>
      </patternFill>
    </fill>
    <fill>
      <patternFill patternType="solid">
        <fgColor theme="5"/>
        <bgColor theme="7" tint="0.79998168889431442"/>
      </patternFill>
    </fill>
    <fill>
      <patternFill patternType="solid">
        <fgColor theme="0"/>
        <bgColor theme="7" tint="0.59999389629810485"/>
      </patternFill>
    </fill>
    <fill>
      <patternFill patternType="solid">
        <fgColor theme="0"/>
        <bgColor theme="7" tint="0.79998168889431442"/>
      </patternFill>
    </fill>
    <fill>
      <patternFill patternType="solid">
        <fgColor rgb="FFFFFF00"/>
        <bgColor theme="7" tint="0.79998168889431442"/>
      </patternFill>
    </fill>
    <fill>
      <patternFill patternType="solid">
        <fgColor rgb="FFCC99FF"/>
        <bgColor theme="7" tint="0.59999389629810485"/>
      </patternFill>
    </fill>
    <fill>
      <patternFill patternType="solid">
        <fgColor rgb="FFCC99FF"/>
        <bgColor theme="7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34EA16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3" tint="-0.249977111117893"/>
      </left>
      <right style="medium">
        <color theme="3" tint="-0.249977111117893"/>
      </right>
      <top/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theme="3" tint="-0.249977111117893"/>
      </top>
      <bottom style="medium">
        <color indexed="64"/>
      </bottom>
      <diagonal/>
    </border>
    <border>
      <left/>
      <right style="medium">
        <color indexed="64"/>
      </right>
      <top style="medium">
        <color theme="3" tint="-0.249977111117893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66">
    <xf numFmtId="0" fontId="0" fillId="0" borderId="0" xfId="0"/>
    <xf numFmtId="0" fontId="6" fillId="0" borderId="0" xfId="0" applyFont="1"/>
    <xf numFmtId="0" fontId="9" fillId="10" borderId="9" xfId="1" applyFont="1" applyFill="1" applyBorder="1" applyAlignment="1">
      <alignment horizontal="left" vertical="center" wrapText="1"/>
    </xf>
    <xf numFmtId="0" fontId="9" fillId="10" borderId="9" xfId="1" applyFont="1" applyFill="1" applyBorder="1" applyAlignment="1">
      <alignment vertical="center" wrapText="1"/>
    </xf>
    <xf numFmtId="0" fontId="9" fillId="10" borderId="9" xfId="1" applyFont="1" applyFill="1" applyBorder="1" applyAlignment="1">
      <alignment horizontal="center" vertical="center" wrapText="1"/>
    </xf>
    <xf numFmtId="17" fontId="9" fillId="10" borderId="9" xfId="1" applyNumberFormat="1" applyFont="1" applyFill="1" applyBorder="1" applyAlignment="1">
      <alignment horizontal="center" vertical="center" wrapText="1"/>
    </xf>
    <xf numFmtId="2" fontId="2" fillId="10" borderId="9" xfId="1" applyNumberFormat="1" applyFill="1" applyBorder="1" applyAlignment="1">
      <alignment horizontal="center" vertical="center"/>
    </xf>
    <xf numFmtId="0" fontId="9" fillId="10" borderId="9" xfId="1" applyFont="1" applyFill="1" applyBorder="1" applyAlignment="1">
      <alignment horizontal="center" vertical="center"/>
    </xf>
    <xf numFmtId="0" fontId="9" fillId="10" borderId="9" xfId="1" applyFont="1" applyFill="1" applyBorder="1" applyAlignment="1">
      <alignment horizontal="left" vertical="center"/>
    </xf>
    <xf numFmtId="0" fontId="9" fillId="11" borderId="9" xfId="1" applyFont="1" applyFill="1" applyBorder="1" applyAlignment="1">
      <alignment horizontal="left" vertical="center" wrapText="1"/>
    </xf>
    <xf numFmtId="0" fontId="9" fillId="11" borderId="9" xfId="1" applyFont="1" applyFill="1" applyBorder="1" applyAlignment="1">
      <alignment vertical="center" wrapText="1"/>
    </xf>
    <xf numFmtId="0" fontId="9" fillId="11" borderId="9" xfId="1" applyFont="1" applyFill="1" applyBorder="1" applyAlignment="1">
      <alignment horizontal="center" vertical="center" wrapText="1"/>
    </xf>
    <xf numFmtId="17" fontId="9" fillId="11" borderId="9" xfId="1" applyNumberFormat="1" applyFont="1" applyFill="1" applyBorder="1" applyAlignment="1">
      <alignment horizontal="center" vertical="center" wrapText="1"/>
    </xf>
    <xf numFmtId="2" fontId="2" fillId="11" borderId="9" xfId="1" applyNumberFormat="1" applyFill="1" applyBorder="1" applyAlignment="1">
      <alignment horizontal="center" vertical="center"/>
    </xf>
    <xf numFmtId="0" fontId="9" fillId="11" borderId="9" xfId="1" applyFont="1" applyFill="1" applyBorder="1" applyAlignment="1">
      <alignment horizontal="center" vertical="center"/>
    </xf>
    <xf numFmtId="0" fontId="9" fillId="11" borderId="9" xfId="1" applyFont="1" applyFill="1" applyBorder="1" applyAlignment="1">
      <alignment horizontal="left" vertical="center"/>
    </xf>
    <xf numFmtId="0" fontId="4" fillId="7" borderId="7" xfId="0" applyFont="1" applyFill="1" applyBorder="1"/>
    <xf numFmtId="0" fontId="4" fillId="7" borderId="10" xfId="0" applyFont="1" applyFill="1" applyBorder="1"/>
    <xf numFmtId="0" fontId="9" fillId="10" borderId="13" xfId="1" applyFont="1" applyFill="1" applyBorder="1" applyAlignment="1">
      <alignment vertical="center" wrapText="1"/>
    </xf>
    <xf numFmtId="0" fontId="9" fillId="10" borderId="13" xfId="1" applyFont="1" applyFill="1" applyBorder="1" applyAlignment="1">
      <alignment horizontal="center" vertical="center" wrapText="1"/>
    </xf>
    <xf numFmtId="17" fontId="9" fillId="10" borderId="13" xfId="1" applyNumberFormat="1" applyFont="1" applyFill="1" applyBorder="1" applyAlignment="1">
      <alignment horizontal="center" vertical="center" wrapText="1"/>
    </xf>
    <xf numFmtId="2" fontId="2" fillId="10" borderId="13" xfId="1" applyNumberFormat="1" applyFill="1" applyBorder="1" applyAlignment="1">
      <alignment horizontal="center" vertical="center"/>
    </xf>
    <xf numFmtId="0" fontId="9" fillId="10" borderId="13" xfId="1" applyFont="1" applyFill="1" applyBorder="1" applyAlignment="1">
      <alignment horizontal="center" vertical="center"/>
    </xf>
    <xf numFmtId="0" fontId="9" fillId="10" borderId="13" xfId="1" applyFont="1" applyFill="1" applyBorder="1" applyAlignment="1">
      <alignment horizontal="left" vertical="center"/>
    </xf>
    <xf numFmtId="0" fontId="9" fillId="11" borderId="14" xfId="1" applyFont="1" applyFill="1" applyBorder="1" applyAlignment="1">
      <alignment vertical="center" wrapText="1"/>
    </xf>
    <xf numFmtId="0" fontId="9" fillId="11" borderId="14" xfId="1" applyFont="1" applyFill="1" applyBorder="1" applyAlignment="1">
      <alignment horizontal="center" vertical="center" wrapText="1"/>
    </xf>
    <xf numFmtId="17" fontId="9" fillId="11" borderId="14" xfId="1" applyNumberFormat="1" applyFont="1" applyFill="1" applyBorder="1" applyAlignment="1">
      <alignment horizontal="center" vertical="center" wrapText="1"/>
    </xf>
    <xf numFmtId="2" fontId="2" fillId="11" borderId="14" xfId="1" applyNumberFormat="1" applyFill="1" applyBorder="1" applyAlignment="1">
      <alignment horizontal="center" vertical="center"/>
    </xf>
    <xf numFmtId="0" fontId="9" fillId="11" borderId="14" xfId="1" applyFont="1" applyFill="1" applyBorder="1" applyAlignment="1">
      <alignment horizontal="center" vertical="center"/>
    </xf>
    <xf numFmtId="0" fontId="9" fillId="11" borderId="14" xfId="1" applyFont="1" applyFill="1" applyBorder="1" applyAlignment="1">
      <alignment horizontal="left" vertical="center"/>
    </xf>
    <xf numFmtId="0" fontId="9" fillId="13" borderId="9" xfId="1" applyFont="1" applyFill="1" applyBorder="1" applyAlignment="1">
      <alignment horizontal="left" vertical="center" wrapText="1"/>
    </xf>
    <xf numFmtId="0" fontId="9" fillId="13" borderId="9" xfId="1" applyFont="1" applyFill="1" applyBorder="1" applyAlignment="1">
      <alignment vertical="center" wrapText="1"/>
    </xf>
    <xf numFmtId="0" fontId="9" fillId="13" borderId="9" xfId="1" applyFont="1" applyFill="1" applyBorder="1" applyAlignment="1">
      <alignment horizontal="center" vertical="center" wrapText="1"/>
    </xf>
    <xf numFmtId="17" fontId="9" fillId="13" borderId="9" xfId="1" applyNumberFormat="1" applyFont="1" applyFill="1" applyBorder="1" applyAlignment="1">
      <alignment horizontal="center" vertical="center" wrapText="1"/>
    </xf>
    <xf numFmtId="2" fontId="2" fillId="13" borderId="9" xfId="1" applyNumberFormat="1" applyFill="1" applyBorder="1" applyAlignment="1">
      <alignment horizontal="center" vertical="center"/>
    </xf>
    <xf numFmtId="0" fontId="9" fillId="13" borderId="9" xfId="1" applyFont="1" applyFill="1" applyBorder="1" applyAlignment="1">
      <alignment horizontal="center" vertical="center"/>
    </xf>
    <xf numFmtId="0" fontId="9" fillId="13" borderId="9" xfId="1" applyFont="1" applyFill="1" applyBorder="1" applyAlignment="1">
      <alignment horizontal="left" vertical="center"/>
    </xf>
    <xf numFmtId="0" fontId="9" fillId="14" borderId="9" xfId="1" applyFont="1" applyFill="1" applyBorder="1" applyAlignment="1">
      <alignment horizontal="left" vertical="center" wrapText="1"/>
    </xf>
    <xf numFmtId="0" fontId="9" fillId="14" borderId="9" xfId="1" applyFont="1" applyFill="1" applyBorder="1" applyAlignment="1">
      <alignment vertical="center" wrapText="1"/>
    </xf>
    <xf numFmtId="0" fontId="9" fillId="14" borderId="9" xfId="1" applyFont="1" applyFill="1" applyBorder="1" applyAlignment="1">
      <alignment horizontal="center" vertical="center" wrapText="1"/>
    </xf>
    <xf numFmtId="17" fontId="9" fillId="14" borderId="9" xfId="1" applyNumberFormat="1" applyFont="1" applyFill="1" applyBorder="1" applyAlignment="1">
      <alignment horizontal="center" vertical="center" wrapText="1"/>
    </xf>
    <xf numFmtId="0" fontId="9" fillId="14" borderId="9" xfId="1" applyFont="1" applyFill="1" applyBorder="1" applyAlignment="1">
      <alignment horizontal="center" vertical="center"/>
    </xf>
    <xf numFmtId="0" fontId="9" fillId="14" borderId="9" xfId="1" applyFont="1" applyFill="1" applyBorder="1" applyAlignment="1">
      <alignment horizontal="left" vertical="center"/>
    </xf>
    <xf numFmtId="0" fontId="9" fillId="8" borderId="9" xfId="1" applyFont="1" applyFill="1" applyBorder="1" applyAlignment="1">
      <alignment horizontal="left" vertical="center" wrapText="1"/>
    </xf>
    <xf numFmtId="0" fontId="9" fillId="8" borderId="9" xfId="1" applyFont="1" applyFill="1" applyBorder="1" applyAlignment="1">
      <alignment vertical="center" wrapText="1"/>
    </xf>
    <xf numFmtId="0" fontId="9" fillId="8" borderId="9" xfId="1" applyFont="1" applyFill="1" applyBorder="1" applyAlignment="1">
      <alignment horizontal="center" vertical="center" wrapText="1"/>
    </xf>
    <xf numFmtId="17" fontId="9" fillId="8" borderId="9" xfId="1" applyNumberFormat="1" applyFont="1" applyFill="1" applyBorder="1" applyAlignment="1">
      <alignment horizontal="center" vertical="center" wrapText="1"/>
    </xf>
    <xf numFmtId="2" fontId="2" fillId="8" borderId="9" xfId="1" applyNumberFormat="1" applyFill="1" applyBorder="1" applyAlignment="1">
      <alignment horizontal="center" vertical="center"/>
    </xf>
    <xf numFmtId="0" fontId="9" fillId="8" borderId="9" xfId="1" applyFont="1" applyFill="1" applyBorder="1" applyAlignment="1">
      <alignment horizontal="center" vertical="center"/>
    </xf>
    <xf numFmtId="0" fontId="9" fillId="8" borderId="9" xfId="1" applyFont="1" applyFill="1" applyBorder="1" applyAlignment="1">
      <alignment horizontal="left" vertical="center"/>
    </xf>
    <xf numFmtId="0" fontId="9" fillId="9" borderId="9" xfId="1" applyFont="1" applyFill="1" applyBorder="1" applyAlignment="1">
      <alignment horizontal="left" vertical="center" wrapText="1"/>
    </xf>
    <xf numFmtId="0" fontId="9" fillId="9" borderId="9" xfId="1" applyFont="1" applyFill="1" applyBorder="1" applyAlignment="1">
      <alignment vertical="center" wrapText="1"/>
    </xf>
    <xf numFmtId="0" fontId="9" fillId="9" borderId="9" xfId="1" applyFont="1" applyFill="1" applyBorder="1" applyAlignment="1">
      <alignment horizontal="center" vertical="center" wrapText="1"/>
    </xf>
    <xf numFmtId="17" fontId="9" fillId="9" borderId="9" xfId="1" applyNumberFormat="1" applyFont="1" applyFill="1" applyBorder="1" applyAlignment="1">
      <alignment horizontal="center" vertical="center" wrapText="1"/>
    </xf>
    <xf numFmtId="2" fontId="2" fillId="9" borderId="9" xfId="1" applyNumberFormat="1" applyFill="1" applyBorder="1" applyAlignment="1">
      <alignment horizontal="center" vertical="center"/>
    </xf>
    <xf numFmtId="0" fontId="9" fillId="9" borderId="9" xfId="1" applyFont="1" applyFill="1" applyBorder="1" applyAlignment="1">
      <alignment horizontal="center" vertical="center"/>
    </xf>
    <xf numFmtId="0" fontId="9" fillId="9" borderId="9" xfId="1" applyFont="1" applyFill="1" applyBorder="1" applyAlignment="1">
      <alignment horizontal="left" vertical="center"/>
    </xf>
    <xf numFmtId="0" fontId="9" fillId="11" borderId="13" xfId="1" applyFont="1" applyFill="1" applyBorder="1" applyAlignment="1">
      <alignment vertical="center" wrapText="1"/>
    </xf>
    <xf numFmtId="0" fontId="9" fillId="11" borderId="13" xfId="1" applyFont="1" applyFill="1" applyBorder="1" applyAlignment="1">
      <alignment horizontal="center" vertical="center" wrapText="1"/>
    </xf>
    <xf numFmtId="17" fontId="9" fillId="11" borderId="13" xfId="1" applyNumberFormat="1" applyFont="1" applyFill="1" applyBorder="1" applyAlignment="1">
      <alignment horizontal="center" vertical="center" wrapText="1"/>
    </xf>
    <xf numFmtId="2" fontId="2" fillId="11" borderId="13" xfId="1" applyNumberFormat="1" applyFill="1" applyBorder="1" applyAlignment="1">
      <alignment horizontal="center" vertical="center"/>
    </xf>
    <xf numFmtId="0" fontId="9" fillId="11" borderId="13" xfId="1" applyFont="1" applyFill="1" applyBorder="1" applyAlignment="1">
      <alignment horizontal="center" vertical="center"/>
    </xf>
    <xf numFmtId="0" fontId="9" fillId="11" borderId="13" xfId="1" applyFont="1" applyFill="1" applyBorder="1" applyAlignment="1">
      <alignment horizontal="left" vertical="center"/>
    </xf>
    <xf numFmtId="0" fontId="6" fillId="15" borderId="0" xfId="0" applyFont="1" applyFill="1"/>
    <xf numFmtId="0" fontId="17" fillId="0" borderId="15" xfId="0" applyFont="1" applyBorder="1" applyAlignment="1" applyProtection="1">
      <alignment horizontal="left" vertical="center"/>
    </xf>
    <xf numFmtId="0" fontId="18" fillId="0" borderId="15" xfId="0" applyFont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left" vertical="center"/>
    </xf>
    <xf numFmtId="0" fontId="17" fillId="0" borderId="0" xfId="0" applyFont="1" applyAlignment="1" applyProtection="1">
      <alignment horizontal="left" vertical="center"/>
    </xf>
    <xf numFmtId="43" fontId="17" fillId="0" borderId="0" xfId="5" applyFont="1" applyAlignment="1" applyProtection="1">
      <alignment horizontal="center" vertical="center"/>
    </xf>
    <xf numFmtId="164" fontId="17" fillId="0" borderId="0" xfId="5" applyNumberFormat="1" applyFont="1" applyAlignment="1" applyProtection="1">
      <alignment horizontal="left" vertical="center"/>
    </xf>
    <xf numFmtId="0" fontId="17" fillId="0" borderId="16" xfId="0" applyFont="1" applyBorder="1" applyAlignment="1" applyProtection="1">
      <alignment horizontal="left" vertical="center"/>
    </xf>
    <xf numFmtId="0" fontId="18" fillId="0" borderId="16" xfId="0" applyFont="1" applyBorder="1" applyAlignment="1" applyProtection="1">
      <alignment horizontal="left" vertical="center"/>
    </xf>
    <xf numFmtId="0" fontId="19" fillId="0" borderId="10" xfId="4" applyFont="1" applyBorder="1" applyAlignment="1" applyProtection="1">
      <alignment horizontal="left" vertical="center"/>
    </xf>
    <xf numFmtId="0" fontId="19" fillId="0" borderId="0" xfId="4" applyFont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left" vertical="center" wrapText="1"/>
      <protection locked="0"/>
    </xf>
    <xf numFmtId="0" fontId="17" fillId="0" borderId="10" xfId="0" applyFont="1" applyBorder="1" applyAlignment="1" applyProtection="1">
      <alignment horizontal="left" vertical="center"/>
    </xf>
    <xf numFmtId="0" fontId="4" fillId="5" borderId="2" xfId="0" applyFont="1" applyFill="1" applyBorder="1"/>
    <xf numFmtId="0" fontId="6" fillId="5" borderId="1" xfId="0" applyFont="1" applyFill="1" applyBorder="1"/>
    <xf numFmtId="0" fontId="6" fillId="5" borderId="3" xfId="0" applyFont="1" applyFill="1" applyBorder="1"/>
    <xf numFmtId="0" fontId="4" fillId="15" borderId="0" xfId="0" applyFont="1" applyFill="1" applyBorder="1"/>
    <xf numFmtId="0" fontId="6" fillId="15" borderId="0" xfId="0" applyFont="1" applyFill="1" applyBorder="1"/>
    <xf numFmtId="0" fontId="9" fillId="12" borderId="9" xfId="1" applyFont="1" applyFill="1" applyBorder="1" applyAlignment="1">
      <alignment horizontal="left" vertical="center" wrapText="1"/>
    </xf>
    <xf numFmtId="0" fontId="9" fillId="12" borderId="9" xfId="1" applyFont="1" applyFill="1" applyBorder="1" applyAlignment="1">
      <alignment vertical="center" wrapText="1"/>
    </xf>
    <xf numFmtId="0" fontId="9" fillId="12" borderId="9" xfId="1" applyFont="1" applyFill="1" applyBorder="1" applyAlignment="1">
      <alignment horizontal="center" vertical="center" wrapText="1"/>
    </xf>
    <xf numFmtId="17" fontId="9" fillId="12" borderId="9" xfId="1" applyNumberFormat="1" applyFont="1" applyFill="1" applyBorder="1" applyAlignment="1">
      <alignment horizontal="center" vertical="center" wrapText="1"/>
    </xf>
    <xf numFmtId="2" fontId="2" fillId="12" borderId="9" xfId="1" applyNumberFormat="1" applyFill="1" applyBorder="1" applyAlignment="1">
      <alignment horizontal="center" vertical="center"/>
    </xf>
    <xf numFmtId="0" fontId="9" fillId="12" borderId="9" xfId="1" applyFont="1" applyFill="1" applyBorder="1" applyAlignment="1">
      <alignment horizontal="center" vertical="center"/>
    </xf>
    <xf numFmtId="0" fontId="9" fillId="8" borderId="9" xfId="1" applyFont="1" applyFill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6" fillId="5" borderId="6" xfId="0" applyFont="1" applyFill="1" applyBorder="1"/>
    <xf numFmtId="0" fontId="6" fillId="5" borderId="5" xfId="0" applyFont="1" applyFill="1" applyBorder="1"/>
    <xf numFmtId="0" fontId="10" fillId="4" borderId="9" xfId="3" applyFont="1" applyFill="1" applyBorder="1" applyAlignment="1">
      <alignment horizontal="center" vertical="center" wrapText="1"/>
    </xf>
    <xf numFmtId="0" fontId="15" fillId="4" borderId="9" xfId="3" applyFont="1" applyFill="1" applyBorder="1" applyAlignment="1">
      <alignment horizontal="center" vertical="center" wrapText="1"/>
    </xf>
    <xf numFmtId="0" fontId="10" fillId="4" borderId="9" xfId="3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4" fillId="5" borderId="17" xfId="2" applyFont="1" applyFill="1" applyBorder="1" applyAlignment="1">
      <alignment horizontal="left" vertical="center"/>
    </xf>
    <xf numFmtId="0" fontId="4" fillId="5" borderId="17" xfId="0" applyFont="1" applyFill="1" applyBorder="1"/>
    <xf numFmtId="0" fontId="4" fillId="5" borderId="3" xfId="0" applyFont="1" applyFill="1" applyBorder="1"/>
    <xf numFmtId="0" fontId="4" fillId="5" borderId="5" xfId="0" applyFont="1" applyFill="1" applyBorder="1"/>
    <xf numFmtId="0" fontId="4" fillId="0" borderId="0" xfId="0" applyFont="1"/>
    <xf numFmtId="0" fontId="4" fillId="5" borderId="18" xfId="0" applyFont="1" applyFill="1" applyBorder="1"/>
    <xf numFmtId="14" fontId="4" fillId="5" borderId="19" xfId="0" applyNumberFormat="1" applyFont="1" applyFill="1" applyBorder="1"/>
    <xf numFmtId="0" fontId="6" fillId="0" borderId="0" xfId="0" applyFont="1"/>
    <xf numFmtId="2" fontId="2" fillId="14" borderId="9" xfId="1" applyNumberFormat="1" applyFill="1" applyBorder="1" applyAlignment="1">
      <alignment horizontal="center" vertical="center"/>
    </xf>
    <xf numFmtId="0" fontId="9" fillId="9" borderId="14" xfId="1" applyFont="1" applyFill="1" applyBorder="1" applyAlignment="1">
      <alignment horizontal="left" vertical="center" wrapText="1"/>
    </xf>
    <xf numFmtId="0" fontId="9" fillId="9" borderId="14" xfId="1" applyFont="1" applyFill="1" applyBorder="1" applyAlignment="1">
      <alignment vertical="center" wrapText="1"/>
    </xf>
    <xf numFmtId="0" fontId="9" fillId="9" borderId="14" xfId="1" applyFont="1" applyFill="1" applyBorder="1" applyAlignment="1">
      <alignment horizontal="center" vertical="center" wrapText="1"/>
    </xf>
    <xf numFmtId="17" fontId="9" fillId="9" borderId="14" xfId="1" applyNumberFormat="1" applyFont="1" applyFill="1" applyBorder="1" applyAlignment="1">
      <alignment horizontal="center" vertical="center" wrapText="1"/>
    </xf>
    <xf numFmtId="2" fontId="2" fillId="9" borderId="14" xfId="1" applyNumberFormat="1" applyFill="1" applyBorder="1" applyAlignment="1">
      <alignment horizontal="center" vertical="center"/>
    </xf>
    <xf numFmtId="0" fontId="9" fillId="9" borderId="14" xfId="1" applyFont="1" applyFill="1" applyBorder="1" applyAlignment="1">
      <alignment horizontal="center" vertical="center"/>
    </xf>
    <xf numFmtId="0" fontId="9" fillId="9" borderId="14" xfId="1" applyFont="1" applyFill="1" applyBorder="1" applyAlignment="1">
      <alignment horizontal="left" vertical="center"/>
    </xf>
    <xf numFmtId="0" fontId="6" fillId="0" borderId="0" xfId="0" applyFont="1"/>
    <xf numFmtId="0" fontId="6" fillId="0" borderId="0" xfId="0" applyFont="1"/>
    <xf numFmtId="0" fontId="6" fillId="0" borderId="0" xfId="0" applyFont="1"/>
    <xf numFmtId="0" fontId="6" fillId="0" borderId="0" xfId="0" applyFont="1"/>
    <xf numFmtId="0" fontId="6" fillId="0" borderId="0" xfId="0" applyFont="1"/>
    <xf numFmtId="2" fontId="2" fillId="11" borderId="9" xfId="1" applyNumberFormat="1" applyFont="1" applyFill="1" applyBorder="1" applyAlignment="1">
      <alignment horizontal="center" vertical="center"/>
    </xf>
    <xf numFmtId="2" fontId="2" fillId="10" borderId="9" xfId="1" applyNumberFormat="1" applyFont="1" applyFill="1" applyBorder="1" applyAlignment="1">
      <alignment horizontal="center" vertical="center"/>
    </xf>
    <xf numFmtId="2" fontId="2" fillId="14" borderId="22" xfId="1" applyNumberFormat="1" applyFill="1" applyBorder="1" applyAlignment="1">
      <alignment horizontal="center" vertical="center"/>
    </xf>
    <xf numFmtId="0" fontId="6" fillId="5" borderId="3" xfId="2" applyFont="1" applyFill="1" applyBorder="1" applyAlignment="1">
      <alignment horizontal="center" vertical="top"/>
    </xf>
    <xf numFmtId="0" fontId="4" fillId="15" borderId="0" xfId="2" applyFont="1" applyFill="1" applyBorder="1" applyAlignment="1">
      <alignment horizontal="left" vertical="center"/>
    </xf>
    <xf numFmtId="0" fontId="6" fillId="15" borderId="0" xfId="2" applyFont="1" applyFill="1" applyBorder="1" applyAlignment="1">
      <alignment horizontal="center" vertical="top"/>
    </xf>
    <xf numFmtId="0" fontId="4" fillId="15" borderId="0" xfId="0" applyFont="1" applyFill="1" applyBorder="1" applyAlignment="1">
      <alignment horizontal="center"/>
    </xf>
    <xf numFmtId="0" fontId="6" fillId="0" borderId="23" xfId="0" applyFont="1" applyBorder="1"/>
    <xf numFmtId="0" fontId="9" fillId="10" borderId="14" xfId="1" applyFont="1" applyFill="1" applyBorder="1" applyAlignment="1">
      <alignment horizontal="center" vertical="center" wrapText="1"/>
    </xf>
    <xf numFmtId="0" fontId="4" fillId="7" borderId="17" xfId="0" applyFont="1" applyFill="1" applyBorder="1"/>
    <xf numFmtId="0" fontId="23" fillId="15" borderId="0" xfId="0" applyFont="1" applyFill="1"/>
    <xf numFmtId="0" fontId="6" fillId="5" borderId="8" xfId="0" applyFont="1" applyFill="1" applyBorder="1"/>
    <xf numFmtId="0" fontId="4" fillId="5" borderId="7" xfId="0" applyFont="1" applyFill="1" applyBorder="1"/>
    <xf numFmtId="0" fontId="6" fillId="5" borderId="24" xfId="0" applyFont="1" applyFill="1" applyBorder="1"/>
    <xf numFmtId="0" fontId="10" fillId="15" borderId="9" xfId="3" applyFont="1" applyFill="1" applyBorder="1" applyAlignment="1">
      <alignment horizontal="center" vertical="center" wrapText="1"/>
    </xf>
    <xf numFmtId="0" fontId="15" fillId="15" borderId="9" xfId="3" applyFont="1" applyFill="1" applyBorder="1" applyAlignment="1">
      <alignment horizontal="center" vertical="center" wrapText="1"/>
    </xf>
    <xf numFmtId="0" fontId="10" fillId="15" borderId="9" xfId="3" applyFont="1" applyFill="1" applyBorder="1" applyAlignment="1">
      <alignment horizontal="center" vertical="center"/>
    </xf>
    <xf numFmtId="0" fontId="12" fillId="15" borderId="9" xfId="0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13" fillId="0" borderId="0" xfId="0" applyFont="1" applyAlignment="1">
      <alignment horizontal="center"/>
    </xf>
    <xf numFmtId="0" fontId="11" fillId="6" borderId="11" xfId="3" applyFont="1" applyFill="1" applyBorder="1" applyAlignment="1">
      <alignment horizontal="center" vertical="center" wrapText="1"/>
    </xf>
    <xf numFmtId="0" fontId="11" fillId="6" borderId="0" xfId="3" applyFont="1" applyFill="1" applyBorder="1" applyAlignment="1">
      <alignment horizontal="center" vertical="center" wrapText="1"/>
    </xf>
    <xf numFmtId="0" fontId="11" fillId="6" borderId="12" xfId="3" applyFont="1" applyFill="1" applyBorder="1" applyAlignment="1">
      <alignment horizontal="center" vertical="center" wrapText="1"/>
    </xf>
    <xf numFmtId="0" fontId="4" fillId="5" borderId="2" xfId="2" applyFont="1" applyFill="1" applyBorder="1" applyAlignment="1">
      <alignment horizontal="center"/>
    </xf>
    <xf numFmtId="0" fontId="4" fillId="5" borderId="1" xfId="2" applyFont="1" applyFill="1" applyBorder="1" applyAlignment="1">
      <alignment horizontal="center"/>
    </xf>
    <xf numFmtId="0" fontId="6" fillId="5" borderId="2" xfId="2" applyFont="1" applyFill="1" applyBorder="1" applyAlignment="1">
      <alignment horizontal="center" wrapText="1"/>
    </xf>
    <xf numFmtId="0" fontId="6" fillId="5" borderId="1" xfId="2" applyFont="1" applyFill="1" applyBorder="1" applyAlignment="1">
      <alignment horizontal="center" wrapText="1"/>
    </xf>
    <xf numFmtId="0" fontId="6" fillId="5" borderId="2" xfId="2" applyFont="1" applyFill="1" applyBorder="1" applyAlignment="1">
      <alignment horizontal="center" vertical="top"/>
    </xf>
    <xf numFmtId="0" fontId="6" fillId="5" borderId="1" xfId="2" applyFont="1" applyFill="1" applyBorder="1" applyAlignment="1">
      <alignment horizontal="center" vertical="top"/>
    </xf>
    <xf numFmtId="0" fontId="11" fillId="6" borderId="4" xfId="3" applyFont="1" applyFill="1" applyBorder="1" applyAlignment="1">
      <alignment horizontal="center" vertical="center" wrapText="1"/>
    </xf>
    <xf numFmtId="0" fontId="11" fillId="6" borderId="5" xfId="3" applyFont="1" applyFill="1" applyBorder="1" applyAlignment="1">
      <alignment horizontal="center" vertical="center" wrapText="1"/>
    </xf>
    <xf numFmtId="0" fontId="11" fillId="6" borderId="6" xfId="3" applyFont="1" applyFill="1" applyBorder="1" applyAlignment="1">
      <alignment horizontal="center" vertical="center" wrapText="1"/>
    </xf>
    <xf numFmtId="0" fontId="24" fillId="17" borderId="0" xfId="0" applyFont="1" applyFill="1" applyBorder="1" applyAlignment="1" applyProtection="1">
      <alignment horizontal="center" vertical="center" wrapText="1"/>
    </xf>
    <xf numFmtId="0" fontId="4" fillId="7" borderId="20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16" fillId="0" borderId="0" xfId="0" applyFont="1" applyBorder="1" applyAlignment="1" applyProtection="1">
      <alignment horizontal="left" vertical="top" wrapText="1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8" xfId="0" applyFont="1" applyBorder="1" applyAlignment="1" applyProtection="1">
      <alignment horizontal="left" vertical="center" wrapText="1"/>
      <protection locked="0"/>
    </xf>
    <xf numFmtId="0" fontId="20" fillId="16" borderId="2" xfId="0" applyFont="1" applyFill="1" applyBorder="1" applyAlignment="1" applyProtection="1">
      <alignment horizontal="center" vertical="center"/>
    </xf>
    <xf numFmtId="0" fontId="20" fillId="16" borderId="3" xfId="0" applyFont="1" applyFill="1" applyBorder="1" applyAlignment="1" applyProtection="1">
      <alignment horizontal="center" vertical="center"/>
    </xf>
    <xf numFmtId="0" fontId="20" fillId="16" borderId="24" xfId="0" applyFont="1" applyFill="1" applyBorder="1" applyAlignment="1" applyProtection="1">
      <alignment horizontal="center" vertical="center"/>
    </xf>
    <xf numFmtId="0" fontId="20" fillId="16" borderId="8" xfId="0" applyFont="1" applyFill="1" applyBorder="1" applyAlignment="1" applyProtection="1">
      <alignment horizontal="center" vertical="center"/>
    </xf>
    <xf numFmtId="0" fontId="7" fillId="0" borderId="0" xfId="4" applyFont="1" applyAlignment="1">
      <alignment horizontal="center"/>
    </xf>
    <xf numFmtId="0" fontId="14" fillId="6" borderId="4" xfId="4" applyFont="1" applyFill="1" applyBorder="1" applyAlignment="1">
      <alignment horizontal="center"/>
    </xf>
    <xf numFmtId="0" fontId="14" fillId="6" borderId="5" xfId="4" applyFont="1" applyFill="1" applyBorder="1" applyAlignment="1">
      <alignment horizontal="center"/>
    </xf>
    <xf numFmtId="0" fontId="14" fillId="6" borderId="6" xfId="4" applyFont="1" applyFill="1" applyBorder="1" applyAlignment="1">
      <alignment horizontal="center"/>
    </xf>
    <xf numFmtId="0" fontId="14" fillId="6" borderId="11" xfId="4" applyFont="1" applyFill="1" applyBorder="1" applyAlignment="1">
      <alignment horizontal="center"/>
    </xf>
    <xf numFmtId="0" fontId="14" fillId="6" borderId="0" xfId="4" applyFont="1" applyFill="1" applyBorder="1" applyAlignment="1">
      <alignment horizontal="center"/>
    </xf>
    <xf numFmtId="0" fontId="14" fillId="6" borderId="12" xfId="4" applyFont="1" applyFill="1" applyBorder="1" applyAlignment="1">
      <alignment horizontal="center"/>
    </xf>
  </cellXfs>
  <cellStyles count="6">
    <cellStyle name="40% - Énfasis4" xfId="2" builtinId="43"/>
    <cellStyle name="Encabezado 4" xfId="1" builtinId="19"/>
    <cellStyle name="Énfasis5" xfId="3" builtinId="45"/>
    <cellStyle name="Hipervínculo" xfId="4" builtinId="8"/>
    <cellStyle name="Millares" xfId="5" builtinId="3"/>
    <cellStyle name="Normal" xfId="0" builtinId="0"/>
  </cellStyles>
  <dxfs count="449"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</dxfs>
  <tableStyles count="0" defaultTableStyle="TableStyleMedium2" defaultPivotStyle="PivotStyleLight16"/>
  <colors>
    <mruColors>
      <color rgb="FFCC99FF"/>
      <color rgb="FFCC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JP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45716</xdr:colOff>
      <xdr:row>185</xdr:row>
      <xdr:rowOff>80596</xdr:rowOff>
    </xdr:from>
    <xdr:to>
      <xdr:col>7</xdr:col>
      <xdr:colOff>1069731</xdr:colOff>
      <xdr:row>192</xdr:row>
      <xdr:rowOff>14654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6" y="36400154"/>
          <a:ext cx="9413342" cy="1062404"/>
        </a:xfrm>
        <a:prstGeom prst="rect">
          <a:avLst/>
        </a:prstGeom>
      </xdr:spPr>
    </xdr:pic>
    <xdr:clientData/>
  </xdr:twoCellAnchor>
  <xdr:twoCellAnchor editAs="oneCell">
    <xdr:from>
      <xdr:col>7</xdr:col>
      <xdr:colOff>158262</xdr:colOff>
      <xdr:row>204</xdr:row>
      <xdr:rowOff>159728</xdr:rowOff>
    </xdr:from>
    <xdr:to>
      <xdr:col>7</xdr:col>
      <xdr:colOff>1034562</xdr:colOff>
      <xdr:row>214</xdr:row>
      <xdr:rowOff>36196</xdr:rowOff>
    </xdr:to>
    <xdr:pic>
      <xdr:nvPicPr>
        <xdr:cNvPr id="8" name="Imagen 7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430" t="-10713" r="1085" b="-1428"/>
        <a:stretch/>
      </xdr:blipFill>
      <xdr:spPr>
        <a:xfrm>
          <a:off x="8547589" y="39688478"/>
          <a:ext cx="876300" cy="1854737"/>
        </a:xfrm>
        <a:prstGeom prst="rect">
          <a:avLst/>
        </a:prstGeom>
      </xdr:spPr>
    </xdr:pic>
    <xdr:clientData/>
  </xdr:twoCellAnchor>
  <xdr:twoCellAnchor editAs="oneCell">
    <xdr:from>
      <xdr:col>7</xdr:col>
      <xdr:colOff>72537</xdr:colOff>
      <xdr:row>172</xdr:row>
      <xdr:rowOff>111369</xdr:rowOff>
    </xdr:from>
    <xdr:to>
      <xdr:col>7</xdr:col>
      <xdr:colOff>1013314</xdr:colOff>
      <xdr:row>181</xdr:row>
      <xdr:rowOff>195190</xdr:rowOff>
    </xdr:to>
    <xdr:pic>
      <xdr:nvPicPr>
        <xdr:cNvPr id="9" name="Imagen 8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430" t="-10713" r="1085" b="-1428"/>
        <a:stretch/>
      </xdr:blipFill>
      <xdr:spPr>
        <a:xfrm>
          <a:off x="8461864" y="34247504"/>
          <a:ext cx="940777" cy="1864263"/>
        </a:xfrm>
        <a:prstGeom prst="rect">
          <a:avLst/>
        </a:prstGeom>
      </xdr:spPr>
    </xdr:pic>
    <xdr:clientData/>
  </xdr:twoCellAnchor>
  <xdr:twoCellAnchor editAs="oneCell">
    <xdr:from>
      <xdr:col>7</xdr:col>
      <xdr:colOff>223030</xdr:colOff>
      <xdr:row>6</xdr:row>
      <xdr:rowOff>83234</xdr:rowOff>
    </xdr:from>
    <xdr:to>
      <xdr:col>8</xdr:col>
      <xdr:colOff>261125</xdr:colOff>
      <xdr:row>12</xdr:row>
      <xdr:rowOff>98474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952" t="41666"/>
        <a:stretch/>
      </xdr:blipFill>
      <xdr:spPr>
        <a:xfrm rot="10800000">
          <a:off x="8612357" y="1050388"/>
          <a:ext cx="1115153" cy="982394"/>
        </a:xfrm>
        <a:prstGeom prst="rect">
          <a:avLst/>
        </a:prstGeom>
      </xdr:spPr>
    </xdr:pic>
    <xdr:clientData/>
  </xdr:twoCellAnchor>
  <xdr:twoCellAnchor editAs="oneCell">
    <xdr:from>
      <xdr:col>5</xdr:col>
      <xdr:colOff>252778</xdr:colOff>
      <xdr:row>185</xdr:row>
      <xdr:rowOff>128953</xdr:rowOff>
    </xdr:from>
    <xdr:to>
      <xdr:col>7</xdr:col>
      <xdr:colOff>1052877</xdr:colOff>
      <xdr:row>192</xdr:row>
      <xdr:rowOff>15386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934" t="64026" b="661"/>
        <a:stretch/>
      </xdr:blipFill>
      <xdr:spPr>
        <a:xfrm>
          <a:off x="7579701" y="36448511"/>
          <a:ext cx="1862503" cy="1014779"/>
        </a:xfrm>
        <a:prstGeom prst="rect">
          <a:avLst/>
        </a:prstGeom>
      </xdr:spPr>
    </xdr:pic>
    <xdr:clientData/>
  </xdr:twoCellAnchor>
  <xdr:twoCellAnchor>
    <xdr:from>
      <xdr:col>0</xdr:col>
      <xdr:colOff>152401</xdr:colOff>
      <xdr:row>219</xdr:row>
      <xdr:rowOff>47625</xdr:rowOff>
    </xdr:from>
    <xdr:to>
      <xdr:col>0</xdr:col>
      <xdr:colOff>514350</xdr:colOff>
      <xdr:row>221</xdr:row>
      <xdr:rowOff>0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1" y="45782865"/>
          <a:ext cx="361949" cy="333375"/>
        </a:xfrm>
        <a:prstGeom prst="rect">
          <a:avLst/>
        </a:prstGeom>
        <a:ln>
          <a:noFill/>
        </a:ln>
        <a:effectLst/>
      </xdr:spPr>
    </xdr:pic>
    <xdr:clientData/>
  </xdr:twoCellAnchor>
  <xdr:twoCellAnchor>
    <xdr:from>
      <xdr:col>0</xdr:col>
      <xdr:colOff>152401</xdr:colOff>
      <xdr:row>221</xdr:row>
      <xdr:rowOff>19050</xdr:rowOff>
    </xdr:from>
    <xdr:to>
      <xdr:col>0</xdr:col>
      <xdr:colOff>504825</xdr:colOff>
      <xdr:row>222</xdr:row>
      <xdr:rowOff>171967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1" y="46135290"/>
          <a:ext cx="352424" cy="343417"/>
        </a:xfrm>
        <a:prstGeom prst="rect">
          <a:avLst/>
        </a:prstGeom>
        <a:ln>
          <a:noFill/>
        </a:ln>
        <a:effectLst/>
      </xdr:spPr>
    </xdr:pic>
    <xdr:clientData/>
  </xdr:twoCellAnchor>
  <xdr:twoCellAnchor>
    <xdr:from>
      <xdr:col>0</xdr:col>
      <xdr:colOff>142876</xdr:colOff>
      <xdr:row>223</xdr:row>
      <xdr:rowOff>38099</xdr:rowOff>
    </xdr:from>
    <xdr:to>
      <xdr:col>0</xdr:col>
      <xdr:colOff>490624</xdr:colOff>
      <xdr:row>224</xdr:row>
      <xdr:rowOff>123825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46535339"/>
          <a:ext cx="347748" cy="276226"/>
        </a:xfrm>
        <a:prstGeom prst="rect">
          <a:avLst/>
        </a:prstGeom>
        <a:ln>
          <a:noFill/>
        </a:ln>
        <a:effectLst/>
      </xdr:spPr>
    </xdr:pic>
    <xdr:clientData/>
  </xdr:twoCellAnchor>
  <xdr:twoCellAnchor>
    <xdr:from>
      <xdr:col>0</xdr:col>
      <xdr:colOff>142875</xdr:colOff>
      <xdr:row>224</xdr:row>
      <xdr:rowOff>161925</xdr:rowOff>
    </xdr:from>
    <xdr:to>
      <xdr:col>0</xdr:col>
      <xdr:colOff>521079</xdr:colOff>
      <xdr:row>226</xdr:row>
      <xdr:rowOff>123825</xdr:rowOff>
    </xdr:to>
    <xdr:pic>
      <xdr:nvPicPr>
        <xdr:cNvPr id="17" name="Picture 2" descr="Todo sobre el GPS en Android: cómo funciona y cómo desactivarlo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92" t="6584" r="7577"/>
        <a:stretch/>
      </xdr:blipFill>
      <xdr:spPr bwMode="auto">
        <a:xfrm>
          <a:off x="142875" y="46849665"/>
          <a:ext cx="378204" cy="342900"/>
        </a:xfrm>
        <a:prstGeom prst="rect">
          <a:avLst/>
        </a:prstGeom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266700</xdr:colOff>
      <xdr:row>11</xdr:row>
      <xdr:rowOff>15240</xdr:rowOff>
    </xdr:to>
    <xdr:pic>
      <xdr:nvPicPr>
        <xdr:cNvPr id="21" name="Imagen 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10500" cy="1943100"/>
        </a:xfrm>
        <a:prstGeom prst="rect">
          <a:avLst/>
        </a:prstGeom>
      </xdr:spPr>
    </xdr:pic>
    <xdr:clientData/>
  </xdr:twoCellAnchor>
  <xdr:twoCellAnchor editAs="oneCell">
    <xdr:from>
      <xdr:col>6</xdr:col>
      <xdr:colOff>124558</xdr:colOff>
      <xdr:row>19</xdr:row>
      <xdr:rowOff>7328</xdr:rowOff>
    </xdr:from>
    <xdr:to>
      <xdr:col>8</xdr:col>
      <xdr:colOff>7327</xdr:colOff>
      <xdr:row>19</xdr:row>
      <xdr:rowOff>352251</xdr:rowOff>
    </xdr:to>
    <xdr:pic>
      <xdr:nvPicPr>
        <xdr:cNvPr id="13" name="19 Imagen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30308" y="3209193"/>
          <a:ext cx="1443404" cy="344923"/>
        </a:xfrm>
        <a:prstGeom prst="rect">
          <a:avLst/>
        </a:prstGeom>
      </xdr:spPr>
    </xdr:pic>
    <xdr:clientData/>
  </xdr:twoCellAnchor>
  <xdr:twoCellAnchor editAs="oneCell">
    <xdr:from>
      <xdr:col>0</xdr:col>
      <xdr:colOff>36635</xdr:colOff>
      <xdr:row>18</xdr:row>
      <xdr:rowOff>21980</xdr:rowOff>
    </xdr:from>
    <xdr:to>
      <xdr:col>0</xdr:col>
      <xdr:colOff>761999</xdr:colOff>
      <xdr:row>21</xdr:row>
      <xdr:rowOff>38201</xdr:rowOff>
    </xdr:to>
    <xdr:pic>
      <xdr:nvPicPr>
        <xdr:cNvPr id="19" name="Imagen 18"/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952" t="41666"/>
        <a:stretch/>
      </xdr:blipFill>
      <xdr:spPr>
        <a:xfrm rot="10800000">
          <a:off x="36635" y="3128595"/>
          <a:ext cx="725364" cy="639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entascentrobrixmedicvzla@gmail.com" TargetMode="External"/><Relationship Id="rId1" Type="http://schemas.openxmlformats.org/officeDocument/2006/relationships/hyperlink" Target="http://www.brixmedicvzla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M227"/>
  <sheetViews>
    <sheetView tabSelected="1" topLeftCell="A16" zoomScale="130" zoomScaleNormal="130" workbookViewId="0">
      <selection activeCell="K182" sqref="K182"/>
    </sheetView>
  </sheetViews>
  <sheetFormatPr baseColWidth="10" defaultColWidth="11.5" defaultRowHeight="12.75" x14ac:dyDescent="0.2"/>
  <cols>
    <col min="1" max="1" width="10.5" style="1" customWidth="1"/>
    <col min="2" max="2" width="54.625" style="1" customWidth="1"/>
    <col min="3" max="3" width="13.375" style="1" customWidth="1"/>
    <col min="4" max="4" width="9.5" style="1" customWidth="1"/>
    <col min="5" max="5" width="8.125" style="1" customWidth="1"/>
    <col min="6" max="6" width="7.625" style="1" customWidth="1"/>
    <col min="7" max="7" width="6.375" style="1" customWidth="1"/>
    <col min="8" max="8" width="14.125" style="1" customWidth="1"/>
    <col min="9" max="16384" width="11.5" style="1"/>
  </cols>
  <sheetData>
    <row r="12" spans="1:8" x14ac:dyDescent="0.2">
      <c r="A12" s="136" t="s">
        <v>233</v>
      </c>
      <c r="B12" s="136"/>
      <c r="C12" s="136"/>
      <c r="G12" s="79"/>
      <c r="H12" s="80"/>
    </row>
    <row r="13" spans="1:8" x14ac:dyDescent="0.2">
      <c r="A13" s="136"/>
      <c r="B13" s="136"/>
      <c r="C13" s="136"/>
      <c r="G13" s="100" t="s">
        <v>423</v>
      </c>
      <c r="H13" s="101"/>
    </row>
    <row r="14" spans="1:8" ht="13.5" thickBot="1" x14ac:dyDescent="0.25">
      <c r="B14" s="134" t="s">
        <v>304</v>
      </c>
      <c r="C14" s="135"/>
      <c r="D14" s="135"/>
      <c r="E14" s="135"/>
      <c r="F14" s="135"/>
    </row>
    <row r="15" spans="1:8" ht="13.5" thickBot="1" x14ac:dyDescent="0.25">
      <c r="A15" s="95" t="s">
        <v>216</v>
      </c>
      <c r="B15" s="140"/>
      <c r="C15" s="141"/>
      <c r="D15" s="97" t="s">
        <v>416</v>
      </c>
      <c r="E15" s="77"/>
      <c r="F15" s="76" t="s">
        <v>422</v>
      </c>
      <c r="G15" s="78"/>
      <c r="H15" s="77"/>
    </row>
    <row r="16" spans="1:8" ht="26.25" customHeight="1" thickBot="1" x14ac:dyDescent="0.25">
      <c r="A16" s="95" t="s">
        <v>345</v>
      </c>
      <c r="B16" s="142"/>
      <c r="C16" s="143"/>
      <c r="D16" s="98" t="s">
        <v>415</v>
      </c>
      <c r="E16" s="89"/>
      <c r="F16" s="128" t="s">
        <v>421</v>
      </c>
      <c r="G16" s="90"/>
      <c r="H16" s="89"/>
    </row>
    <row r="17" spans="1:11" ht="13.5" customHeight="1" thickBot="1" x14ac:dyDescent="0.25">
      <c r="A17" s="95" t="s">
        <v>217</v>
      </c>
      <c r="B17" s="144"/>
      <c r="C17" s="145"/>
      <c r="D17" s="76" t="s">
        <v>302</v>
      </c>
      <c r="E17" s="77"/>
      <c r="F17" s="76"/>
      <c r="G17" s="78"/>
      <c r="H17" s="77"/>
    </row>
    <row r="18" spans="1:11" s="115" customFormat="1" ht="13.5" customHeight="1" thickBot="1" x14ac:dyDescent="0.25">
      <c r="A18" s="95" t="s">
        <v>418</v>
      </c>
      <c r="B18" s="119"/>
      <c r="C18" s="119"/>
      <c r="D18" s="76" t="s">
        <v>417</v>
      </c>
      <c r="E18" s="77"/>
      <c r="F18" s="96" t="s">
        <v>303</v>
      </c>
      <c r="G18" s="129"/>
      <c r="H18" s="127"/>
    </row>
    <row r="19" spans="1:11" s="115" customFormat="1" ht="7.5" customHeight="1" x14ac:dyDescent="0.2">
      <c r="A19" s="120"/>
      <c r="B19" s="121"/>
      <c r="C19" s="121"/>
      <c r="D19" s="79"/>
      <c r="E19" s="80"/>
      <c r="F19" s="79"/>
      <c r="G19" s="80"/>
      <c r="H19" s="80"/>
    </row>
    <row r="20" spans="1:11" s="115" customFormat="1" ht="28.5" customHeight="1" x14ac:dyDescent="0.2">
      <c r="A20" s="120"/>
      <c r="B20" s="149" t="s">
        <v>420</v>
      </c>
      <c r="C20" s="149"/>
      <c r="D20" s="149"/>
      <c r="E20" s="149"/>
      <c r="F20" s="79"/>
      <c r="G20" s="80"/>
      <c r="H20" s="80"/>
    </row>
    <row r="21" spans="1:11" ht="13.5" thickBot="1" x14ac:dyDescent="0.25">
      <c r="A21" s="120"/>
      <c r="B21" s="63"/>
      <c r="C21" s="63"/>
      <c r="D21" s="63"/>
      <c r="E21" s="63"/>
      <c r="F21" s="79"/>
      <c r="G21" s="80"/>
      <c r="H21" s="80"/>
    </row>
    <row r="22" spans="1:11" ht="36" customHeight="1" thickBot="1" x14ac:dyDescent="0.25">
      <c r="A22" s="91" t="s">
        <v>0</v>
      </c>
      <c r="B22" s="91" t="s">
        <v>1</v>
      </c>
      <c r="C22" s="91"/>
      <c r="D22" s="91" t="s">
        <v>3</v>
      </c>
      <c r="E22" s="92" t="s">
        <v>218</v>
      </c>
      <c r="F22" s="93" t="s">
        <v>4</v>
      </c>
      <c r="G22" s="93" t="s">
        <v>5</v>
      </c>
      <c r="H22" s="94" t="s">
        <v>6</v>
      </c>
    </row>
    <row r="23" spans="1:11" ht="17.25" customHeight="1" thickBot="1" x14ac:dyDescent="0.25">
      <c r="A23" s="137" t="s">
        <v>306</v>
      </c>
      <c r="B23" s="138"/>
      <c r="C23" s="138"/>
      <c r="D23" s="138"/>
      <c r="E23" s="138"/>
      <c r="F23" s="138"/>
      <c r="G23" s="138"/>
      <c r="H23" s="139"/>
    </row>
    <row r="24" spans="1:11" ht="15" customHeight="1" thickBot="1" x14ac:dyDescent="0.25">
      <c r="A24" s="2" t="s">
        <v>7</v>
      </c>
      <c r="B24" s="3" t="s">
        <v>8</v>
      </c>
      <c r="C24" s="4" t="s">
        <v>429</v>
      </c>
      <c r="D24" s="5" t="s">
        <v>9</v>
      </c>
      <c r="E24" s="6">
        <v>0.53</v>
      </c>
      <c r="F24" s="7"/>
      <c r="G24" s="4">
        <f>+F24*E24</f>
        <v>0</v>
      </c>
      <c r="H24" s="8"/>
      <c r="K24" s="99"/>
    </row>
    <row r="25" spans="1:11" s="115" customFormat="1" ht="26.25" thickBot="1" x14ac:dyDescent="0.25">
      <c r="A25" s="30" t="s">
        <v>405</v>
      </c>
      <c r="B25" s="31" t="s">
        <v>406</v>
      </c>
      <c r="C25" s="32" t="s">
        <v>429</v>
      </c>
      <c r="D25" s="33" t="s">
        <v>373</v>
      </c>
      <c r="E25" s="34">
        <v>0.48</v>
      </c>
      <c r="F25" s="35">
        <v>0</v>
      </c>
      <c r="G25" s="32">
        <f>+F25*E25</f>
        <v>0</v>
      </c>
      <c r="H25" s="36" t="s">
        <v>292</v>
      </c>
    </row>
    <row r="26" spans="1:11" ht="15.75" thickBot="1" x14ac:dyDescent="0.25">
      <c r="A26" s="9" t="s">
        <v>10</v>
      </c>
      <c r="B26" s="10" t="s">
        <v>11</v>
      </c>
      <c r="C26" s="11" t="s">
        <v>429</v>
      </c>
      <c r="D26" s="12" t="s">
        <v>37</v>
      </c>
      <c r="E26" s="13">
        <v>1.51</v>
      </c>
      <c r="F26" s="14"/>
      <c r="G26" s="11">
        <f t="shared" ref="G26:G43" si="0">+F26*E26</f>
        <v>0</v>
      </c>
      <c r="H26" s="15"/>
    </row>
    <row r="27" spans="1:11" ht="15" customHeight="1" thickBot="1" x14ac:dyDescent="0.25">
      <c r="A27" s="2" t="s">
        <v>13</v>
      </c>
      <c r="B27" s="3" t="s">
        <v>14</v>
      </c>
      <c r="C27" s="4" t="s">
        <v>429</v>
      </c>
      <c r="D27" s="5" t="s">
        <v>15</v>
      </c>
      <c r="E27" s="6">
        <v>0.36</v>
      </c>
      <c r="F27" s="7"/>
      <c r="G27" s="4">
        <f t="shared" si="0"/>
        <v>0</v>
      </c>
      <c r="H27" s="8"/>
    </row>
    <row r="28" spans="1:11" ht="15" customHeight="1" thickBot="1" x14ac:dyDescent="0.25">
      <c r="A28" s="9" t="s">
        <v>16</v>
      </c>
      <c r="B28" s="10" t="s">
        <v>17</v>
      </c>
      <c r="C28" s="11" t="s">
        <v>429</v>
      </c>
      <c r="D28" s="12" t="s">
        <v>40</v>
      </c>
      <c r="E28" s="13">
        <v>0.23</v>
      </c>
      <c r="F28" s="14"/>
      <c r="G28" s="11">
        <f t="shared" si="0"/>
        <v>0</v>
      </c>
      <c r="H28" s="15"/>
    </row>
    <row r="29" spans="1:11" ht="15" customHeight="1" thickBot="1" x14ac:dyDescent="0.25">
      <c r="A29" s="43" t="s">
        <v>18</v>
      </c>
      <c r="B29" s="44" t="s">
        <v>19</v>
      </c>
      <c r="C29" s="45" t="s">
        <v>429</v>
      </c>
      <c r="D29" s="46" t="s">
        <v>20</v>
      </c>
      <c r="E29" s="47">
        <v>2.39</v>
      </c>
      <c r="F29" s="48"/>
      <c r="G29" s="45">
        <f t="shared" si="0"/>
        <v>0</v>
      </c>
      <c r="H29" s="43" t="s">
        <v>290</v>
      </c>
    </row>
    <row r="30" spans="1:11" ht="15" customHeight="1" thickBot="1" x14ac:dyDescent="0.25">
      <c r="A30" s="9" t="s">
        <v>21</v>
      </c>
      <c r="B30" s="10" t="s">
        <v>22</v>
      </c>
      <c r="C30" s="11" t="s">
        <v>429</v>
      </c>
      <c r="D30" s="12" t="s">
        <v>23</v>
      </c>
      <c r="E30" s="13">
        <v>1.24</v>
      </c>
      <c r="F30" s="14"/>
      <c r="G30" s="11">
        <f t="shared" si="0"/>
        <v>0</v>
      </c>
      <c r="H30" s="15"/>
    </row>
    <row r="31" spans="1:11" ht="15" customHeight="1" thickBot="1" x14ac:dyDescent="0.25">
      <c r="A31" s="2" t="s">
        <v>24</v>
      </c>
      <c r="B31" s="3" t="s">
        <v>25</v>
      </c>
      <c r="C31" s="4" t="s">
        <v>429</v>
      </c>
      <c r="D31" s="5" t="s">
        <v>26</v>
      </c>
      <c r="E31" s="6">
        <v>0.44</v>
      </c>
      <c r="F31" s="7"/>
      <c r="G31" s="4">
        <f t="shared" si="0"/>
        <v>0</v>
      </c>
      <c r="H31" s="8"/>
    </row>
    <row r="32" spans="1:11" ht="15" customHeight="1" thickBot="1" x14ac:dyDescent="0.25">
      <c r="A32" s="9" t="s">
        <v>27</v>
      </c>
      <c r="B32" s="10" t="s">
        <v>28</v>
      </c>
      <c r="C32" s="11" t="s">
        <v>429</v>
      </c>
      <c r="D32" s="12" t="s">
        <v>26</v>
      </c>
      <c r="E32" s="13">
        <v>0.28999999999999998</v>
      </c>
      <c r="F32" s="14"/>
      <c r="G32" s="11">
        <f t="shared" si="0"/>
        <v>0</v>
      </c>
      <c r="H32" s="15"/>
    </row>
    <row r="33" spans="1:8" ht="15" customHeight="1" thickBot="1" x14ac:dyDescent="0.25">
      <c r="A33" s="43" t="s">
        <v>29</v>
      </c>
      <c r="B33" s="44" t="s">
        <v>30</v>
      </c>
      <c r="C33" s="45" t="s">
        <v>429</v>
      </c>
      <c r="D33" s="46" t="s">
        <v>31</v>
      </c>
      <c r="E33" s="47">
        <v>1.1599999999999999</v>
      </c>
      <c r="F33" s="48"/>
      <c r="G33" s="45">
        <f t="shared" si="0"/>
        <v>0</v>
      </c>
      <c r="H33" s="49" t="s">
        <v>291</v>
      </c>
    </row>
    <row r="34" spans="1:8" ht="15" customHeight="1" thickBot="1" x14ac:dyDescent="0.25">
      <c r="A34" s="9" t="s">
        <v>32</v>
      </c>
      <c r="B34" s="57" t="s">
        <v>33</v>
      </c>
      <c r="C34" s="11" t="s">
        <v>429</v>
      </c>
      <c r="D34" s="59" t="s">
        <v>34</v>
      </c>
      <c r="E34" s="60">
        <v>0.46</v>
      </c>
      <c r="F34" s="61"/>
      <c r="G34" s="58">
        <f t="shared" si="0"/>
        <v>0</v>
      </c>
      <c r="H34" s="62"/>
    </row>
    <row r="35" spans="1:8" ht="15" customHeight="1" thickBot="1" x14ac:dyDescent="0.25">
      <c r="A35" s="2" t="s">
        <v>35</v>
      </c>
      <c r="B35" s="3" t="s">
        <v>36</v>
      </c>
      <c r="C35" s="4" t="s">
        <v>429</v>
      </c>
      <c r="D35" s="5" t="s">
        <v>37</v>
      </c>
      <c r="E35" s="6">
        <v>0.34</v>
      </c>
      <c r="F35" s="7"/>
      <c r="G35" s="4">
        <f t="shared" si="0"/>
        <v>0</v>
      </c>
      <c r="H35" s="8"/>
    </row>
    <row r="36" spans="1:8" ht="15" customHeight="1" thickBot="1" x14ac:dyDescent="0.25">
      <c r="A36" s="9" t="s">
        <v>38</v>
      </c>
      <c r="B36" s="10" t="s">
        <v>39</v>
      </c>
      <c r="C36" s="11" t="s">
        <v>429</v>
      </c>
      <c r="D36" s="12" t="s">
        <v>40</v>
      </c>
      <c r="E36" s="13">
        <v>0.76</v>
      </c>
      <c r="F36" s="14"/>
      <c r="G36" s="11">
        <f t="shared" si="0"/>
        <v>0</v>
      </c>
      <c r="H36" s="15"/>
    </row>
    <row r="37" spans="1:8" ht="15" customHeight="1" thickBot="1" x14ac:dyDescent="0.25">
      <c r="A37" s="2" t="s">
        <v>41</v>
      </c>
      <c r="B37" s="3" t="s">
        <v>42</v>
      </c>
      <c r="C37" s="4" t="s">
        <v>429</v>
      </c>
      <c r="D37" s="5" t="s">
        <v>40</v>
      </c>
      <c r="E37" s="6">
        <v>0.98</v>
      </c>
      <c r="F37" s="7"/>
      <c r="G37" s="4">
        <f t="shared" si="0"/>
        <v>0</v>
      </c>
      <c r="H37" s="8"/>
    </row>
    <row r="38" spans="1:8" ht="15" customHeight="1" thickBot="1" x14ac:dyDescent="0.25">
      <c r="A38" s="9" t="s">
        <v>43</v>
      </c>
      <c r="B38" s="24" t="s">
        <v>44</v>
      </c>
      <c r="C38" s="11" t="s">
        <v>430</v>
      </c>
      <c r="D38" s="26" t="s">
        <v>37</v>
      </c>
      <c r="E38" s="27">
        <v>1.98</v>
      </c>
      <c r="F38" s="28"/>
      <c r="G38" s="25">
        <f t="shared" si="0"/>
        <v>0</v>
      </c>
      <c r="H38" s="29"/>
    </row>
    <row r="39" spans="1:8" ht="15" customHeight="1" thickBot="1" x14ac:dyDescent="0.25">
      <c r="A39" s="43" t="s">
        <v>45</v>
      </c>
      <c r="B39" s="44" t="s">
        <v>46</v>
      </c>
      <c r="C39" s="45" t="s">
        <v>431</v>
      </c>
      <c r="D39" s="46" t="s">
        <v>31</v>
      </c>
      <c r="E39" s="47">
        <v>13.27</v>
      </c>
      <c r="F39" s="48"/>
      <c r="G39" s="45">
        <f t="shared" si="0"/>
        <v>0</v>
      </c>
      <c r="H39" s="49" t="s">
        <v>290</v>
      </c>
    </row>
    <row r="40" spans="1:8" ht="15" customHeight="1" thickBot="1" x14ac:dyDescent="0.25">
      <c r="A40" s="50" t="s">
        <v>47</v>
      </c>
      <c r="B40" s="51" t="s">
        <v>48</v>
      </c>
      <c r="C40" s="52" t="s">
        <v>431</v>
      </c>
      <c r="D40" s="53" t="s">
        <v>31</v>
      </c>
      <c r="E40" s="54">
        <v>10.32</v>
      </c>
      <c r="F40" s="55"/>
      <c r="G40" s="52">
        <f t="shared" si="0"/>
        <v>0</v>
      </c>
      <c r="H40" s="56" t="s">
        <v>290</v>
      </c>
    </row>
    <row r="41" spans="1:8" ht="15" customHeight="1" thickBot="1" x14ac:dyDescent="0.25">
      <c r="A41" s="43" t="s">
        <v>49</v>
      </c>
      <c r="B41" s="44" t="s">
        <v>213</v>
      </c>
      <c r="C41" s="45" t="s">
        <v>429</v>
      </c>
      <c r="D41" s="46" t="s">
        <v>50</v>
      </c>
      <c r="E41" s="47">
        <v>0.42</v>
      </c>
      <c r="F41" s="48"/>
      <c r="G41" s="45">
        <f t="shared" si="0"/>
        <v>0</v>
      </c>
      <c r="H41" s="49" t="s">
        <v>290</v>
      </c>
    </row>
    <row r="42" spans="1:8" ht="15" customHeight="1" thickBot="1" x14ac:dyDescent="0.25">
      <c r="A42" s="9" t="s">
        <v>51</v>
      </c>
      <c r="B42" s="10" t="s">
        <v>52</v>
      </c>
      <c r="C42" s="11" t="s">
        <v>429</v>
      </c>
      <c r="D42" s="12" t="s">
        <v>34</v>
      </c>
      <c r="E42" s="13">
        <v>1.06</v>
      </c>
      <c r="F42" s="14"/>
      <c r="G42" s="11">
        <f t="shared" si="0"/>
        <v>0</v>
      </c>
      <c r="H42" s="15"/>
    </row>
    <row r="43" spans="1:8" ht="15" customHeight="1" thickBot="1" x14ac:dyDescent="0.25">
      <c r="A43" s="2" t="s">
        <v>53</v>
      </c>
      <c r="B43" s="3" t="s">
        <v>54</v>
      </c>
      <c r="C43" s="4" t="s">
        <v>429</v>
      </c>
      <c r="D43" s="5" t="s">
        <v>9</v>
      </c>
      <c r="E43" s="6">
        <v>0.9</v>
      </c>
      <c r="F43" s="7"/>
      <c r="G43" s="4">
        <f t="shared" si="0"/>
        <v>0</v>
      </c>
      <c r="H43" s="8"/>
    </row>
    <row r="44" spans="1:8" ht="15" customHeight="1" thickBot="1" x14ac:dyDescent="0.25">
      <c r="A44" s="43" t="s">
        <v>56</v>
      </c>
      <c r="B44" s="44" t="s">
        <v>57</v>
      </c>
      <c r="C44" s="45" t="s">
        <v>432</v>
      </c>
      <c r="D44" s="46" t="s">
        <v>50</v>
      </c>
      <c r="E44" s="47">
        <v>2.33</v>
      </c>
      <c r="F44" s="87"/>
      <c r="G44" s="45">
        <v>0</v>
      </c>
      <c r="H44" s="49" t="s">
        <v>290</v>
      </c>
    </row>
    <row r="45" spans="1:8" ht="15" customHeight="1" thickBot="1" x14ac:dyDescent="0.25">
      <c r="A45" s="9" t="s">
        <v>58</v>
      </c>
      <c r="B45" s="10" t="s">
        <v>59</v>
      </c>
      <c r="C45" s="11" t="s">
        <v>429</v>
      </c>
      <c r="D45" s="12" t="s">
        <v>60</v>
      </c>
      <c r="E45" s="13">
        <v>0.35</v>
      </c>
      <c r="F45" s="14"/>
      <c r="G45" s="11">
        <f t="shared" ref="G45:G51" si="1">+F45*E45</f>
        <v>0</v>
      </c>
      <c r="H45" s="15"/>
    </row>
    <row r="46" spans="1:8" ht="15" customHeight="1" thickBot="1" x14ac:dyDescent="0.25">
      <c r="A46" s="2" t="s">
        <v>61</v>
      </c>
      <c r="B46" s="3" t="s">
        <v>62</v>
      </c>
      <c r="C46" s="4" t="s">
        <v>429</v>
      </c>
      <c r="D46" s="5" t="s">
        <v>60</v>
      </c>
      <c r="E46" s="6">
        <v>1.29</v>
      </c>
      <c r="F46" s="7"/>
      <c r="G46" s="4">
        <f t="shared" si="1"/>
        <v>0</v>
      </c>
      <c r="H46" s="8"/>
    </row>
    <row r="47" spans="1:8" ht="15" customHeight="1" thickBot="1" x14ac:dyDescent="0.25">
      <c r="A47" s="50" t="s">
        <v>63</v>
      </c>
      <c r="B47" s="51" t="s">
        <v>64</v>
      </c>
      <c r="C47" s="52" t="s">
        <v>429</v>
      </c>
      <c r="D47" s="53" t="s">
        <v>37</v>
      </c>
      <c r="E47" s="54">
        <v>7.03</v>
      </c>
      <c r="F47" s="55"/>
      <c r="G47" s="52">
        <f t="shared" si="1"/>
        <v>0</v>
      </c>
      <c r="H47" s="56" t="s">
        <v>290</v>
      </c>
    </row>
    <row r="48" spans="1:8" ht="15" customHeight="1" thickBot="1" x14ac:dyDescent="0.25">
      <c r="A48" s="2" t="s">
        <v>65</v>
      </c>
      <c r="B48" s="3" t="s">
        <v>66</v>
      </c>
      <c r="C48" s="4" t="s">
        <v>429</v>
      </c>
      <c r="D48" s="5" t="s">
        <v>67</v>
      </c>
      <c r="E48" s="6">
        <v>0.9</v>
      </c>
      <c r="F48" s="7"/>
      <c r="G48" s="4">
        <f t="shared" si="1"/>
        <v>0</v>
      </c>
      <c r="H48" s="8"/>
    </row>
    <row r="49" spans="1:8" ht="15" customHeight="1" thickBot="1" x14ac:dyDescent="0.25">
      <c r="A49" s="9" t="s">
        <v>68</v>
      </c>
      <c r="B49" s="10" t="s">
        <v>69</v>
      </c>
      <c r="C49" s="11" t="s">
        <v>429</v>
      </c>
      <c r="D49" s="12" t="s">
        <v>40</v>
      </c>
      <c r="E49" s="13">
        <v>0.54</v>
      </c>
      <c r="F49" s="14"/>
      <c r="G49" s="11">
        <f t="shared" si="1"/>
        <v>0</v>
      </c>
      <c r="H49" s="15"/>
    </row>
    <row r="50" spans="1:8" ht="15" customHeight="1" thickBot="1" x14ac:dyDescent="0.25">
      <c r="A50" s="2" t="s">
        <v>70</v>
      </c>
      <c r="B50" s="3" t="s">
        <v>71</v>
      </c>
      <c r="C50" s="4" t="s">
        <v>429</v>
      </c>
      <c r="D50" s="5" t="s">
        <v>40</v>
      </c>
      <c r="E50" s="6">
        <v>0.54</v>
      </c>
      <c r="F50" s="7"/>
      <c r="G50" s="4">
        <f t="shared" si="1"/>
        <v>0</v>
      </c>
      <c r="H50" s="8"/>
    </row>
    <row r="51" spans="1:8" ht="15" customHeight="1" thickBot="1" x14ac:dyDescent="0.25">
      <c r="A51" s="9" t="s">
        <v>72</v>
      </c>
      <c r="B51" s="10" t="s">
        <v>73</v>
      </c>
      <c r="C51" s="11" t="s">
        <v>429</v>
      </c>
      <c r="D51" s="12" t="s">
        <v>289</v>
      </c>
      <c r="E51" s="13">
        <v>0.43</v>
      </c>
      <c r="F51" s="14"/>
      <c r="G51" s="11">
        <f t="shared" si="1"/>
        <v>0</v>
      </c>
      <c r="H51" s="15"/>
    </row>
    <row r="52" spans="1:8" ht="15" customHeight="1" thickBot="1" x14ac:dyDescent="0.25">
      <c r="A52" s="2" t="s">
        <v>74</v>
      </c>
      <c r="B52" s="3" t="s">
        <v>75</v>
      </c>
      <c r="C52" s="4" t="s">
        <v>429</v>
      </c>
      <c r="D52" s="5" t="s">
        <v>12</v>
      </c>
      <c r="E52" s="6">
        <v>0.36</v>
      </c>
      <c r="F52" s="7"/>
      <c r="G52" s="4">
        <f t="shared" ref="G52:G62" si="2">+F52*E52</f>
        <v>0</v>
      </c>
      <c r="H52" s="8"/>
    </row>
    <row r="53" spans="1:8" ht="15" customHeight="1" thickBot="1" x14ac:dyDescent="0.25">
      <c r="A53" s="9" t="s">
        <v>76</v>
      </c>
      <c r="B53" s="10" t="s">
        <v>77</v>
      </c>
      <c r="C53" s="11" t="s">
        <v>429</v>
      </c>
      <c r="D53" s="12" t="s">
        <v>12</v>
      </c>
      <c r="E53" s="13">
        <v>0.31</v>
      </c>
      <c r="F53" s="14"/>
      <c r="G53" s="11">
        <f t="shared" si="2"/>
        <v>0</v>
      </c>
      <c r="H53" s="15"/>
    </row>
    <row r="54" spans="1:8" ht="15" customHeight="1" thickBot="1" x14ac:dyDescent="0.25">
      <c r="A54" s="2" t="s">
        <v>78</v>
      </c>
      <c r="B54" s="3" t="s">
        <v>79</v>
      </c>
      <c r="C54" s="4" t="s">
        <v>429</v>
      </c>
      <c r="D54" s="5" t="s">
        <v>37</v>
      </c>
      <c r="E54" s="6">
        <v>0.34</v>
      </c>
      <c r="F54" s="7"/>
      <c r="G54" s="4">
        <f t="shared" si="2"/>
        <v>0</v>
      </c>
      <c r="H54" s="8"/>
    </row>
    <row r="55" spans="1:8" s="115" customFormat="1" ht="26.25" thickBot="1" x14ac:dyDescent="0.25">
      <c r="A55" s="30" t="s">
        <v>407</v>
      </c>
      <c r="B55" s="31" t="s">
        <v>408</v>
      </c>
      <c r="C55" s="32" t="s">
        <v>429</v>
      </c>
      <c r="D55" s="33" t="s">
        <v>373</v>
      </c>
      <c r="E55" s="34">
        <v>1.22</v>
      </c>
      <c r="F55" s="35">
        <v>0</v>
      </c>
      <c r="G55" s="32">
        <f t="shared" si="2"/>
        <v>0</v>
      </c>
      <c r="H55" s="36" t="s">
        <v>292</v>
      </c>
    </row>
    <row r="56" spans="1:8" ht="15" customHeight="1" thickBot="1" x14ac:dyDescent="0.25">
      <c r="A56" s="9" t="s">
        <v>80</v>
      </c>
      <c r="B56" s="10" t="s">
        <v>81</v>
      </c>
      <c r="C56" s="11" t="s">
        <v>429</v>
      </c>
      <c r="D56" s="12" t="s">
        <v>23</v>
      </c>
      <c r="E56" s="13">
        <v>1.55</v>
      </c>
      <c r="F56" s="14"/>
      <c r="G56" s="11">
        <f>+F56*E56</f>
        <v>0</v>
      </c>
      <c r="H56" s="15"/>
    </row>
    <row r="57" spans="1:8" ht="15" customHeight="1" thickBot="1" x14ac:dyDescent="0.25">
      <c r="A57" s="2" t="s">
        <v>82</v>
      </c>
      <c r="B57" s="3" t="s">
        <v>83</v>
      </c>
      <c r="C57" s="4" t="s">
        <v>429</v>
      </c>
      <c r="D57" s="5" t="s">
        <v>60</v>
      </c>
      <c r="E57" s="6">
        <v>0.22</v>
      </c>
      <c r="F57" s="7"/>
      <c r="G57" s="4">
        <f>+F57*E57</f>
        <v>0</v>
      </c>
      <c r="H57" s="8"/>
    </row>
    <row r="58" spans="1:8" ht="15" customHeight="1" thickBot="1" x14ac:dyDescent="0.25">
      <c r="A58" s="9" t="s">
        <v>84</v>
      </c>
      <c r="B58" s="10" t="s">
        <v>85</v>
      </c>
      <c r="C58" s="11" t="s">
        <v>429</v>
      </c>
      <c r="D58" s="12" t="s">
        <v>60</v>
      </c>
      <c r="E58" s="13">
        <v>0.38</v>
      </c>
      <c r="F58" s="14"/>
      <c r="G58" s="11">
        <f t="shared" si="2"/>
        <v>0</v>
      </c>
      <c r="H58" s="15"/>
    </row>
    <row r="59" spans="1:8" s="63" customFormat="1" ht="15" customHeight="1" thickBot="1" x14ac:dyDescent="0.25">
      <c r="A59" s="2" t="s">
        <v>86</v>
      </c>
      <c r="B59" s="3" t="s">
        <v>87</v>
      </c>
      <c r="C59" s="4" t="s">
        <v>429</v>
      </c>
      <c r="D59" s="5" t="s">
        <v>26</v>
      </c>
      <c r="E59" s="6">
        <v>0.54</v>
      </c>
      <c r="F59" s="7"/>
      <c r="G59" s="4">
        <f t="shared" si="2"/>
        <v>0</v>
      </c>
      <c r="H59" s="8"/>
    </row>
    <row r="60" spans="1:8" ht="15" customHeight="1" thickBot="1" x14ac:dyDescent="0.25">
      <c r="A60" s="9" t="s">
        <v>88</v>
      </c>
      <c r="B60" s="10" t="s">
        <v>89</v>
      </c>
      <c r="C60" s="11" t="s">
        <v>429</v>
      </c>
      <c r="D60" s="12" t="s">
        <v>40</v>
      </c>
      <c r="E60" s="13">
        <v>0.23</v>
      </c>
      <c r="F60" s="14"/>
      <c r="G60" s="11">
        <f t="shared" si="2"/>
        <v>0</v>
      </c>
      <c r="H60" s="15"/>
    </row>
    <row r="61" spans="1:8" s="115" customFormat="1" ht="26.25" thickBot="1" x14ac:dyDescent="0.25">
      <c r="A61" s="37" t="s">
        <v>409</v>
      </c>
      <c r="B61" s="38" t="s">
        <v>410</v>
      </c>
      <c r="C61" s="39" t="s">
        <v>429</v>
      </c>
      <c r="D61" s="40" t="s">
        <v>344</v>
      </c>
      <c r="E61" s="103">
        <v>0.99</v>
      </c>
      <c r="F61" s="41">
        <v>0</v>
      </c>
      <c r="G61" s="39">
        <f t="shared" si="2"/>
        <v>0</v>
      </c>
      <c r="H61" s="42" t="s">
        <v>292</v>
      </c>
    </row>
    <row r="62" spans="1:8" ht="15" customHeight="1" thickBot="1" x14ac:dyDescent="0.25">
      <c r="A62" s="2" t="s">
        <v>90</v>
      </c>
      <c r="B62" s="3" t="s">
        <v>91</v>
      </c>
      <c r="C62" s="4" t="s">
        <v>429</v>
      </c>
      <c r="D62" s="5" t="s">
        <v>26</v>
      </c>
      <c r="E62" s="6">
        <v>0.22</v>
      </c>
      <c r="F62" s="7"/>
      <c r="G62" s="4">
        <f t="shared" si="2"/>
        <v>0</v>
      </c>
      <c r="H62" s="8"/>
    </row>
    <row r="63" spans="1:8" ht="15" customHeight="1" thickBot="1" x14ac:dyDescent="0.25">
      <c r="A63" s="9" t="s">
        <v>92</v>
      </c>
      <c r="B63" s="10" t="s">
        <v>93</v>
      </c>
      <c r="C63" s="11" t="s">
        <v>429</v>
      </c>
      <c r="D63" s="12" t="s">
        <v>40</v>
      </c>
      <c r="E63" s="13">
        <v>0.38</v>
      </c>
      <c r="F63" s="14"/>
      <c r="G63" s="11">
        <f t="shared" ref="G63:G72" si="3">+F63*E63</f>
        <v>0</v>
      </c>
      <c r="H63" s="15"/>
    </row>
    <row r="64" spans="1:8" ht="15" customHeight="1" thickBot="1" x14ac:dyDescent="0.25">
      <c r="A64" s="2" t="s">
        <v>94</v>
      </c>
      <c r="B64" s="3" t="s">
        <v>95</v>
      </c>
      <c r="C64" s="4" t="s">
        <v>429</v>
      </c>
      <c r="D64" s="5" t="s">
        <v>40</v>
      </c>
      <c r="E64" s="6">
        <v>0.81</v>
      </c>
      <c r="F64" s="7"/>
      <c r="G64" s="4">
        <f t="shared" si="3"/>
        <v>0</v>
      </c>
      <c r="H64" s="8"/>
    </row>
    <row r="65" spans="1:8" ht="15" customHeight="1" thickBot="1" x14ac:dyDescent="0.25">
      <c r="A65" s="9" t="s">
        <v>96</v>
      </c>
      <c r="B65" s="10" t="s">
        <v>97</v>
      </c>
      <c r="C65" s="11" t="s">
        <v>429</v>
      </c>
      <c r="D65" s="12" t="s">
        <v>40</v>
      </c>
      <c r="E65" s="13">
        <v>0.21</v>
      </c>
      <c r="F65" s="14"/>
      <c r="G65" s="11">
        <f t="shared" si="3"/>
        <v>0</v>
      </c>
      <c r="H65" s="15"/>
    </row>
    <row r="66" spans="1:8" ht="15" customHeight="1" thickBot="1" x14ac:dyDescent="0.25">
      <c r="A66" s="2" t="s">
        <v>98</v>
      </c>
      <c r="B66" s="3" t="s">
        <v>99</v>
      </c>
      <c r="C66" s="4" t="s">
        <v>429</v>
      </c>
      <c r="D66" s="5" t="s">
        <v>15</v>
      </c>
      <c r="E66" s="6">
        <v>0.25</v>
      </c>
      <c r="F66" s="7"/>
      <c r="G66" s="4">
        <f t="shared" si="3"/>
        <v>0</v>
      </c>
      <c r="H66" s="8"/>
    </row>
    <row r="67" spans="1:8" ht="15" customHeight="1" thickBot="1" x14ac:dyDescent="0.25">
      <c r="A67" s="9" t="s">
        <v>100</v>
      </c>
      <c r="B67" s="10" t="s">
        <v>101</v>
      </c>
      <c r="C67" s="11" t="s">
        <v>429</v>
      </c>
      <c r="D67" s="12" t="s">
        <v>104</v>
      </c>
      <c r="E67" s="13">
        <v>0.6</v>
      </c>
      <c r="F67" s="14"/>
      <c r="G67" s="11">
        <f t="shared" si="3"/>
        <v>0</v>
      </c>
      <c r="H67" s="15"/>
    </row>
    <row r="68" spans="1:8" ht="15" customHeight="1" thickBot="1" x14ac:dyDescent="0.25">
      <c r="A68" s="2" t="s">
        <v>102</v>
      </c>
      <c r="B68" s="3" t="s">
        <v>103</v>
      </c>
      <c r="C68" s="4" t="s">
        <v>432</v>
      </c>
      <c r="D68" s="5" t="s">
        <v>104</v>
      </c>
      <c r="E68" s="6">
        <v>0.89</v>
      </c>
      <c r="F68" s="7"/>
      <c r="G68" s="4">
        <f t="shared" si="3"/>
        <v>0</v>
      </c>
      <c r="H68" s="8"/>
    </row>
    <row r="69" spans="1:8" s="115" customFormat="1" ht="15" customHeight="1" thickBot="1" x14ac:dyDescent="0.25">
      <c r="A69" s="37" t="s">
        <v>411</v>
      </c>
      <c r="B69" s="31" t="s">
        <v>412</v>
      </c>
      <c r="C69" s="32" t="s">
        <v>429</v>
      </c>
      <c r="D69" s="33" t="s">
        <v>222</v>
      </c>
      <c r="E69" s="34">
        <v>1.62</v>
      </c>
      <c r="F69" s="35">
        <v>0</v>
      </c>
      <c r="G69" s="32">
        <f t="shared" si="3"/>
        <v>0</v>
      </c>
      <c r="H69" s="36" t="s">
        <v>292</v>
      </c>
    </row>
    <row r="70" spans="1:8" ht="15" customHeight="1" thickBot="1" x14ac:dyDescent="0.25">
      <c r="A70" s="9" t="s">
        <v>105</v>
      </c>
      <c r="B70" s="10" t="s">
        <v>106</v>
      </c>
      <c r="C70" s="11" t="s">
        <v>429</v>
      </c>
      <c r="D70" s="12" t="s">
        <v>37</v>
      </c>
      <c r="E70" s="13">
        <v>3.01</v>
      </c>
      <c r="F70" s="14"/>
      <c r="G70" s="11">
        <f t="shared" si="3"/>
        <v>0</v>
      </c>
      <c r="H70" s="15"/>
    </row>
    <row r="71" spans="1:8" ht="15" customHeight="1" thickBot="1" x14ac:dyDescent="0.25">
      <c r="A71" s="2" t="s">
        <v>107</v>
      </c>
      <c r="B71" s="3" t="s">
        <v>108</v>
      </c>
      <c r="C71" s="4" t="s">
        <v>429</v>
      </c>
      <c r="D71" s="5" t="s">
        <v>37</v>
      </c>
      <c r="E71" s="6">
        <v>3.63</v>
      </c>
      <c r="F71" s="7"/>
      <c r="G71" s="4">
        <f t="shared" si="3"/>
        <v>0</v>
      </c>
      <c r="H71" s="8"/>
    </row>
    <row r="72" spans="1:8" ht="15" customHeight="1" thickBot="1" x14ac:dyDescent="0.25">
      <c r="A72" s="9" t="s">
        <v>109</v>
      </c>
      <c r="B72" s="10" t="s">
        <v>110</v>
      </c>
      <c r="C72" s="11" t="s">
        <v>429</v>
      </c>
      <c r="D72" s="12" t="s">
        <v>60</v>
      </c>
      <c r="E72" s="13">
        <v>1.74</v>
      </c>
      <c r="F72" s="14"/>
      <c r="G72" s="11">
        <f t="shared" si="3"/>
        <v>0</v>
      </c>
      <c r="H72" s="15"/>
    </row>
    <row r="73" spans="1:8" ht="15" customHeight="1" thickBot="1" x14ac:dyDescent="0.25">
      <c r="A73" s="2" t="s">
        <v>111</v>
      </c>
      <c r="B73" s="3" t="s">
        <v>112</v>
      </c>
      <c r="C73" s="4" t="s">
        <v>429</v>
      </c>
      <c r="D73" s="5" t="s">
        <v>60</v>
      </c>
      <c r="E73" s="6">
        <v>2.57</v>
      </c>
      <c r="F73" s="7"/>
      <c r="G73" s="4">
        <f t="shared" ref="G73:G81" si="4">+F73*E73</f>
        <v>0</v>
      </c>
      <c r="H73" s="8"/>
    </row>
    <row r="74" spans="1:8" ht="15" customHeight="1" thickBot="1" x14ac:dyDescent="0.25">
      <c r="A74" s="9" t="s">
        <v>113</v>
      </c>
      <c r="B74" s="10" t="s">
        <v>114</v>
      </c>
      <c r="C74" s="11" t="s">
        <v>429</v>
      </c>
      <c r="D74" s="12" t="s">
        <v>60</v>
      </c>
      <c r="E74" s="13">
        <v>0.75</v>
      </c>
      <c r="F74" s="14"/>
      <c r="G74" s="11">
        <f t="shared" si="4"/>
        <v>0</v>
      </c>
      <c r="H74" s="15"/>
    </row>
    <row r="75" spans="1:8" ht="15" customHeight="1" thickBot="1" x14ac:dyDescent="0.25">
      <c r="A75" s="2" t="s">
        <v>115</v>
      </c>
      <c r="B75" s="3" t="s">
        <v>116</v>
      </c>
      <c r="C75" s="4" t="s">
        <v>429</v>
      </c>
      <c r="D75" s="5" t="s">
        <v>60</v>
      </c>
      <c r="E75" s="6">
        <v>1.1100000000000001</v>
      </c>
      <c r="F75" s="7"/>
      <c r="G75" s="4">
        <f t="shared" si="4"/>
        <v>0</v>
      </c>
      <c r="H75" s="8"/>
    </row>
    <row r="76" spans="1:8" s="115" customFormat="1" ht="15" customHeight="1" thickBot="1" x14ac:dyDescent="0.25">
      <c r="A76" s="30" t="s">
        <v>413</v>
      </c>
      <c r="B76" s="31" t="s">
        <v>414</v>
      </c>
      <c r="C76" s="32" t="s">
        <v>429</v>
      </c>
      <c r="D76" s="33" t="s">
        <v>373</v>
      </c>
      <c r="E76" s="34">
        <v>0.46</v>
      </c>
      <c r="F76" s="35">
        <v>0</v>
      </c>
      <c r="G76" s="32">
        <f t="shared" si="4"/>
        <v>0</v>
      </c>
      <c r="H76" s="36" t="s">
        <v>292</v>
      </c>
    </row>
    <row r="77" spans="1:8" ht="15" customHeight="1" thickBot="1" x14ac:dyDescent="0.25">
      <c r="A77" s="9" t="s">
        <v>117</v>
      </c>
      <c r="B77" s="10" t="s">
        <v>118</v>
      </c>
      <c r="C77" s="11" t="s">
        <v>429</v>
      </c>
      <c r="D77" s="12" t="s">
        <v>12</v>
      </c>
      <c r="E77" s="13">
        <v>0.55000000000000004</v>
      </c>
      <c r="F77" s="14"/>
      <c r="G77" s="11">
        <f t="shared" si="4"/>
        <v>0</v>
      </c>
      <c r="H77" s="15"/>
    </row>
    <row r="78" spans="1:8" ht="15" customHeight="1" thickBot="1" x14ac:dyDescent="0.25">
      <c r="A78" s="2" t="s">
        <v>119</v>
      </c>
      <c r="B78" s="3" t="s">
        <v>120</v>
      </c>
      <c r="C78" s="4" t="s">
        <v>432</v>
      </c>
      <c r="D78" s="5" t="s">
        <v>37</v>
      </c>
      <c r="E78" s="6">
        <v>0.76</v>
      </c>
      <c r="F78" s="7"/>
      <c r="G78" s="4">
        <f t="shared" si="4"/>
        <v>0</v>
      </c>
      <c r="H78" s="8"/>
    </row>
    <row r="79" spans="1:8" ht="15" customHeight="1" thickBot="1" x14ac:dyDescent="0.25">
      <c r="A79" s="9" t="s">
        <v>121</v>
      </c>
      <c r="B79" s="10" t="s">
        <v>122</v>
      </c>
      <c r="C79" s="11" t="s">
        <v>429</v>
      </c>
      <c r="D79" s="12" t="s">
        <v>123</v>
      </c>
      <c r="E79" s="13">
        <v>0.49</v>
      </c>
      <c r="F79" s="14"/>
      <c r="G79" s="11">
        <f t="shared" si="4"/>
        <v>0</v>
      </c>
      <c r="H79" s="15"/>
    </row>
    <row r="80" spans="1:8" ht="15" customHeight="1" thickBot="1" x14ac:dyDescent="0.25">
      <c r="A80" s="2" t="s">
        <v>307</v>
      </c>
      <c r="B80" s="3" t="s">
        <v>226</v>
      </c>
      <c r="C80" s="4" t="s">
        <v>436</v>
      </c>
      <c r="D80" s="5" t="s">
        <v>222</v>
      </c>
      <c r="E80" s="117">
        <v>10.44</v>
      </c>
      <c r="F80" s="7"/>
      <c r="G80" s="4">
        <v>0</v>
      </c>
      <c r="H80" s="8"/>
    </row>
    <row r="81" spans="1:13" ht="15" customHeight="1" thickBot="1" x14ac:dyDescent="0.25">
      <c r="A81" s="9" t="s">
        <v>124</v>
      </c>
      <c r="B81" s="10" t="s">
        <v>125</v>
      </c>
      <c r="C81" s="11" t="s">
        <v>429</v>
      </c>
      <c r="D81" s="12" t="s">
        <v>9</v>
      </c>
      <c r="E81" s="13">
        <v>0.61</v>
      </c>
      <c r="F81" s="14"/>
      <c r="G81" s="11">
        <f t="shared" si="4"/>
        <v>0</v>
      </c>
      <c r="H81" s="15"/>
    </row>
    <row r="82" spans="1:13" ht="15" customHeight="1" thickBot="1" x14ac:dyDescent="0.25">
      <c r="A82" s="2" t="s">
        <v>126</v>
      </c>
      <c r="B82" s="3" t="s">
        <v>127</v>
      </c>
      <c r="C82" s="4" t="s">
        <v>429</v>
      </c>
      <c r="D82" s="5" t="s">
        <v>40</v>
      </c>
      <c r="E82" s="6">
        <v>0.28999999999999998</v>
      </c>
      <c r="F82" s="7"/>
      <c r="G82" s="4">
        <f>+F82*E82</f>
        <v>0</v>
      </c>
      <c r="H82" s="8"/>
    </row>
    <row r="83" spans="1:13" ht="15" customHeight="1" thickBot="1" x14ac:dyDescent="0.25">
      <c r="A83" s="9" t="s">
        <v>128</v>
      </c>
      <c r="B83" s="10" t="s">
        <v>129</v>
      </c>
      <c r="C83" s="11" t="s">
        <v>429</v>
      </c>
      <c r="D83" s="12" t="s">
        <v>104</v>
      </c>
      <c r="E83" s="13">
        <v>0.6</v>
      </c>
      <c r="F83" s="14"/>
      <c r="G83" s="11">
        <f t="shared" ref="G83:G89" si="5">+F83*E83</f>
        <v>0</v>
      </c>
      <c r="H83" s="15"/>
    </row>
    <row r="84" spans="1:13" ht="15" customHeight="1" thickBot="1" x14ac:dyDescent="0.25">
      <c r="A84" s="2" t="s">
        <v>130</v>
      </c>
      <c r="B84" s="3" t="s">
        <v>131</v>
      </c>
      <c r="C84" s="4" t="s">
        <v>429</v>
      </c>
      <c r="D84" s="5" t="s">
        <v>15</v>
      </c>
      <c r="E84" s="6">
        <v>0.63</v>
      </c>
      <c r="F84" s="7"/>
      <c r="G84" s="4">
        <f t="shared" si="5"/>
        <v>0</v>
      </c>
      <c r="H84" s="8"/>
    </row>
    <row r="85" spans="1:13" ht="15" customHeight="1" thickBot="1" x14ac:dyDescent="0.25">
      <c r="A85" s="9" t="s">
        <v>308</v>
      </c>
      <c r="B85" s="10" t="s">
        <v>426</v>
      </c>
      <c r="C85" s="11" t="s">
        <v>429</v>
      </c>
      <c r="D85" s="12" t="s">
        <v>227</v>
      </c>
      <c r="E85" s="116">
        <v>1.1499999999999999</v>
      </c>
      <c r="F85" s="14"/>
      <c r="G85" s="11">
        <v>0</v>
      </c>
      <c r="H85" s="15"/>
    </row>
    <row r="86" spans="1:13" ht="15" customHeight="1" thickBot="1" x14ac:dyDescent="0.25">
      <c r="A86" s="2" t="s">
        <v>132</v>
      </c>
      <c r="B86" s="18" t="s">
        <v>133</v>
      </c>
      <c r="C86" s="4" t="s">
        <v>429</v>
      </c>
      <c r="D86" s="20" t="s">
        <v>40</v>
      </c>
      <c r="E86" s="21">
        <v>0.99</v>
      </c>
      <c r="F86" s="22"/>
      <c r="G86" s="19">
        <f t="shared" si="5"/>
        <v>0</v>
      </c>
      <c r="H86" s="23"/>
    </row>
    <row r="87" spans="1:13" ht="15" customHeight="1" thickBot="1" x14ac:dyDescent="0.25">
      <c r="A87" s="9" t="s">
        <v>134</v>
      </c>
      <c r="B87" s="10" t="s">
        <v>135</v>
      </c>
      <c r="C87" s="11" t="s">
        <v>429</v>
      </c>
      <c r="D87" s="12" t="s">
        <v>40</v>
      </c>
      <c r="E87" s="13">
        <v>0.75</v>
      </c>
      <c r="F87" s="14"/>
      <c r="G87" s="11">
        <f t="shared" si="5"/>
        <v>0</v>
      </c>
      <c r="H87" s="15"/>
    </row>
    <row r="88" spans="1:13" ht="15" customHeight="1" thickBot="1" x14ac:dyDescent="0.25">
      <c r="A88" s="2" t="s">
        <v>136</v>
      </c>
      <c r="B88" s="3" t="s">
        <v>137</v>
      </c>
      <c r="C88" s="4" t="s">
        <v>432</v>
      </c>
      <c r="D88" s="5" t="s">
        <v>40</v>
      </c>
      <c r="E88" s="6">
        <v>0.31</v>
      </c>
      <c r="F88" s="7"/>
      <c r="G88" s="4">
        <f t="shared" si="5"/>
        <v>0</v>
      </c>
      <c r="H88" s="8"/>
    </row>
    <row r="89" spans="1:13" ht="15" customHeight="1" thickBot="1" x14ac:dyDescent="0.25">
      <c r="A89" s="9" t="s">
        <v>138</v>
      </c>
      <c r="B89" s="24" t="s">
        <v>139</v>
      </c>
      <c r="C89" s="11" t="s">
        <v>429</v>
      </c>
      <c r="D89" s="26" t="s">
        <v>12</v>
      </c>
      <c r="E89" s="27">
        <v>0.42</v>
      </c>
      <c r="F89" s="28"/>
      <c r="G89" s="25">
        <f t="shared" si="5"/>
        <v>0</v>
      </c>
      <c r="H89" s="29"/>
      <c r="M89" s="63"/>
    </row>
    <row r="90" spans="1:13" ht="15" customHeight="1" thickBot="1" x14ac:dyDescent="0.25">
      <c r="A90" s="2" t="s">
        <v>309</v>
      </c>
      <c r="B90" s="3" t="s">
        <v>228</v>
      </c>
      <c r="C90" s="4" t="s">
        <v>429</v>
      </c>
      <c r="D90" s="5" t="s">
        <v>40</v>
      </c>
      <c r="E90" s="6">
        <v>0.53</v>
      </c>
      <c r="F90" s="7"/>
      <c r="G90" s="4">
        <v>0</v>
      </c>
      <c r="H90" s="8"/>
    </row>
    <row r="91" spans="1:13" s="111" customFormat="1" ht="15" customHeight="1" thickBot="1" x14ac:dyDescent="0.25">
      <c r="A91" s="30" t="s">
        <v>371</v>
      </c>
      <c r="B91" s="31" t="s">
        <v>372</v>
      </c>
      <c r="C91" s="32" t="s">
        <v>429</v>
      </c>
      <c r="D91" s="33" t="s">
        <v>373</v>
      </c>
      <c r="E91" s="34">
        <v>2.2400000000000002</v>
      </c>
      <c r="F91" s="35">
        <v>0</v>
      </c>
      <c r="G91" s="35">
        <f t="shared" ref="G91" si="6">+F91*E91</f>
        <v>0</v>
      </c>
      <c r="H91" s="36" t="s">
        <v>292</v>
      </c>
    </row>
    <row r="92" spans="1:13" ht="15" customHeight="1" thickBot="1" x14ac:dyDescent="0.25">
      <c r="A92" s="9" t="s">
        <v>140</v>
      </c>
      <c r="B92" s="10" t="s">
        <v>141</v>
      </c>
      <c r="C92" s="11" t="s">
        <v>429</v>
      </c>
      <c r="D92" s="12" t="s">
        <v>55</v>
      </c>
      <c r="E92" s="13">
        <v>0.54</v>
      </c>
      <c r="F92" s="14"/>
      <c r="G92" s="11">
        <f>+F92*E92</f>
        <v>0</v>
      </c>
      <c r="H92" s="15"/>
    </row>
    <row r="93" spans="1:13" ht="15" customHeight="1" thickBot="1" x14ac:dyDescent="0.25">
      <c r="A93" s="2" t="s">
        <v>142</v>
      </c>
      <c r="B93" s="3" t="s">
        <v>143</v>
      </c>
      <c r="C93" s="4" t="s">
        <v>429</v>
      </c>
      <c r="D93" s="5" t="s">
        <v>55</v>
      </c>
      <c r="E93" s="6">
        <v>0.77</v>
      </c>
      <c r="F93" s="7"/>
      <c r="G93" s="4">
        <f>+F93*E93</f>
        <v>0</v>
      </c>
      <c r="H93" s="8"/>
    </row>
    <row r="94" spans="1:13" s="111" customFormat="1" ht="15" customHeight="1" thickBot="1" x14ac:dyDescent="0.25">
      <c r="A94" s="30" t="s">
        <v>374</v>
      </c>
      <c r="B94" s="31" t="s">
        <v>375</v>
      </c>
      <c r="C94" s="32" t="s">
        <v>429</v>
      </c>
      <c r="D94" s="33" t="s">
        <v>373</v>
      </c>
      <c r="E94" s="34">
        <v>0.45</v>
      </c>
      <c r="F94" s="35">
        <v>0</v>
      </c>
      <c r="G94" s="32">
        <f>+F94*E94</f>
        <v>0</v>
      </c>
      <c r="H94" s="36" t="s">
        <v>292</v>
      </c>
    </row>
    <row r="95" spans="1:13" ht="15" customHeight="1" thickBot="1" x14ac:dyDescent="0.25">
      <c r="A95" s="9" t="s">
        <v>310</v>
      </c>
      <c r="B95" s="10" t="s">
        <v>229</v>
      </c>
      <c r="C95" s="11" t="s">
        <v>429</v>
      </c>
      <c r="D95" s="12" t="s">
        <v>227</v>
      </c>
      <c r="E95" s="116">
        <v>0.56999999999999995</v>
      </c>
      <c r="F95" s="14"/>
      <c r="G95" s="11">
        <v>0</v>
      </c>
      <c r="H95" s="15"/>
    </row>
    <row r="96" spans="1:13" ht="15" customHeight="1" thickBot="1" x14ac:dyDescent="0.25">
      <c r="A96" s="2" t="s">
        <v>311</v>
      </c>
      <c r="B96" s="3" t="s">
        <v>230</v>
      </c>
      <c r="C96" s="4" t="s">
        <v>429</v>
      </c>
      <c r="D96" s="5" t="s">
        <v>227</v>
      </c>
      <c r="E96" s="117">
        <v>0.93</v>
      </c>
      <c r="F96" s="7"/>
      <c r="G96" s="4">
        <v>0</v>
      </c>
      <c r="H96" s="8"/>
    </row>
    <row r="97" spans="1:11" ht="15" customHeight="1" thickBot="1" x14ac:dyDescent="0.25">
      <c r="A97" s="9" t="s">
        <v>312</v>
      </c>
      <c r="B97" s="10" t="s">
        <v>231</v>
      </c>
      <c r="C97" s="11" t="s">
        <v>429</v>
      </c>
      <c r="D97" s="12" t="s">
        <v>227</v>
      </c>
      <c r="E97" s="116">
        <v>1.17</v>
      </c>
      <c r="F97" s="14"/>
      <c r="G97" s="11">
        <v>0</v>
      </c>
      <c r="H97" s="15"/>
      <c r="J97" s="88"/>
    </row>
    <row r="98" spans="1:11" s="111" customFormat="1" ht="15" customHeight="1" thickBot="1" x14ac:dyDescent="0.25">
      <c r="A98" s="37" t="s">
        <v>376</v>
      </c>
      <c r="B98" s="38" t="s">
        <v>377</v>
      </c>
      <c r="C98" s="39" t="s">
        <v>429</v>
      </c>
      <c r="D98" s="40" t="s">
        <v>344</v>
      </c>
      <c r="E98" s="118">
        <v>8.1</v>
      </c>
      <c r="F98" s="41">
        <v>0</v>
      </c>
      <c r="G98" s="39">
        <f>E98*F98</f>
        <v>0</v>
      </c>
      <c r="H98" s="42" t="s">
        <v>292</v>
      </c>
    </row>
    <row r="99" spans="1:11" s="111" customFormat="1" ht="15" customHeight="1" thickBot="1" x14ac:dyDescent="0.25">
      <c r="A99" s="37" t="s">
        <v>378</v>
      </c>
      <c r="B99" s="38" t="s">
        <v>379</v>
      </c>
      <c r="C99" s="39" t="s">
        <v>430</v>
      </c>
      <c r="D99" s="40" t="s">
        <v>373</v>
      </c>
      <c r="E99" s="103">
        <v>0.52</v>
      </c>
      <c r="F99" s="41">
        <v>0</v>
      </c>
      <c r="G99" s="39">
        <f>E99*F99</f>
        <v>0</v>
      </c>
      <c r="H99" s="42" t="s">
        <v>292</v>
      </c>
    </row>
    <row r="100" spans="1:11" ht="15" customHeight="1" thickBot="1" x14ac:dyDescent="0.25">
      <c r="A100" s="2" t="s">
        <v>144</v>
      </c>
      <c r="B100" s="3" t="s">
        <v>145</v>
      </c>
      <c r="C100" s="4" t="s">
        <v>429</v>
      </c>
      <c r="D100" s="5" t="s">
        <v>55</v>
      </c>
      <c r="E100" s="6">
        <v>0.61</v>
      </c>
      <c r="F100" s="7"/>
      <c r="G100" s="4">
        <f>+F100*E100</f>
        <v>0</v>
      </c>
      <c r="H100" s="8"/>
    </row>
    <row r="101" spans="1:11" ht="15" customHeight="1" thickBot="1" x14ac:dyDescent="0.25">
      <c r="A101" s="2" t="s">
        <v>146</v>
      </c>
      <c r="B101" s="3" t="s">
        <v>147</v>
      </c>
      <c r="C101" s="4" t="s">
        <v>429</v>
      </c>
      <c r="D101" s="5" t="s">
        <v>104</v>
      </c>
      <c r="E101" s="6">
        <v>0.93</v>
      </c>
      <c r="F101" s="7"/>
      <c r="G101" s="4">
        <f>+F101*E101</f>
        <v>0</v>
      </c>
      <c r="H101" s="8"/>
    </row>
    <row r="102" spans="1:11" ht="15" customHeight="1" thickBot="1" x14ac:dyDescent="0.25">
      <c r="A102" s="9" t="s">
        <v>148</v>
      </c>
      <c r="B102" s="10" t="s">
        <v>149</v>
      </c>
      <c r="C102" s="11" t="s">
        <v>432</v>
      </c>
      <c r="D102" s="12" t="s">
        <v>104</v>
      </c>
      <c r="E102" s="13">
        <v>0.45</v>
      </c>
      <c r="F102" s="14"/>
      <c r="G102" s="11">
        <f t="shared" ref="G102:G108" si="7">+F102*E102</f>
        <v>0</v>
      </c>
      <c r="H102" s="15"/>
    </row>
    <row r="103" spans="1:11" ht="15" customHeight="1" thickBot="1" x14ac:dyDescent="0.25">
      <c r="A103" s="2" t="s">
        <v>150</v>
      </c>
      <c r="B103" s="3" t="s">
        <v>151</v>
      </c>
      <c r="C103" s="4" t="s">
        <v>429</v>
      </c>
      <c r="D103" s="5" t="s">
        <v>37</v>
      </c>
      <c r="E103" s="6">
        <v>3.18</v>
      </c>
      <c r="F103" s="7"/>
      <c r="G103" s="4">
        <f t="shared" si="7"/>
        <v>0</v>
      </c>
      <c r="H103" s="8"/>
    </row>
    <row r="104" spans="1:11" s="113" customFormat="1" ht="15" customHeight="1" thickBot="1" x14ac:dyDescent="0.25">
      <c r="A104" s="30" t="s">
        <v>380</v>
      </c>
      <c r="B104" s="31" t="s">
        <v>381</v>
      </c>
      <c r="C104" s="32" t="s">
        <v>429</v>
      </c>
      <c r="D104" s="33" t="s">
        <v>373</v>
      </c>
      <c r="E104" s="34">
        <v>1.87</v>
      </c>
      <c r="F104" s="35">
        <v>0</v>
      </c>
      <c r="G104" s="32">
        <v>0</v>
      </c>
      <c r="H104" s="36" t="s">
        <v>292</v>
      </c>
    </row>
    <row r="105" spans="1:11" ht="15" customHeight="1" thickBot="1" x14ac:dyDescent="0.25">
      <c r="A105" s="50" t="s">
        <v>152</v>
      </c>
      <c r="B105" s="51" t="s">
        <v>153</v>
      </c>
      <c r="C105" s="52" t="s">
        <v>429</v>
      </c>
      <c r="D105" s="53" t="s">
        <v>154</v>
      </c>
      <c r="E105" s="54">
        <v>0.39</v>
      </c>
      <c r="F105" s="55"/>
      <c r="G105" s="52">
        <f t="shared" si="7"/>
        <v>0</v>
      </c>
      <c r="H105" s="56" t="s">
        <v>290</v>
      </c>
      <c r="I105" s="112"/>
      <c r="J105" s="112"/>
      <c r="K105" s="112"/>
    </row>
    <row r="106" spans="1:11" ht="15" customHeight="1" thickBot="1" x14ac:dyDescent="0.25">
      <c r="A106" s="50" t="s">
        <v>155</v>
      </c>
      <c r="B106" s="51" t="s">
        <v>156</v>
      </c>
      <c r="C106" s="52" t="s">
        <v>433</v>
      </c>
      <c r="D106" s="53" t="s">
        <v>20</v>
      </c>
      <c r="E106" s="54">
        <v>2.36</v>
      </c>
      <c r="F106" s="55"/>
      <c r="G106" s="52">
        <f t="shared" si="7"/>
        <v>0</v>
      </c>
      <c r="H106" s="56" t="s">
        <v>290</v>
      </c>
    </row>
    <row r="107" spans="1:11" ht="15" customHeight="1" thickBot="1" x14ac:dyDescent="0.25">
      <c r="A107" s="43" t="s">
        <v>157</v>
      </c>
      <c r="B107" s="44" t="s">
        <v>158</v>
      </c>
      <c r="C107" s="45" t="s">
        <v>429</v>
      </c>
      <c r="D107" s="46" t="s">
        <v>20</v>
      </c>
      <c r="E107" s="47">
        <v>1.24</v>
      </c>
      <c r="F107" s="48"/>
      <c r="G107" s="45">
        <f t="shared" si="7"/>
        <v>0</v>
      </c>
      <c r="H107" s="49" t="s">
        <v>290</v>
      </c>
    </row>
    <row r="108" spans="1:11" ht="15" customHeight="1" thickBot="1" x14ac:dyDescent="0.25">
      <c r="A108" s="50" t="s">
        <v>159</v>
      </c>
      <c r="B108" s="51" t="s">
        <v>160</v>
      </c>
      <c r="C108" s="52" t="s">
        <v>430</v>
      </c>
      <c r="D108" s="53" t="s">
        <v>161</v>
      </c>
      <c r="E108" s="54">
        <v>41.45</v>
      </c>
      <c r="F108" s="55"/>
      <c r="G108" s="52">
        <f t="shared" si="7"/>
        <v>0</v>
      </c>
      <c r="H108" s="56" t="s">
        <v>290</v>
      </c>
    </row>
    <row r="109" spans="1:11" ht="15" customHeight="1" thickBot="1" x14ac:dyDescent="0.25">
      <c r="A109" s="43" t="s">
        <v>162</v>
      </c>
      <c r="B109" s="44" t="s">
        <v>163</v>
      </c>
      <c r="C109" s="45" t="s">
        <v>434</v>
      </c>
      <c r="D109" s="46" t="s">
        <v>161</v>
      </c>
      <c r="E109" s="47">
        <v>28.96</v>
      </c>
      <c r="F109" s="48"/>
      <c r="G109" s="45">
        <f>+F109*E109</f>
        <v>0</v>
      </c>
      <c r="H109" s="49" t="s">
        <v>290</v>
      </c>
    </row>
    <row r="110" spans="1:11" ht="16.5" customHeight="1" thickBot="1" x14ac:dyDescent="0.25">
      <c r="A110" s="137" t="s">
        <v>214</v>
      </c>
      <c r="B110" s="138"/>
      <c r="C110" s="138"/>
      <c r="D110" s="138"/>
      <c r="E110" s="138"/>
      <c r="F110" s="138"/>
      <c r="G110" s="138"/>
      <c r="H110" s="139"/>
    </row>
    <row r="111" spans="1:11" ht="26.25" thickBot="1" x14ac:dyDescent="0.25">
      <c r="A111" s="9" t="s">
        <v>221</v>
      </c>
      <c r="B111" s="10" t="s">
        <v>220</v>
      </c>
      <c r="C111" s="11" t="s">
        <v>436</v>
      </c>
      <c r="D111" s="12" t="s">
        <v>37</v>
      </c>
      <c r="E111" s="116">
        <v>3.81</v>
      </c>
      <c r="F111" s="14"/>
      <c r="G111" s="11">
        <f>+F111*E111</f>
        <v>0</v>
      </c>
      <c r="H111" s="15"/>
    </row>
    <row r="112" spans="1:11" s="115" customFormat="1" ht="26.25" thickBot="1" x14ac:dyDescent="0.25">
      <c r="A112" s="37" t="s">
        <v>382</v>
      </c>
      <c r="B112" s="38" t="s">
        <v>383</v>
      </c>
      <c r="C112" s="39" t="s">
        <v>435</v>
      </c>
      <c r="D112" s="40" t="s">
        <v>384</v>
      </c>
      <c r="E112" s="103">
        <v>9.9</v>
      </c>
      <c r="F112" s="41">
        <v>0</v>
      </c>
      <c r="G112" s="39">
        <f>+F112*E112</f>
        <v>0</v>
      </c>
      <c r="H112" s="42" t="s">
        <v>292</v>
      </c>
    </row>
    <row r="113" spans="1:11" ht="15" customHeight="1" thickBot="1" x14ac:dyDescent="0.25">
      <c r="A113" s="43" t="s">
        <v>164</v>
      </c>
      <c r="B113" s="44" t="s">
        <v>165</v>
      </c>
      <c r="C113" s="45" t="s">
        <v>436</v>
      </c>
      <c r="D113" s="46" t="s">
        <v>166</v>
      </c>
      <c r="E113" s="47">
        <v>5</v>
      </c>
      <c r="F113" s="48"/>
      <c r="G113" s="45">
        <f t="shared" ref="G113:G120" si="8">+F113*E113</f>
        <v>0</v>
      </c>
      <c r="H113" s="49" t="s">
        <v>290</v>
      </c>
      <c r="I113" s="114"/>
      <c r="J113" s="114"/>
      <c r="K113" s="114"/>
    </row>
    <row r="114" spans="1:11" ht="26.25" thickBot="1" x14ac:dyDescent="0.25">
      <c r="A114" s="9" t="s">
        <v>313</v>
      </c>
      <c r="B114" s="10" t="s">
        <v>450</v>
      </c>
      <c r="C114" s="11" t="s">
        <v>436</v>
      </c>
      <c r="D114" s="12" t="s">
        <v>37</v>
      </c>
      <c r="E114" s="116">
        <v>6.66</v>
      </c>
      <c r="F114" s="14"/>
      <c r="G114" s="11">
        <f t="shared" si="8"/>
        <v>0</v>
      </c>
      <c r="H114" s="15"/>
    </row>
    <row r="115" spans="1:11" ht="15.75" thickBot="1" x14ac:dyDescent="0.25">
      <c r="A115" s="2" t="s">
        <v>314</v>
      </c>
      <c r="B115" s="3" t="s">
        <v>451</v>
      </c>
      <c r="C115" s="4" t="s">
        <v>436</v>
      </c>
      <c r="D115" s="5" t="s">
        <v>222</v>
      </c>
      <c r="E115" s="117">
        <v>1.89</v>
      </c>
      <c r="F115" s="7"/>
      <c r="G115" s="4">
        <f t="shared" si="8"/>
        <v>0</v>
      </c>
      <c r="H115" s="8"/>
    </row>
    <row r="116" spans="1:11" ht="15.75" thickBot="1" x14ac:dyDescent="0.25">
      <c r="A116" s="9" t="s">
        <v>315</v>
      </c>
      <c r="B116" s="10" t="s">
        <v>452</v>
      </c>
      <c r="C116" s="11" t="s">
        <v>436</v>
      </c>
      <c r="D116" s="12" t="s">
        <v>222</v>
      </c>
      <c r="E116" s="116">
        <v>2.2000000000000002</v>
      </c>
      <c r="F116" s="14"/>
      <c r="G116" s="11">
        <f t="shared" si="8"/>
        <v>0</v>
      </c>
      <c r="H116" s="15"/>
    </row>
    <row r="117" spans="1:11" ht="15.75" thickBot="1" x14ac:dyDescent="0.25">
      <c r="A117" s="2" t="s">
        <v>316</v>
      </c>
      <c r="B117" s="3" t="s">
        <v>453</v>
      </c>
      <c r="C117" s="4" t="s">
        <v>436</v>
      </c>
      <c r="D117" s="5" t="s">
        <v>222</v>
      </c>
      <c r="E117" s="117">
        <v>1.73</v>
      </c>
      <c r="F117" s="7"/>
      <c r="G117" s="4">
        <f t="shared" si="8"/>
        <v>0</v>
      </c>
      <c r="H117" s="8"/>
    </row>
    <row r="118" spans="1:11" ht="26.25" thickBot="1" x14ac:dyDescent="0.25">
      <c r="A118" s="9" t="s">
        <v>223</v>
      </c>
      <c r="B118" s="10" t="s">
        <v>224</v>
      </c>
      <c r="C118" s="11" t="s">
        <v>436</v>
      </c>
      <c r="D118" s="12" t="s">
        <v>222</v>
      </c>
      <c r="E118" s="116">
        <v>5.4</v>
      </c>
      <c r="F118" s="14"/>
      <c r="G118" s="11">
        <f t="shared" si="8"/>
        <v>0</v>
      </c>
      <c r="H118" s="15"/>
    </row>
    <row r="119" spans="1:11" s="115" customFormat="1" ht="15.75" thickBot="1" x14ac:dyDescent="0.25">
      <c r="A119" s="37" t="s">
        <v>385</v>
      </c>
      <c r="B119" s="38" t="s">
        <v>386</v>
      </c>
      <c r="C119" s="39" t="s">
        <v>437</v>
      </c>
      <c r="D119" s="40" t="s">
        <v>384</v>
      </c>
      <c r="E119" s="103">
        <v>13.5</v>
      </c>
      <c r="F119" s="41">
        <v>0</v>
      </c>
      <c r="G119" s="39">
        <f t="shared" si="8"/>
        <v>0</v>
      </c>
      <c r="H119" s="42" t="s">
        <v>292</v>
      </c>
    </row>
    <row r="120" spans="1:11" ht="14.25" customHeight="1" thickBot="1" x14ac:dyDescent="0.25">
      <c r="A120" s="104" t="s">
        <v>207</v>
      </c>
      <c r="B120" s="105" t="s">
        <v>208</v>
      </c>
      <c r="C120" s="52" t="s">
        <v>436</v>
      </c>
      <c r="D120" s="107" t="s">
        <v>20</v>
      </c>
      <c r="E120" s="108">
        <v>1.32</v>
      </c>
      <c r="F120" s="109"/>
      <c r="G120" s="106">
        <f t="shared" si="8"/>
        <v>0</v>
      </c>
      <c r="H120" s="110" t="s">
        <v>290</v>
      </c>
    </row>
    <row r="121" spans="1:11" s="102" customFormat="1" ht="14.25" customHeight="1" thickBot="1" x14ac:dyDescent="0.25">
      <c r="A121" s="146" t="s">
        <v>370</v>
      </c>
      <c r="B121" s="147"/>
      <c r="C121" s="138"/>
      <c r="D121" s="147"/>
      <c r="E121" s="147"/>
      <c r="F121" s="147"/>
      <c r="G121" s="147"/>
      <c r="H121" s="148"/>
    </row>
    <row r="122" spans="1:11" s="102" customFormat="1" ht="24" customHeight="1" thickBot="1" x14ac:dyDescent="0.25">
      <c r="A122" s="30" t="s">
        <v>368</v>
      </c>
      <c r="B122" s="31" t="s">
        <v>369</v>
      </c>
      <c r="C122" s="32" t="s">
        <v>436</v>
      </c>
      <c r="D122" s="33" t="s">
        <v>34</v>
      </c>
      <c r="E122" s="34">
        <v>0.95</v>
      </c>
      <c r="F122" s="35"/>
      <c r="G122" s="32">
        <v>0</v>
      </c>
      <c r="H122" s="36" t="s">
        <v>292</v>
      </c>
    </row>
    <row r="123" spans="1:11" ht="16.5" thickBot="1" x14ac:dyDescent="0.25">
      <c r="A123" s="137" t="s">
        <v>286</v>
      </c>
      <c r="B123" s="138"/>
      <c r="C123" s="138"/>
      <c r="D123" s="138"/>
      <c r="E123" s="138"/>
      <c r="F123" s="138"/>
      <c r="G123" s="138"/>
      <c r="H123" s="139"/>
    </row>
    <row r="124" spans="1:11" ht="15.75" thickBot="1" x14ac:dyDescent="0.25">
      <c r="A124" s="9" t="s">
        <v>317</v>
      </c>
      <c r="B124" s="10" t="s">
        <v>424</v>
      </c>
      <c r="C124" s="11" t="s">
        <v>436</v>
      </c>
      <c r="D124" s="12" t="s">
        <v>222</v>
      </c>
      <c r="E124" s="116" t="s">
        <v>346</v>
      </c>
      <c r="F124" s="14"/>
      <c r="G124" s="11">
        <v>0</v>
      </c>
      <c r="H124" s="15"/>
    </row>
    <row r="125" spans="1:11" ht="15" customHeight="1" thickBot="1" x14ac:dyDescent="0.25">
      <c r="A125" s="43" t="s">
        <v>167</v>
      </c>
      <c r="B125" s="44" t="s">
        <v>168</v>
      </c>
      <c r="C125" s="45" t="s">
        <v>436</v>
      </c>
      <c r="D125" s="46" t="s">
        <v>169</v>
      </c>
      <c r="E125" s="47">
        <v>1.89</v>
      </c>
      <c r="F125" s="48"/>
      <c r="G125" s="45">
        <f t="shared" ref="G125:G127" si="9">+F125*E125</f>
        <v>0</v>
      </c>
      <c r="H125" s="49" t="s">
        <v>290</v>
      </c>
    </row>
    <row r="126" spans="1:11" ht="15.75" thickBot="1" x14ac:dyDescent="0.25">
      <c r="A126" s="9" t="s">
        <v>318</v>
      </c>
      <c r="B126" s="10" t="s">
        <v>454</v>
      </c>
      <c r="C126" s="11" t="s">
        <v>436</v>
      </c>
      <c r="D126" s="12" t="s">
        <v>222</v>
      </c>
      <c r="E126" s="116">
        <v>1.69</v>
      </c>
      <c r="F126" s="14"/>
      <c r="G126" s="11">
        <f t="shared" si="9"/>
        <v>0</v>
      </c>
      <c r="H126" s="15"/>
    </row>
    <row r="127" spans="1:11" ht="15.75" thickBot="1" x14ac:dyDescent="0.25">
      <c r="A127" s="9" t="s">
        <v>319</v>
      </c>
      <c r="B127" s="10" t="s">
        <v>225</v>
      </c>
      <c r="C127" s="11" t="s">
        <v>436</v>
      </c>
      <c r="D127" s="12" t="s">
        <v>222</v>
      </c>
      <c r="E127" s="116">
        <v>18.600000000000001</v>
      </c>
      <c r="F127" s="14"/>
      <c r="G127" s="11">
        <f t="shared" si="9"/>
        <v>0</v>
      </c>
      <c r="H127" s="15"/>
    </row>
    <row r="128" spans="1:11" ht="16.5" thickBot="1" x14ac:dyDescent="0.25">
      <c r="A128" s="137" t="s">
        <v>215</v>
      </c>
      <c r="B128" s="138"/>
      <c r="C128" s="138"/>
      <c r="D128" s="138"/>
      <c r="E128" s="138"/>
      <c r="F128" s="138"/>
      <c r="G128" s="138"/>
      <c r="H128" s="139"/>
    </row>
    <row r="129" spans="1:8" ht="13.5" customHeight="1" thickBot="1" x14ac:dyDescent="0.25">
      <c r="A129" s="43" t="s">
        <v>170</v>
      </c>
      <c r="B129" s="44" t="s">
        <v>171</v>
      </c>
      <c r="C129" s="45" t="s">
        <v>438</v>
      </c>
      <c r="D129" s="46" t="s">
        <v>50</v>
      </c>
      <c r="E129" s="47">
        <v>1.1299999999999999</v>
      </c>
      <c r="F129" s="48"/>
      <c r="G129" s="45">
        <f>+F129*E129</f>
        <v>0</v>
      </c>
      <c r="H129" s="49" t="s">
        <v>290</v>
      </c>
    </row>
    <row r="130" spans="1:8" ht="13.5" customHeight="1" thickBot="1" x14ac:dyDescent="0.25">
      <c r="A130" s="50" t="s">
        <v>172</v>
      </c>
      <c r="B130" s="51" t="s">
        <v>173</v>
      </c>
      <c r="C130" s="52" t="s">
        <v>439</v>
      </c>
      <c r="D130" s="53" t="s">
        <v>20</v>
      </c>
      <c r="E130" s="54">
        <v>0.49</v>
      </c>
      <c r="F130" s="55"/>
      <c r="G130" s="52">
        <f t="shared" ref="G130:G159" si="10">+F130*E130</f>
        <v>0</v>
      </c>
      <c r="H130" s="56" t="s">
        <v>290</v>
      </c>
    </row>
    <row r="131" spans="1:8" ht="13.5" customHeight="1" thickBot="1" x14ac:dyDescent="0.25">
      <c r="A131" s="43" t="s">
        <v>174</v>
      </c>
      <c r="B131" s="44" t="s">
        <v>175</v>
      </c>
      <c r="C131" s="45" t="s">
        <v>438</v>
      </c>
      <c r="D131" s="46" t="s">
        <v>20</v>
      </c>
      <c r="E131" s="47">
        <v>0.19</v>
      </c>
      <c r="F131" s="48"/>
      <c r="G131" s="45">
        <f t="shared" si="10"/>
        <v>0</v>
      </c>
      <c r="H131" s="49" t="s">
        <v>290</v>
      </c>
    </row>
    <row r="132" spans="1:8" s="115" customFormat="1" ht="13.5" customHeight="1" thickBot="1" x14ac:dyDescent="0.25">
      <c r="A132" s="30" t="s">
        <v>387</v>
      </c>
      <c r="B132" s="31" t="s">
        <v>388</v>
      </c>
      <c r="C132" s="32" t="s">
        <v>436</v>
      </c>
      <c r="D132" s="33" t="s">
        <v>222</v>
      </c>
      <c r="E132" s="34">
        <v>3.24</v>
      </c>
      <c r="F132" s="35">
        <v>0</v>
      </c>
      <c r="G132" s="32">
        <f t="shared" si="10"/>
        <v>0</v>
      </c>
      <c r="H132" s="36" t="s">
        <v>292</v>
      </c>
    </row>
    <row r="133" spans="1:8" s="115" customFormat="1" ht="15.75" thickBot="1" x14ac:dyDescent="0.25">
      <c r="A133" s="30" t="s">
        <v>389</v>
      </c>
      <c r="B133" s="31" t="s">
        <v>390</v>
      </c>
      <c r="C133" s="32" t="s">
        <v>436</v>
      </c>
      <c r="D133" s="33" t="s">
        <v>222</v>
      </c>
      <c r="E133" s="34">
        <v>1.29</v>
      </c>
      <c r="F133" s="35">
        <v>0</v>
      </c>
      <c r="G133" s="32">
        <f t="shared" si="10"/>
        <v>0</v>
      </c>
      <c r="H133" s="36" t="s">
        <v>292</v>
      </c>
    </row>
    <row r="134" spans="1:8" s="115" customFormat="1" ht="15.75" thickBot="1" x14ac:dyDescent="0.25">
      <c r="A134" s="30" t="s">
        <v>391</v>
      </c>
      <c r="B134" s="31" t="s">
        <v>392</v>
      </c>
      <c r="C134" s="32" t="s">
        <v>436</v>
      </c>
      <c r="D134" s="33" t="s">
        <v>222</v>
      </c>
      <c r="E134" s="34">
        <v>0.95</v>
      </c>
      <c r="F134" s="35">
        <v>0</v>
      </c>
      <c r="G134" s="32">
        <f t="shared" si="10"/>
        <v>0</v>
      </c>
      <c r="H134" s="36" t="s">
        <v>292</v>
      </c>
    </row>
    <row r="135" spans="1:8" ht="13.5" customHeight="1" thickBot="1" x14ac:dyDescent="0.25">
      <c r="A135" s="50" t="s">
        <v>176</v>
      </c>
      <c r="B135" s="51" t="s">
        <v>177</v>
      </c>
      <c r="C135" s="52" t="s">
        <v>440</v>
      </c>
      <c r="D135" s="53" t="s">
        <v>20</v>
      </c>
      <c r="E135" s="54">
        <v>1.49</v>
      </c>
      <c r="F135" s="55"/>
      <c r="G135" s="52">
        <f t="shared" si="10"/>
        <v>0</v>
      </c>
      <c r="H135" s="56" t="s">
        <v>290</v>
      </c>
    </row>
    <row r="136" spans="1:8" ht="13.5" customHeight="1" thickBot="1" x14ac:dyDescent="0.25">
      <c r="A136" s="2" t="s">
        <v>178</v>
      </c>
      <c r="B136" s="3" t="s">
        <v>179</v>
      </c>
      <c r="C136" s="4" t="s">
        <v>441</v>
      </c>
      <c r="D136" s="5" t="s">
        <v>15</v>
      </c>
      <c r="E136" s="6">
        <v>2.7</v>
      </c>
      <c r="F136" s="7"/>
      <c r="G136" s="4">
        <f t="shared" si="10"/>
        <v>0</v>
      </c>
      <c r="H136" s="8"/>
    </row>
    <row r="137" spans="1:8" s="115" customFormat="1" ht="26.25" thickBot="1" x14ac:dyDescent="0.25">
      <c r="A137" s="30" t="s">
        <v>393</v>
      </c>
      <c r="B137" s="31" t="s">
        <v>394</v>
      </c>
      <c r="C137" s="32" t="s">
        <v>436</v>
      </c>
      <c r="D137" s="33" t="s">
        <v>384</v>
      </c>
      <c r="E137" s="34">
        <v>27</v>
      </c>
      <c r="F137" s="35">
        <v>0</v>
      </c>
      <c r="G137" s="32">
        <f t="shared" si="10"/>
        <v>0</v>
      </c>
      <c r="H137" s="36" t="s">
        <v>292</v>
      </c>
    </row>
    <row r="138" spans="1:8" ht="26.25" thickBot="1" x14ac:dyDescent="0.25">
      <c r="A138" s="81" t="s">
        <v>180</v>
      </c>
      <c r="B138" s="82" t="s">
        <v>181</v>
      </c>
      <c r="C138" s="83" t="s">
        <v>439</v>
      </c>
      <c r="D138" s="84" t="s">
        <v>182</v>
      </c>
      <c r="E138" s="85">
        <v>0.34</v>
      </c>
      <c r="F138" s="86"/>
      <c r="G138" s="83">
        <f t="shared" si="10"/>
        <v>0</v>
      </c>
      <c r="H138" s="81" t="s">
        <v>305</v>
      </c>
    </row>
    <row r="139" spans="1:8" ht="13.5" customHeight="1" thickBot="1" x14ac:dyDescent="0.25">
      <c r="A139" s="43" t="s">
        <v>183</v>
      </c>
      <c r="B139" s="44" t="s">
        <v>181</v>
      </c>
      <c r="C139" s="45" t="s">
        <v>439</v>
      </c>
      <c r="D139" s="46" t="s">
        <v>20</v>
      </c>
      <c r="E139" s="47">
        <v>0.7</v>
      </c>
      <c r="F139" s="48"/>
      <c r="G139" s="45">
        <f t="shared" si="10"/>
        <v>0</v>
      </c>
      <c r="H139" s="49" t="s">
        <v>290</v>
      </c>
    </row>
    <row r="140" spans="1:8" ht="13.5" customHeight="1" thickBot="1" x14ac:dyDescent="0.25">
      <c r="A140" s="9" t="s">
        <v>184</v>
      </c>
      <c r="B140" s="10" t="s">
        <v>185</v>
      </c>
      <c r="C140" s="11" t="s">
        <v>438</v>
      </c>
      <c r="D140" s="12" t="s">
        <v>34</v>
      </c>
      <c r="E140" s="13">
        <v>0.27</v>
      </c>
      <c r="F140" s="14"/>
      <c r="G140" s="11">
        <f t="shared" si="10"/>
        <v>0</v>
      </c>
      <c r="H140" s="15"/>
    </row>
    <row r="141" spans="1:8" ht="13.5" customHeight="1" thickBot="1" x14ac:dyDescent="0.25">
      <c r="A141" s="43" t="s">
        <v>186</v>
      </c>
      <c r="B141" s="44" t="s">
        <v>187</v>
      </c>
      <c r="C141" s="45" t="s">
        <v>438</v>
      </c>
      <c r="D141" s="46" t="s">
        <v>154</v>
      </c>
      <c r="E141" s="47">
        <v>0.2</v>
      </c>
      <c r="F141" s="48"/>
      <c r="G141" s="45">
        <f t="shared" si="10"/>
        <v>0</v>
      </c>
      <c r="H141" s="49" t="s">
        <v>290</v>
      </c>
    </row>
    <row r="142" spans="1:8" ht="13.5" customHeight="1" thickBot="1" x14ac:dyDescent="0.25">
      <c r="A142" s="9" t="s">
        <v>188</v>
      </c>
      <c r="B142" s="10" t="s">
        <v>189</v>
      </c>
      <c r="C142" s="11" t="s">
        <v>438</v>
      </c>
      <c r="D142" s="12" t="s">
        <v>37</v>
      </c>
      <c r="E142" s="13">
        <v>0.17</v>
      </c>
      <c r="F142" s="14"/>
      <c r="G142" s="11">
        <f t="shared" si="10"/>
        <v>0</v>
      </c>
      <c r="H142" s="15"/>
    </row>
    <row r="143" spans="1:8" s="115" customFormat="1" ht="15.75" thickBot="1" x14ac:dyDescent="0.25">
      <c r="A143" s="37" t="s">
        <v>259</v>
      </c>
      <c r="B143" s="38" t="s">
        <v>395</v>
      </c>
      <c r="C143" s="39" t="s">
        <v>436</v>
      </c>
      <c r="D143" s="40" t="s">
        <v>222</v>
      </c>
      <c r="E143" s="103">
        <v>1.6</v>
      </c>
      <c r="F143" s="41">
        <v>0</v>
      </c>
      <c r="G143" s="39">
        <f t="shared" si="10"/>
        <v>0</v>
      </c>
      <c r="H143" s="42" t="s">
        <v>292</v>
      </c>
    </row>
    <row r="144" spans="1:8" ht="13.5" customHeight="1" thickBot="1" x14ac:dyDescent="0.25">
      <c r="A144" s="43" t="s">
        <v>190</v>
      </c>
      <c r="B144" s="44" t="s">
        <v>191</v>
      </c>
      <c r="C144" s="45" t="s">
        <v>438</v>
      </c>
      <c r="D144" s="46" t="s">
        <v>20</v>
      </c>
      <c r="E144" s="47">
        <v>0.25</v>
      </c>
      <c r="F144" s="48"/>
      <c r="G144" s="45">
        <f t="shared" si="10"/>
        <v>0</v>
      </c>
      <c r="H144" s="49" t="s">
        <v>290</v>
      </c>
    </row>
    <row r="145" spans="1:8" ht="13.5" customHeight="1" thickBot="1" x14ac:dyDescent="0.25">
      <c r="A145" s="50" t="s">
        <v>192</v>
      </c>
      <c r="B145" s="51" t="s">
        <v>193</v>
      </c>
      <c r="C145" s="52" t="s">
        <v>433</v>
      </c>
      <c r="D145" s="53" t="s">
        <v>20</v>
      </c>
      <c r="E145" s="54">
        <v>0.81</v>
      </c>
      <c r="F145" s="55"/>
      <c r="G145" s="52">
        <f t="shared" si="10"/>
        <v>0</v>
      </c>
      <c r="H145" s="56" t="s">
        <v>290</v>
      </c>
    </row>
    <row r="146" spans="1:8" ht="13.5" customHeight="1" thickBot="1" x14ac:dyDescent="0.25">
      <c r="A146" s="2" t="s">
        <v>194</v>
      </c>
      <c r="B146" s="3" t="s">
        <v>195</v>
      </c>
      <c r="C146" s="4" t="s">
        <v>436</v>
      </c>
      <c r="D146" s="5" t="s">
        <v>15</v>
      </c>
      <c r="E146" s="6">
        <v>2.17</v>
      </c>
      <c r="F146" s="7"/>
      <c r="G146" s="4">
        <f t="shared" si="10"/>
        <v>0</v>
      </c>
      <c r="H146" s="8"/>
    </row>
    <row r="147" spans="1:8" s="115" customFormat="1" ht="26.25" thickBot="1" x14ac:dyDescent="0.25">
      <c r="A147" s="30" t="s">
        <v>396</v>
      </c>
      <c r="B147" s="31" t="s">
        <v>397</v>
      </c>
      <c r="C147" s="32" t="s">
        <v>436</v>
      </c>
      <c r="D147" s="33" t="s">
        <v>222</v>
      </c>
      <c r="E147" s="34">
        <v>9.9499999999999993</v>
      </c>
      <c r="F147" s="35">
        <v>0</v>
      </c>
      <c r="G147" s="32">
        <f t="shared" si="10"/>
        <v>0</v>
      </c>
      <c r="H147" s="36" t="s">
        <v>292</v>
      </c>
    </row>
    <row r="148" spans="1:8" s="115" customFormat="1" ht="13.5" customHeight="1" thickBot="1" x14ac:dyDescent="0.25">
      <c r="A148" s="30" t="s">
        <v>398</v>
      </c>
      <c r="B148" s="31" t="s">
        <v>399</v>
      </c>
      <c r="C148" s="32" t="s">
        <v>436</v>
      </c>
      <c r="D148" s="33" t="s">
        <v>384</v>
      </c>
      <c r="E148" s="34">
        <v>0.21</v>
      </c>
      <c r="F148" s="35">
        <v>0</v>
      </c>
      <c r="G148" s="32">
        <f t="shared" si="10"/>
        <v>0</v>
      </c>
      <c r="H148" s="36" t="s">
        <v>292</v>
      </c>
    </row>
    <row r="149" spans="1:8" s="115" customFormat="1" ht="13.5" customHeight="1" thickBot="1" x14ac:dyDescent="0.25">
      <c r="A149" s="30" t="s">
        <v>400</v>
      </c>
      <c r="B149" s="31" t="s">
        <v>401</v>
      </c>
      <c r="C149" s="32" t="s">
        <v>436</v>
      </c>
      <c r="D149" s="33" t="s">
        <v>402</v>
      </c>
      <c r="E149" s="34">
        <v>0.95</v>
      </c>
      <c r="F149" s="35">
        <v>0</v>
      </c>
      <c r="G149" s="32">
        <f t="shared" si="10"/>
        <v>0</v>
      </c>
      <c r="H149" s="36" t="s">
        <v>292</v>
      </c>
    </row>
    <row r="150" spans="1:8" s="115" customFormat="1" ht="13.5" customHeight="1" thickBot="1" x14ac:dyDescent="0.25">
      <c r="A150" s="30" t="s">
        <v>403</v>
      </c>
      <c r="B150" s="31" t="s">
        <v>404</v>
      </c>
      <c r="C150" s="32" t="s">
        <v>436</v>
      </c>
      <c r="D150" s="33" t="s">
        <v>384</v>
      </c>
      <c r="E150" s="34">
        <v>0.9</v>
      </c>
      <c r="F150" s="35">
        <v>0</v>
      </c>
      <c r="G150" s="32">
        <f t="shared" si="10"/>
        <v>0</v>
      </c>
      <c r="H150" s="36" t="s">
        <v>292</v>
      </c>
    </row>
    <row r="151" spans="1:8" ht="13.5" customHeight="1" thickBot="1" x14ac:dyDescent="0.25">
      <c r="A151" s="9" t="s">
        <v>196</v>
      </c>
      <c r="B151" s="10" t="s">
        <v>197</v>
      </c>
      <c r="C151" s="11" t="s">
        <v>433</v>
      </c>
      <c r="D151" s="12" t="s">
        <v>15</v>
      </c>
      <c r="E151" s="13">
        <v>5.9</v>
      </c>
      <c r="F151" s="14"/>
      <c r="G151" s="11">
        <f t="shared" si="10"/>
        <v>0</v>
      </c>
      <c r="H151" s="15"/>
    </row>
    <row r="152" spans="1:8" ht="13.5" customHeight="1" thickBot="1" x14ac:dyDescent="0.25">
      <c r="A152" s="2" t="s">
        <v>198</v>
      </c>
      <c r="B152" s="3" t="s">
        <v>199</v>
      </c>
      <c r="C152" s="4" t="s">
        <v>436</v>
      </c>
      <c r="D152" s="5" t="s">
        <v>166</v>
      </c>
      <c r="E152" s="6">
        <v>7.2</v>
      </c>
      <c r="F152" s="7"/>
      <c r="G152" s="4">
        <f t="shared" si="10"/>
        <v>0</v>
      </c>
      <c r="H152" s="8"/>
    </row>
    <row r="153" spans="1:8" ht="25.5" customHeight="1" thickBot="1" x14ac:dyDescent="0.25">
      <c r="A153" s="50" t="s">
        <v>200</v>
      </c>
      <c r="B153" s="51" t="s">
        <v>201</v>
      </c>
      <c r="C153" s="52" t="s">
        <v>436</v>
      </c>
      <c r="D153" s="53" t="s">
        <v>50</v>
      </c>
      <c r="E153" s="54">
        <v>6.87</v>
      </c>
      <c r="F153" s="55"/>
      <c r="G153" s="52">
        <f t="shared" si="10"/>
        <v>0</v>
      </c>
      <c r="H153" s="56" t="s">
        <v>290</v>
      </c>
    </row>
    <row r="154" spans="1:8" ht="13.5" customHeight="1" thickBot="1" x14ac:dyDescent="0.25">
      <c r="A154" s="43" t="s">
        <v>202</v>
      </c>
      <c r="B154" s="44" t="s">
        <v>427</v>
      </c>
      <c r="C154" s="45" t="s">
        <v>436</v>
      </c>
      <c r="D154" s="46" t="s">
        <v>203</v>
      </c>
      <c r="E154" s="47">
        <v>1.21</v>
      </c>
      <c r="F154" s="48"/>
      <c r="G154" s="45">
        <f t="shared" si="10"/>
        <v>0</v>
      </c>
      <c r="H154" s="49" t="s">
        <v>290</v>
      </c>
    </row>
    <row r="155" spans="1:8" ht="15.75" thickBot="1" x14ac:dyDescent="0.25">
      <c r="A155" s="9" t="s">
        <v>287</v>
      </c>
      <c r="B155" s="10" t="s">
        <v>288</v>
      </c>
      <c r="C155" s="11" t="s">
        <v>442</v>
      </c>
      <c r="D155" s="12" t="s">
        <v>34</v>
      </c>
      <c r="E155" s="13">
        <v>0.31</v>
      </c>
      <c r="F155" s="14"/>
      <c r="G155" s="11">
        <f t="shared" si="10"/>
        <v>0</v>
      </c>
      <c r="H155" s="15"/>
    </row>
    <row r="156" spans="1:8" ht="13.5" customHeight="1" thickBot="1" x14ac:dyDescent="0.25">
      <c r="A156" s="2" t="s">
        <v>204</v>
      </c>
      <c r="B156" s="3" t="s">
        <v>205</v>
      </c>
      <c r="C156" s="4" t="s">
        <v>436</v>
      </c>
      <c r="D156" s="5" t="s">
        <v>206</v>
      </c>
      <c r="E156" s="6" t="s">
        <v>347</v>
      </c>
      <c r="F156" s="7"/>
      <c r="G156" s="4">
        <v>0</v>
      </c>
      <c r="H156" s="8"/>
    </row>
    <row r="157" spans="1:8" s="102" customFormat="1" ht="13.5" customHeight="1" thickBot="1" x14ac:dyDescent="0.25">
      <c r="A157" s="9" t="s">
        <v>342</v>
      </c>
      <c r="B157" s="10" t="s">
        <v>343</v>
      </c>
      <c r="C157" s="11" t="s">
        <v>443</v>
      </c>
      <c r="D157" s="12" t="s">
        <v>344</v>
      </c>
      <c r="E157" s="13">
        <v>1.65</v>
      </c>
      <c r="F157" s="14"/>
      <c r="G157" s="11">
        <f t="shared" si="10"/>
        <v>0</v>
      </c>
      <c r="H157" s="15"/>
    </row>
    <row r="158" spans="1:8" ht="15.75" thickBot="1" x14ac:dyDescent="0.25">
      <c r="A158" s="9" t="s">
        <v>209</v>
      </c>
      <c r="B158" s="10" t="s">
        <v>210</v>
      </c>
      <c r="C158" s="4" t="s">
        <v>441</v>
      </c>
      <c r="D158" s="12" t="s">
        <v>15</v>
      </c>
      <c r="E158" s="13">
        <v>0.51</v>
      </c>
      <c r="F158" s="14"/>
      <c r="G158" s="11">
        <f t="shared" si="10"/>
        <v>0</v>
      </c>
      <c r="H158" s="15"/>
    </row>
    <row r="159" spans="1:8" ht="13.5" customHeight="1" thickBot="1" x14ac:dyDescent="0.25">
      <c r="A159" s="43" t="s">
        <v>211</v>
      </c>
      <c r="B159" s="44" t="s">
        <v>212</v>
      </c>
      <c r="C159" s="52" t="s">
        <v>444</v>
      </c>
      <c r="D159" s="46" t="s">
        <v>31</v>
      </c>
      <c r="E159" s="47">
        <v>0.56999999999999995</v>
      </c>
      <c r="F159" s="48"/>
      <c r="G159" s="45">
        <f t="shared" si="10"/>
        <v>0</v>
      </c>
      <c r="H159" s="49" t="s">
        <v>290</v>
      </c>
    </row>
    <row r="160" spans="1:8" ht="16.5" thickBot="1" x14ac:dyDescent="0.25">
      <c r="A160" s="137" t="s">
        <v>294</v>
      </c>
      <c r="B160" s="138"/>
      <c r="C160" s="138"/>
      <c r="D160" s="138"/>
      <c r="E160" s="138"/>
      <c r="F160" s="138"/>
      <c r="G160" s="138"/>
      <c r="H160" s="139"/>
    </row>
    <row r="161" spans="1:10" ht="15.75" thickBot="1" x14ac:dyDescent="0.25">
      <c r="A161" s="2" t="s">
        <v>320</v>
      </c>
      <c r="B161" s="3" t="s">
        <v>348</v>
      </c>
      <c r="C161" s="4" t="s">
        <v>445</v>
      </c>
      <c r="D161" s="5" t="s">
        <v>55</v>
      </c>
      <c r="E161" s="6">
        <v>10</v>
      </c>
      <c r="F161" s="7"/>
      <c r="G161" s="4">
        <f>+F161*E161</f>
        <v>0</v>
      </c>
      <c r="H161" s="8"/>
    </row>
    <row r="162" spans="1:10" ht="15.75" thickBot="1" x14ac:dyDescent="0.25">
      <c r="A162" s="9" t="s">
        <v>321</v>
      </c>
      <c r="B162" s="10" t="s">
        <v>349</v>
      </c>
      <c r="C162" s="11" t="s">
        <v>446</v>
      </c>
      <c r="D162" s="12" t="s">
        <v>227</v>
      </c>
      <c r="E162" s="13">
        <v>31</v>
      </c>
      <c r="F162" s="14"/>
      <c r="G162" s="11">
        <f>+F162*E162</f>
        <v>0</v>
      </c>
      <c r="H162" s="15"/>
    </row>
    <row r="163" spans="1:10" ht="15.75" thickBot="1" x14ac:dyDescent="0.25">
      <c r="A163" s="9" t="s">
        <v>322</v>
      </c>
      <c r="B163" s="10" t="s">
        <v>350</v>
      </c>
      <c r="C163" s="11" t="s">
        <v>436</v>
      </c>
      <c r="D163" s="12" t="s">
        <v>15</v>
      </c>
      <c r="E163" s="13">
        <v>21</v>
      </c>
      <c r="F163" s="14"/>
      <c r="G163" s="11">
        <f t="shared" ref="G163:G182" si="11">+F163*E163</f>
        <v>0</v>
      </c>
      <c r="H163" s="15"/>
    </row>
    <row r="164" spans="1:10" ht="15.75" thickBot="1" x14ac:dyDescent="0.25">
      <c r="A164" s="2" t="s">
        <v>323</v>
      </c>
      <c r="B164" s="3" t="s">
        <v>351</v>
      </c>
      <c r="C164" s="4" t="s">
        <v>436</v>
      </c>
      <c r="D164" s="5" t="s">
        <v>227</v>
      </c>
      <c r="E164" s="6">
        <v>47</v>
      </c>
      <c r="F164" s="7"/>
      <c r="G164" s="4">
        <f t="shared" si="11"/>
        <v>0</v>
      </c>
      <c r="H164" s="8"/>
    </row>
    <row r="165" spans="1:10" ht="15.75" thickBot="1" x14ac:dyDescent="0.25">
      <c r="A165" s="9" t="s">
        <v>324</v>
      </c>
      <c r="B165" s="10" t="s">
        <v>352</v>
      </c>
      <c r="C165" s="11" t="s">
        <v>436</v>
      </c>
      <c r="D165" s="12" t="s">
        <v>15</v>
      </c>
      <c r="E165" s="13">
        <v>14.85</v>
      </c>
      <c r="F165" s="14"/>
      <c r="G165" s="11">
        <f t="shared" si="11"/>
        <v>0</v>
      </c>
      <c r="H165" s="15"/>
    </row>
    <row r="166" spans="1:10" ht="15.75" thickBot="1" x14ac:dyDescent="0.25">
      <c r="A166" s="2" t="s">
        <v>325</v>
      </c>
      <c r="B166" s="3" t="s">
        <v>353</v>
      </c>
      <c r="C166" s="4" t="s">
        <v>436</v>
      </c>
      <c r="D166" s="5" t="s">
        <v>55</v>
      </c>
      <c r="E166" s="6">
        <v>16.850000000000001</v>
      </c>
      <c r="F166" s="7"/>
      <c r="G166" s="4">
        <f t="shared" si="11"/>
        <v>0</v>
      </c>
      <c r="H166" s="8"/>
    </row>
    <row r="167" spans="1:10" ht="15.75" thickBot="1" x14ac:dyDescent="0.25">
      <c r="A167" s="9" t="s">
        <v>326</v>
      </c>
      <c r="B167" s="10" t="s">
        <v>354</v>
      </c>
      <c r="C167" s="11" t="s">
        <v>436</v>
      </c>
      <c r="D167" s="12" t="s">
        <v>55</v>
      </c>
      <c r="E167" s="13">
        <v>32</v>
      </c>
      <c r="F167" s="14"/>
      <c r="G167" s="11">
        <f t="shared" si="11"/>
        <v>0</v>
      </c>
      <c r="H167" s="15"/>
    </row>
    <row r="168" spans="1:10" ht="15.75" thickBot="1" x14ac:dyDescent="0.25">
      <c r="A168" s="2" t="s">
        <v>327</v>
      </c>
      <c r="B168" s="3" t="s">
        <v>355</v>
      </c>
      <c r="C168" s="4" t="s">
        <v>436</v>
      </c>
      <c r="D168" s="5" t="s">
        <v>55</v>
      </c>
      <c r="E168" s="6">
        <v>39</v>
      </c>
      <c r="F168" s="7"/>
      <c r="G168" s="4">
        <f t="shared" si="11"/>
        <v>0</v>
      </c>
      <c r="H168" s="8"/>
    </row>
    <row r="169" spans="1:10" ht="15.75" thickBot="1" x14ac:dyDescent="0.25">
      <c r="A169" s="9" t="s">
        <v>328</v>
      </c>
      <c r="B169" s="10" t="s">
        <v>356</v>
      </c>
      <c r="C169" s="11" t="s">
        <v>436</v>
      </c>
      <c r="D169" s="12" t="s">
        <v>227</v>
      </c>
      <c r="E169" s="13">
        <v>35.25</v>
      </c>
      <c r="F169" s="14"/>
      <c r="G169" s="11">
        <f t="shared" si="11"/>
        <v>0</v>
      </c>
      <c r="H169" s="15"/>
    </row>
    <row r="170" spans="1:10" ht="15.75" thickBot="1" x14ac:dyDescent="0.25">
      <c r="A170" s="2" t="s">
        <v>329</v>
      </c>
      <c r="B170" s="3" t="s">
        <v>357</v>
      </c>
      <c r="C170" s="4" t="s">
        <v>445</v>
      </c>
      <c r="D170" s="5" t="s">
        <v>55</v>
      </c>
      <c r="E170" s="6">
        <v>130</v>
      </c>
      <c r="F170" s="7"/>
      <c r="G170" s="4">
        <f t="shared" si="11"/>
        <v>0</v>
      </c>
      <c r="H170" s="8"/>
    </row>
    <row r="171" spans="1:10" ht="15.75" thickBot="1" x14ac:dyDescent="0.25">
      <c r="A171" s="9" t="s">
        <v>330</v>
      </c>
      <c r="B171" s="10" t="s">
        <v>358</v>
      </c>
      <c r="C171" s="11" t="s">
        <v>436</v>
      </c>
      <c r="D171" s="12" t="s">
        <v>15</v>
      </c>
      <c r="E171" s="13">
        <v>30</v>
      </c>
      <c r="F171" s="14"/>
      <c r="G171" s="11">
        <f t="shared" si="11"/>
        <v>0</v>
      </c>
      <c r="H171" s="15"/>
    </row>
    <row r="172" spans="1:10" ht="15.75" thickBot="1" x14ac:dyDescent="0.25">
      <c r="A172" s="2" t="s">
        <v>331</v>
      </c>
      <c r="B172" s="3" t="s">
        <v>428</v>
      </c>
      <c r="C172" s="4" t="s">
        <v>447</v>
      </c>
      <c r="D172" s="5" t="s">
        <v>227</v>
      </c>
      <c r="E172" s="6">
        <v>21.85</v>
      </c>
      <c r="F172" s="7"/>
      <c r="G172" s="4">
        <f t="shared" si="11"/>
        <v>0</v>
      </c>
      <c r="H172" s="8"/>
      <c r="J172" s="63"/>
    </row>
    <row r="173" spans="1:10" ht="15.75" thickBot="1" x14ac:dyDescent="0.25">
      <c r="A173" s="9" t="s">
        <v>332</v>
      </c>
      <c r="B173" s="10" t="s">
        <v>359</v>
      </c>
      <c r="C173" s="11" t="s">
        <v>436</v>
      </c>
      <c r="D173" s="12" t="s">
        <v>55</v>
      </c>
      <c r="E173" s="13">
        <v>54.6</v>
      </c>
      <c r="F173" s="14"/>
      <c r="G173" s="11">
        <f t="shared" si="11"/>
        <v>0</v>
      </c>
      <c r="H173" s="15"/>
    </row>
    <row r="174" spans="1:10" ht="15.75" thickBot="1" x14ac:dyDescent="0.25">
      <c r="A174" s="2" t="s">
        <v>333</v>
      </c>
      <c r="B174" s="3" t="s">
        <v>360</v>
      </c>
      <c r="C174" s="4" t="s">
        <v>436</v>
      </c>
      <c r="D174" s="5" t="s">
        <v>55</v>
      </c>
      <c r="E174" s="6">
        <v>15</v>
      </c>
      <c r="F174" s="7"/>
      <c r="G174" s="4">
        <f t="shared" si="11"/>
        <v>0</v>
      </c>
      <c r="H174" s="8"/>
    </row>
    <row r="175" spans="1:10" ht="15.75" thickBot="1" x14ac:dyDescent="0.25">
      <c r="A175" s="9" t="s">
        <v>334</v>
      </c>
      <c r="B175" s="10" t="s">
        <v>361</v>
      </c>
      <c r="C175" s="11" t="s">
        <v>436</v>
      </c>
      <c r="D175" s="12" t="s">
        <v>15</v>
      </c>
      <c r="E175" s="13">
        <v>18</v>
      </c>
      <c r="F175" s="14"/>
      <c r="G175" s="11">
        <f t="shared" si="11"/>
        <v>0</v>
      </c>
      <c r="H175" s="15"/>
    </row>
    <row r="176" spans="1:10" ht="15.75" thickBot="1" x14ac:dyDescent="0.25">
      <c r="A176" s="2" t="s">
        <v>335</v>
      </c>
      <c r="B176" s="3" t="s">
        <v>362</v>
      </c>
      <c r="C176" s="4" t="s">
        <v>448</v>
      </c>
      <c r="D176" s="5" t="s">
        <v>227</v>
      </c>
      <c r="E176" s="6">
        <v>48.25</v>
      </c>
      <c r="F176" s="7"/>
      <c r="G176" s="4">
        <f t="shared" si="11"/>
        <v>0</v>
      </c>
      <c r="H176" s="8"/>
    </row>
    <row r="177" spans="1:8" ht="15.75" thickBot="1" x14ac:dyDescent="0.25">
      <c r="A177" s="9" t="s">
        <v>336</v>
      </c>
      <c r="B177" s="10" t="s">
        <v>363</v>
      </c>
      <c r="C177" s="11" t="s">
        <v>448</v>
      </c>
      <c r="D177" s="12" t="s">
        <v>15</v>
      </c>
      <c r="E177" s="13">
        <v>12.55</v>
      </c>
      <c r="F177" s="14"/>
      <c r="G177" s="11">
        <f t="shared" si="11"/>
        <v>0</v>
      </c>
      <c r="H177" s="15"/>
    </row>
    <row r="178" spans="1:8" ht="15.75" thickBot="1" x14ac:dyDescent="0.25">
      <c r="A178" s="2" t="s">
        <v>337</v>
      </c>
      <c r="B178" s="3" t="s">
        <v>364</v>
      </c>
      <c r="C178" s="4" t="s">
        <v>436</v>
      </c>
      <c r="D178" s="5" t="s">
        <v>15</v>
      </c>
      <c r="E178" s="6">
        <v>6.75</v>
      </c>
      <c r="F178" s="7"/>
      <c r="G178" s="4">
        <f t="shared" si="11"/>
        <v>0</v>
      </c>
      <c r="H178" s="8"/>
    </row>
    <row r="179" spans="1:8" ht="15.75" thickBot="1" x14ac:dyDescent="0.25">
      <c r="A179" s="9" t="s">
        <v>338</v>
      </c>
      <c r="B179" s="10" t="s">
        <v>365</v>
      </c>
      <c r="C179" s="11" t="s">
        <v>436</v>
      </c>
      <c r="D179" s="12" t="s">
        <v>55</v>
      </c>
      <c r="E179" s="13">
        <v>51.5</v>
      </c>
      <c r="F179" s="14"/>
      <c r="G179" s="11">
        <f t="shared" si="11"/>
        <v>0</v>
      </c>
      <c r="H179" s="15"/>
    </row>
    <row r="180" spans="1:8" ht="15.75" thickBot="1" x14ac:dyDescent="0.25">
      <c r="A180" s="2" t="s">
        <v>339</v>
      </c>
      <c r="B180" s="3" t="s">
        <v>366</v>
      </c>
      <c r="C180" s="4" t="s">
        <v>436</v>
      </c>
      <c r="D180" s="5" t="s">
        <v>55</v>
      </c>
      <c r="E180" s="6">
        <v>61</v>
      </c>
      <c r="F180" s="7"/>
      <c r="G180" s="4">
        <f t="shared" si="11"/>
        <v>0</v>
      </c>
      <c r="H180" s="8"/>
    </row>
    <row r="181" spans="1:8" ht="15.75" thickBot="1" x14ac:dyDescent="0.25">
      <c r="A181" s="9" t="s">
        <v>340</v>
      </c>
      <c r="B181" s="10" t="s">
        <v>367</v>
      </c>
      <c r="C181" s="11" t="s">
        <v>436</v>
      </c>
      <c r="D181" s="12" t="s">
        <v>55</v>
      </c>
      <c r="E181" s="13">
        <v>77</v>
      </c>
      <c r="F181" s="14"/>
      <c r="G181" s="11">
        <f t="shared" si="11"/>
        <v>0</v>
      </c>
      <c r="H181" s="15"/>
    </row>
    <row r="182" spans="1:8" ht="15.75" thickBot="1" x14ac:dyDescent="0.25">
      <c r="A182" s="2" t="s">
        <v>341</v>
      </c>
      <c r="B182" s="3" t="s">
        <v>425</v>
      </c>
      <c r="C182" s="4" t="s">
        <v>449</v>
      </c>
      <c r="D182" s="5" t="s">
        <v>55</v>
      </c>
      <c r="E182" s="6">
        <v>99</v>
      </c>
      <c r="F182" s="7"/>
      <c r="G182" s="4">
        <f t="shared" si="11"/>
        <v>0</v>
      </c>
      <c r="H182" s="8"/>
    </row>
    <row r="183" spans="1:8" ht="13.5" thickBot="1" x14ac:dyDescent="0.25">
      <c r="A183" s="126" t="s">
        <v>419</v>
      </c>
      <c r="B183" s="63"/>
      <c r="C183" s="63"/>
      <c r="D183" s="150" t="s">
        <v>232</v>
      </c>
      <c r="E183" s="151"/>
      <c r="F183" s="16">
        <f>SUM(F161:F182)+SUM(F129:F159)+SUM(F124:F127)+SUM(F111:F120)+SUM(F24:F109)</f>
        <v>0</v>
      </c>
      <c r="G183" s="17">
        <f>SUM(G161:G182)+SUM(G129:G159)+SUM(G124:G127)+SUM(G111:G120)+SUM(G24:G109)</f>
        <v>0</v>
      </c>
    </row>
    <row r="184" spans="1:8" s="115" customFormat="1" x14ac:dyDescent="0.2">
      <c r="A184" s="63"/>
      <c r="B184" s="63"/>
      <c r="C184" s="63"/>
      <c r="D184" s="122"/>
      <c r="E184" s="122"/>
      <c r="F184" s="79"/>
      <c r="G184" s="79"/>
      <c r="H184" s="63"/>
    </row>
    <row r="185" spans="1:8" s="115" customFormat="1" x14ac:dyDescent="0.2">
      <c r="A185" s="63"/>
      <c r="B185" s="63"/>
      <c r="C185" s="63"/>
      <c r="D185" s="122"/>
      <c r="E185" s="122"/>
      <c r="F185" s="79"/>
      <c r="G185" s="79"/>
      <c r="H185" s="63"/>
    </row>
    <row r="186" spans="1:8" x14ac:dyDescent="0.2">
      <c r="A186" s="63"/>
      <c r="B186" s="63"/>
      <c r="C186" s="63"/>
      <c r="D186" s="63"/>
      <c r="E186" s="63"/>
      <c r="F186" s="63"/>
      <c r="G186" s="63"/>
      <c r="H186" s="63"/>
    </row>
    <row r="193" spans="1:8" ht="13.5" thickBot="1" x14ac:dyDescent="0.25">
      <c r="A193" s="159" t="s">
        <v>219</v>
      </c>
      <c r="B193" s="159"/>
      <c r="C193" s="159"/>
      <c r="D193" s="159"/>
      <c r="E193" s="159"/>
      <c r="F193" s="159"/>
      <c r="G193" s="159"/>
      <c r="H193" s="159"/>
    </row>
    <row r="194" spans="1:8" x14ac:dyDescent="0.2">
      <c r="A194" s="160" t="s">
        <v>293</v>
      </c>
      <c r="B194" s="161"/>
      <c r="C194" s="161"/>
      <c r="D194" s="161"/>
      <c r="E194" s="161"/>
      <c r="F194" s="161"/>
      <c r="G194" s="161"/>
      <c r="H194" s="162"/>
    </row>
    <row r="195" spans="1:8" ht="13.5" thickBot="1" x14ac:dyDescent="0.25">
      <c r="A195" s="163"/>
      <c r="B195" s="164"/>
      <c r="C195" s="164"/>
      <c r="D195" s="164"/>
      <c r="E195" s="164"/>
      <c r="F195" s="164"/>
      <c r="G195" s="164"/>
      <c r="H195" s="165"/>
    </row>
    <row r="196" spans="1:8" s="115" customFormat="1" ht="36" customHeight="1" thickBot="1" x14ac:dyDescent="0.25">
      <c r="A196" s="130" t="s">
        <v>0</v>
      </c>
      <c r="B196" s="130" t="s">
        <v>1</v>
      </c>
      <c r="C196" s="130" t="s">
        <v>2</v>
      </c>
      <c r="D196" s="130" t="s">
        <v>3</v>
      </c>
      <c r="E196" s="131" t="s">
        <v>218</v>
      </c>
      <c r="F196" s="132" t="s">
        <v>4</v>
      </c>
      <c r="G196" s="132" t="s">
        <v>5</v>
      </c>
      <c r="H196" s="133" t="s">
        <v>6</v>
      </c>
    </row>
    <row r="197" spans="1:8" ht="15.75" thickBot="1" x14ac:dyDescent="0.25">
      <c r="A197" s="2" t="s">
        <v>234</v>
      </c>
      <c r="B197" s="3" t="s">
        <v>235</v>
      </c>
      <c r="C197" s="4" t="s">
        <v>236</v>
      </c>
      <c r="D197" s="5" t="s">
        <v>237</v>
      </c>
      <c r="E197" s="6">
        <v>15.5</v>
      </c>
      <c r="F197" s="7">
        <v>0</v>
      </c>
      <c r="G197" s="4">
        <f>F197*E197</f>
        <v>0</v>
      </c>
      <c r="H197" s="8"/>
    </row>
    <row r="198" spans="1:8" ht="15.75" thickBot="1" x14ac:dyDescent="0.25">
      <c r="A198" s="9" t="s">
        <v>238</v>
      </c>
      <c r="B198" s="10" t="s">
        <v>239</v>
      </c>
      <c r="C198" s="11" t="s">
        <v>240</v>
      </c>
      <c r="D198" s="12" t="s">
        <v>241</v>
      </c>
      <c r="E198" s="13">
        <v>6.12</v>
      </c>
      <c r="F198" s="14">
        <v>0</v>
      </c>
      <c r="G198" s="11">
        <f t="shared" ref="G198:G214" si="12">F198*E198</f>
        <v>0</v>
      </c>
      <c r="H198" s="15"/>
    </row>
    <row r="199" spans="1:8" ht="15.75" thickBot="1" x14ac:dyDescent="0.25">
      <c r="A199" s="2" t="s">
        <v>242</v>
      </c>
      <c r="B199" s="3" t="s">
        <v>243</v>
      </c>
      <c r="C199" s="4" t="s">
        <v>244</v>
      </c>
      <c r="D199" s="5" t="s">
        <v>241</v>
      </c>
      <c r="E199" s="6">
        <v>0.92</v>
      </c>
      <c r="F199" s="7">
        <v>0</v>
      </c>
      <c r="G199" s="4">
        <f t="shared" si="12"/>
        <v>0</v>
      </c>
      <c r="H199" s="8"/>
    </row>
    <row r="200" spans="1:8" ht="15.75" thickBot="1" x14ac:dyDescent="0.25">
      <c r="A200" s="9" t="s">
        <v>245</v>
      </c>
      <c r="B200" s="10" t="s">
        <v>246</v>
      </c>
      <c r="C200" s="11" t="s">
        <v>240</v>
      </c>
      <c r="D200" s="12" t="s">
        <v>247</v>
      </c>
      <c r="E200" s="13">
        <v>53.04</v>
      </c>
      <c r="F200" s="14">
        <v>0</v>
      </c>
      <c r="G200" s="11">
        <f t="shared" si="12"/>
        <v>0</v>
      </c>
      <c r="H200" s="15"/>
    </row>
    <row r="201" spans="1:8" ht="15.75" thickBot="1" x14ac:dyDescent="0.25">
      <c r="A201" s="2" t="s">
        <v>248</v>
      </c>
      <c r="B201" s="3" t="s">
        <v>249</v>
      </c>
      <c r="C201" s="4" t="s">
        <v>240</v>
      </c>
      <c r="D201" s="5" t="s">
        <v>247</v>
      </c>
      <c r="E201" s="6">
        <v>799</v>
      </c>
      <c r="F201" s="7">
        <v>0</v>
      </c>
      <c r="G201" s="4">
        <f t="shared" si="12"/>
        <v>0</v>
      </c>
      <c r="H201" s="8"/>
    </row>
    <row r="202" spans="1:8" ht="15.75" thickBot="1" x14ac:dyDescent="0.25">
      <c r="A202" s="9" t="s">
        <v>250</v>
      </c>
      <c r="B202" s="10" t="s">
        <v>251</v>
      </c>
      <c r="C202" s="11" t="s">
        <v>252</v>
      </c>
      <c r="D202" s="12" t="s">
        <v>253</v>
      </c>
      <c r="E202" s="13">
        <v>3.95</v>
      </c>
      <c r="F202" s="14">
        <v>0</v>
      </c>
      <c r="G202" s="11">
        <f t="shared" si="12"/>
        <v>0</v>
      </c>
      <c r="H202" s="15"/>
    </row>
    <row r="203" spans="1:8" ht="15.75" thickBot="1" x14ac:dyDescent="0.25">
      <c r="A203" s="2" t="s">
        <v>254</v>
      </c>
      <c r="B203" s="3" t="s">
        <v>255</v>
      </c>
      <c r="C203" s="4" t="s">
        <v>256</v>
      </c>
      <c r="D203" s="5" t="s">
        <v>247</v>
      </c>
      <c r="E203" s="6">
        <v>3.75</v>
      </c>
      <c r="F203" s="7">
        <v>0</v>
      </c>
      <c r="G203" s="4">
        <f t="shared" si="12"/>
        <v>0</v>
      </c>
      <c r="H203" s="8"/>
    </row>
    <row r="204" spans="1:8" ht="15.75" thickBot="1" x14ac:dyDescent="0.25">
      <c r="A204" s="9" t="s">
        <v>257</v>
      </c>
      <c r="B204" s="10" t="s">
        <v>258</v>
      </c>
      <c r="C204" s="11" t="s">
        <v>256</v>
      </c>
      <c r="D204" s="12" t="s">
        <v>247</v>
      </c>
      <c r="E204" s="13">
        <v>3.95</v>
      </c>
      <c r="F204" s="14">
        <v>0</v>
      </c>
      <c r="G204" s="11">
        <f t="shared" si="12"/>
        <v>0</v>
      </c>
      <c r="H204" s="15"/>
    </row>
    <row r="205" spans="1:8" ht="15.75" thickBot="1" x14ac:dyDescent="0.25">
      <c r="A205" s="2" t="s">
        <v>259</v>
      </c>
      <c r="B205" s="3" t="s">
        <v>260</v>
      </c>
      <c r="C205" s="4" t="s">
        <v>240</v>
      </c>
      <c r="D205" s="5" t="s">
        <v>26</v>
      </c>
      <c r="E205" s="6">
        <v>20.81</v>
      </c>
      <c r="F205" s="7">
        <v>0</v>
      </c>
      <c r="G205" s="4">
        <f t="shared" si="12"/>
        <v>0</v>
      </c>
      <c r="H205" s="8"/>
    </row>
    <row r="206" spans="1:8" ht="15.75" thickBot="1" x14ac:dyDescent="0.25">
      <c r="A206" s="9" t="s">
        <v>261</v>
      </c>
      <c r="B206" s="10" t="s">
        <v>262</v>
      </c>
      <c r="C206" s="11" t="s">
        <v>263</v>
      </c>
      <c r="D206" s="12" t="s">
        <v>264</v>
      </c>
      <c r="E206" s="13">
        <v>9.08</v>
      </c>
      <c r="F206" s="14">
        <v>0</v>
      </c>
      <c r="G206" s="11">
        <f t="shared" si="12"/>
        <v>0</v>
      </c>
      <c r="H206" s="15"/>
    </row>
    <row r="207" spans="1:8" ht="15.75" thickBot="1" x14ac:dyDescent="0.25">
      <c r="A207" s="2" t="s">
        <v>265</v>
      </c>
      <c r="B207" s="3" t="s">
        <v>266</v>
      </c>
      <c r="C207" s="4" t="s">
        <v>267</v>
      </c>
      <c r="D207" s="5" t="s">
        <v>264</v>
      </c>
      <c r="E207" s="6">
        <v>9.08</v>
      </c>
      <c r="F207" s="7">
        <v>0</v>
      </c>
      <c r="G207" s="4">
        <f t="shared" si="12"/>
        <v>0</v>
      </c>
      <c r="H207" s="8"/>
    </row>
    <row r="208" spans="1:8" ht="15.75" thickBot="1" x14ac:dyDescent="0.25">
      <c r="A208" s="9" t="s">
        <v>268</v>
      </c>
      <c r="B208" s="10" t="s">
        <v>269</v>
      </c>
      <c r="C208" s="11" t="s">
        <v>270</v>
      </c>
      <c r="D208" s="12" t="s">
        <v>264</v>
      </c>
      <c r="E208" s="13">
        <v>10.1</v>
      </c>
      <c r="F208" s="14">
        <v>0</v>
      </c>
      <c r="G208" s="11">
        <f t="shared" si="12"/>
        <v>0</v>
      </c>
      <c r="H208" s="15"/>
    </row>
    <row r="209" spans="1:8" ht="15.75" thickBot="1" x14ac:dyDescent="0.25">
      <c r="A209" s="2" t="s">
        <v>271</v>
      </c>
      <c r="B209" s="3" t="s">
        <v>272</v>
      </c>
      <c r="C209" s="4" t="s">
        <v>273</v>
      </c>
      <c r="D209" s="5" t="s">
        <v>264</v>
      </c>
      <c r="E209" s="6">
        <v>14.18</v>
      </c>
      <c r="F209" s="7">
        <v>0</v>
      </c>
      <c r="G209" s="4">
        <f t="shared" si="12"/>
        <v>0</v>
      </c>
      <c r="H209" s="8"/>
    </row>
    <row r="210" spans="1:8" ht="15.75" thickBot="1" x14ac:dyDescent="0.25">
      <c r="A210" s="9" t="s">
        <v>274</v>
      </c>
      <c r="B210" s="10" t="s">
        <v>275</v>
      </c>
      <c r="C210" s="11" t="s">
        <v>240</v>
      </c>
      <c r="D210" s="12" t="s">
        <v>264</v>
      </c>
      <c r="E210" s="13">
        <v>1.1200000000000001</v>
      </c>
      <c r="F210" s="14">
        <v>0</v>
      </c>
      <c r="G210" s="11">
        <f t="shared" si="12"/>
        <v>0</v>
      </c>
      <c r="H210" s="15"/>
    </row>
    <row r="211" spans="1:8" ht="15.75" thickBot="1" x14ac:dyDescent="0.25">
      <c r="A211" s="9" t="s">
        <v>276</v>
      </c>
      <c r="B211" s="10" t="s">
        <v>277</v>
      </c>
      <c r="C211" s="11" t="s">
        <v>240</v>
      </c>
      <c r="D211" s="12" t="s">
        <v>247</v>
      </c>
      <c r="E211" s="13">
        <v>17.34</v>
      </c>
      <c r="F211" s="14">
        <v>0</v>
      </c>
      <c r="G211" s="11">
        <f t="shared" si="12"/>
        <v>0</v>
      </c>
      <c r="H211" s="15"/>
    </row>
    <row r="212" spans="1:8" ht="15.75" thickBot="1" x14ac:dyDescent="0.25">
      <c r="A212" s="2" t="s">
        <v>278</v>
      </c>
      <c r="B212" s="3" t="s">
        <v>279</v>
      </c>
      <c r="C212" s="4" t="s">
        <v>240</v>
      </c>
      <c r="D212" s="5" t="s">
        <v>26</v>
      </c>
      <c r="E212" s="6">
        <v>8.07</v>
      </c>
      <c r="F212" s="7">
        <v>0</v>
      </c>
      <c r="G212" s="4">
        <f t="shared" si="12"/>
        <v>0</v>
      </c>
      <c r="H212" s="8"/>
    </row>
    <row r="213" spans="1:8" ht="15.75" thickBot="1" x14ac:dyDescent="0.25">
      <c r="A213" s="9" t="s">
        <v>280</v>
      </c>
      <c r="B213" s="10" t="s">
        <v>281</v>
      </c>
      <c r="C213" s="11" t="s">
        <v>240</v>
      </c>
      <c r="D213" s="12" t="s">
        <v>282</v>
      </c>
      <c r="E213" s="13">
        <v>3.67</v>
      </c>
      <c r="F213" s="14">
        <v>0</v>
      </c>
      <c r="G213" s="11">
        <f t="shared" si="12"/>
        <v>0</v>
      </c>
      <c r="H213" s="15"/>
    </row>
    <row r="214" spans="1:8" ht="15.75" thickBot="1" x14ac:dyDescent="0.25">
      <c r="A214" s="2" t="s">
        <v>283</v>
      </c>
      <c r="B214" s="3" t="s">
        <v>284</v>
      </c>
      <c r="C214" s="4" t="s">
        <v>285</v>
      </c>
      <c r="D214" s="5" t="s">
        <v>253</v>
      </c>
      <c r="E214" s="6">
        <v>9.92</v>
      </c>
      <c r="F214" s="7">
        <v>0</v>
      </c>
      <c r="G214" s="124">
        <f t="shared" si="12"/>
        <v>0</v>
      </c>
      <c r="H214" s="8"/>
    </row>
    <row r="215" spans="1:8" ht="13.5" thickBot="1" x14ac:dyDescent="0.25">
      <c r="A215" s="126" t="s">
        <v>419</v>
      </c>
      <c r="B215" s="63"/>
      <c r="C215" s="63"/>
      <c r="D215" s="150" t="s">
        <v>232</v>
      </c>
      <c r="E215" s="151"/>
      <c r="F215" s="16">
        <f>SUM(F197:F214)+SUM(F172:F192)+SUM(F166:F170)+SUM(F156:F164)+SUM(F58:F153)</f>
        <v>0</v>
      </c>
      <c r="G215" s="125">
        <f>SUM(G197:G214)+SUM(G172:G192)+SUM(G166:G170)+SUM(G156:G164)+SUM(G58:G153)</f>
        <v>0</v>
      </c>
      <c r="H215" s="80"/>
    </row>
    <row r="216" spans="1:8" ht="13.5" thickBot="1" x14ac:dyDescent="0.25">
      <c r="A216" s="63"/>
      <c r="B216" s="63"/>
      <c r="C216" s="63"/>
      <c r="D216" s="123"/>
      <c r="E216" s="123"/>
      <c r="F216" s="123"/>
      <c r="G216" s="123"/>
      <c r="H216" s="80"/>
    </row>
    <row r="217" spans="1:8" ht="15.75" thickBot="1" x14ac:dyDescent="0.25">
      <c r="A217" s="155" t="s">
        <v>301</v>
      </c>
      <c r="B217" s="156"/>
      <c r="C217" s="156"/>
      <c r="D217" s="157"/>
      <c r="E217" s="157"/>
      <c r="F217" s="157"/>
      <c r="G217" s="158"/>
    </row>
    <row r="219" spans="1:8" ht="15.75" thickBot="1" x14ac:dyDescent="0.25">
      <c r="A219" s="152" t="s">
        <v>295</v>
      </c>
      <c r="B219" s="152"/>
      <c r="C219" s="152"/>
      <c r="D219" s="152"/>
      <c r="E219" s="152"/>
      <c r="F219" s="152"/>
      <c r="G219" s="152"/>
    </row>
    <row r="220" spans="1:8" ht="15" x14ac:dyDescent="0.2">
      <c r="A220" s="64"/>
      <c r="B220" s="65" t="s">
        <v>296</v>
      </c>
      <c r="C220" s="66"/>
      <c r="D220" s="67"/>
      <c r="E220" s="68"/>
      <c r="F220" s="69"/>
      <c r="G220" s="67"/>
    </row>
    <row r="221" spans="1:8" ht="15" x14ac:dyDescent="0.2">
      <c r="A221" s="70"/>
      <c r="B221" s="71" t="s">
        <v>297</v>
      </c>
      <c r="C221" s="66"/>
      <c r="D221" s="67"/>
      <c r="E221" s="68"/>
      <c r="F221" s="69"/>
      <c r="G221" s="67"/>
    </row>
    <row r="222" spans="1:8" ht="15" x14ac:dyDescent="0.2">
      <c r="A222" s="70"/>
      <c r="B222" s="71" t="s">
        <v>298</v>
      </c>
      <c r="C222" s="66"/>
      <c r="D222" s="67"/>
      <c r="E222" s="68"/>
      <c r="F222" s="69"/>
      <c r="G222" s="67"/>
    </row>
    <row r="223" spans="1:8" ht="15.75" thickBot="1" x14ac:dyDescent="0.25">
      <c r="A223" s="70"/>
      <c r="B223" s="72" t="s">
        <v>299</v>
      </c>
      <c r="C223" s="73"/>
      <c r="D223" s="67"/>
      <c r="E223" s="68"/>
      <c r="F223" s="69"/>
      <c r="G223" s="67"/>
    </row>
    <row r="224" spans="1:8" ht="15" x14ac:dyDescent="0.2">
      <c r="A224" s="70"/>
      <c r="B224" s="153" t="s">
        <v>300</v>
      </c>
      <c r="C224" s="74"/>
      <c r="D224" s="67"/>
      <c r="E224" s="68"/>
      <c r="F224" s="69"/>
      <c r="G224" s="67"/>
    </row>
    <row r="225" spans="1:7" ht="15" x14ac:dyDescent="0.2">
      <c r="A225" s="70"/>
      <c r="B225" s="153"/>
      <c r="C225" s="74"/>
      <c r="D225" s="67"/>
      <c r="E225" s="68"/>
      <c r="F225" s="69"/>
      <c r="G225" s="67"/>
    </row>
    <row r="226" spans="1:7" ht="15" x14ac:dyDescent="0.2">
      <c r="A226" s="70"/>
      <c r="B226" s="153"/>
      <c r="C226" s="74"/>
      <c r="D226" s="67"/>
      <c r="E226" s="68"/>
      <c r="F226" s="69"/>
      <c r="G226" s="67"/>
    </row>
    <row r="227" spans="1:7" ht="15.75" thickBot="1" x14ac:dyDescent="0.25">
      <c r="A227" s="75"/>
      <c r="B227" s="154"/>
      <c r="C227" s="74"/>
      <c r="D227" s="67"/>
      <c r="E227" s="68"/>
      <c r="F227" s="69"/>
      <c r="G227" s="67"/>
    </row>
  </sheetData>
  <autoFilter ref="A22:H183"/>
  <mergeCells count="19">
    <mergeCell ref="D183:E183"/>
    <mergeCell ref="A219:G219"/>
    <mergeCell ref="B224:B227"/>
    <mergeCell ref="A217:G217"/>
    <mergeCell ref="A193:H193"/>
    <mergeCell ref="D215:E215"/>
    <mergeCell ref="A194:H195"/>
    <mergeCell ref="B14:F14"/>
    <mergeCell ref="A12:C13"/>
    <mergeCell ref="A160:H160"/>
    <mergeCell ref="B15:C15"/>
    <mergeCell ref="B16:C16"/>
    <mergeCell ref="B17:C17"/>
    <mergeCell ref="A23:H23"/>
    <mergeCell ref="A110:H110"/>
    <mergeCell ref="A123:H123"/>
    <mergeCell ref="A128:H128"/>
    <mergeCell ref="A121:H121"/>
    <mergeCell ref="B20:E20"/>
  </mergeCells>
  <conditionalFormatting sqref="F24:G24 A24:C24 A26:C26 F26:G26">
    <cfRule type="expression" dxfId="448" priority="746" stopIfTrue="1">
      <formula>"'=residuo$B$11:$G$107"</formula>
    </cfRule>
    <cfRule type="expression" dxfId="447" priority="747" stopIfTrue="1">
      <formula>"'=RESIDUO(FILA();11)=0"</formula>
    </cfRule>
    <cfRule type="expression" dxfId="446" priority="748" stopIfTrue="1">
      <formula>#REF!</formula>
    </cfRule>
  </conditionalFormatting>
  <conditionalFormatting sqref="D24 D106 D211 D163 D127 D26">
    <cfRule type="expression" dxfId="445" priority="745" stopIfTrue="1">
      <formula>"'=residuo$B$11:$G$107"</formula>
    </cfRule>
  </conditionalFormatting>
  <conditionalFormatting sqref="F27:G28 A27:C28">
    <cfRule type="expression" dxfId="444" priority="742" stopIfTrue="1">
      <formula>"'=residuo$B$11:$G$107"</formula>
    </cfRule>
    <cfRule type="expression" dxfId="443" priority="743" stopIfTrue="1">
      <formula>"'=RESIDUO(FILA();11)=0"</formula>
    </cfRule>
    <cfRule type="expression" dxfId="442" priority="744" stopIfTrue="1">
      <formula>#REF!</formula>
    </cfRule>
  </conditionalFormatting>
  <conditionalFormatting sqref="D27:D28">
    <cfRule type="expression" dxfId="441" priority="741" stopIfTrue="1">
      <formula>"'=residuo$B$11:$G$107"</formula>
    </cfRule>
  </conditionalFormatting>
  <conditionalFormatting sqref="F29:G30 A29:C30">
    <cfRule type="expression" dxfId="440" priority="738" stopIfTrue="1">
      <formula>"'=residuo$B$11:$G$107"</formula>
    </cfRule>
    <cfRule type="expression" dxfId="439" priority="739" stopIfTrue="1">
      <formula>"'=RESIDUO(FILA();11)=0"</formula>
    </cfRule>
    <cfRule type="expression" dxfId="438" priority="740" stopIfTrue="1">
      <formula>#REF!</formula>
    </cfRule>
  </conditionalFormatting>
  <conditionalFormatting sqref="D29:D30">
    <cfRule type="expression" dxfId="437" priority="737" stopIfTrue="1">
      <formula>"'=residuo$B$11:$G$107"</formula>
    </cfRule>
  </conditionalFormatting>
  <conditionalFormatting sqref="F31:G32 A31:C32">
    <cfRule type="expression" dxfId="436" priority="734" stopIfTrue="1">
      <formula>"'=residuo$B$11:$G$107"</formula>
    </cfRule>
    <cfRule type="expression" dxfId="435" priority="735" stopIfTrue="1">
      <formula>"'=RESIDUO(FILA();11)=0"</formula>
    </cfRule>
    <cfRule type="expression" dxfId="434" priority="736" stopIfTrue="1">
      <formula>#REF!</formula>
    </cfRule>
  </conditionalFormatting>
  <conditionalFormatting sqref="D31:D32">
    <cfRule type="expression" dxfId="433" priority="733" stopIfTrue="1">
      <formula>"'=residuo$B$11:$G$107"</formula>
    </cfRule>
  </conditionalFormatting>
  <conditionalFormatting sqref="F33:G34 A33:C34">
    <cfRule type="expression" dxfId="432" priority="730" stopIfTrue="1">
      <formula>"'=residuo$B$11:$G$107"</formula>
    </cfRule>
    <cfRule type="expression" dxfId="431" priority="731" stopIfTrue="1">
      <formula>"'=RESIDUO(FILA();11)=0"</formula>
    </cfRule>
    <cfRule type="expression" dxfId="430" priority="732" stopIfTrue="1">
      <formula>#REF!</formula>
    </cfRule>
  </conditionalFormatting>
  <conditionalFormatting sqref="D33:D34">
    <cfRule type="expression" dxfId="429" priority="729" stopIfTrue="1">
      <formula>"'=residuo$B$11:$G$107"</formula>
    </cfRule>
  </conditionalFormatting>
  <conditionalFormatting sqref="F35:G36 A35:C36">
    <cfRule type="expression" dxfId="428" priority="726" stopIfTrue="1">
      <formula>"'=residuo$B$11:$G$107"</formula>
    </cfRule>
    <cfRule type="expression" dxfId="427" priority="727" stopIfTrue="1">
      <formula>"'=RESIDUO(FILA();11)=0"</formula>
    </cfRule>
    <cfRule type="expression" dxfId="426" priority="728" stopIfTrue="1">
      <formula>#REF!</formula>
    </cfRule>
  </conditionalFormatting>
  <conditionalFormatting sqref="D35:D36">
    <cfRule type="expression" dxfId="425" priority="725" stopIfTrue="1">
      <formula>"'=residuo$B$11:$G$107"</formula>
    </cfRule>
  </conditionalFormatting>
  <conditionalFormatting sqref="F37:G38 A37:C38">
    <cfRule type="expression" dxfId="424" priority="722" stopIfTrue="1">
      <formula>"'=residuo$B$11:$G$107"</formula>
    </cfRule>
    <cfRule type="expression" dxfId="423" priority="723" stopIfTrue="1">
      <formula>"'=RESIDUO(FILA();11)=0"</formula>
    </cfRule>
    <cfRule type="expression" dxfId="422" priority="724" stopIfTrue="1">
      <formula>#REF!</formula>
    </cfRule>
  </conditionalFormatting>
  <conditionalFormatting sqref="D37:D38">
    <cfRule type="expression" dxfId="421" priority="721" stopIfTrue="1">
      <formula>"'=residuo$B$11:$G$107"</formula>
    </cfRule>
  </conditionalFormatting>
  <conditionalFormatting sqref="F39:G40 A39:C40">
    <cfRule type="expression" dxfId="420" priority="718" stopIfTrue="1">
      <formula>"'=residuo$B$11:$G$107"</formula>
    </cfRule>
    <cfRule type="expression" dxfId="419" priority="719" stopIfTrue="1">
      <formula>"'=RESIDUO(FILA();11)=0"</formula>
    </cfRule>
    <cfRule type="expression" dxfId="418" priority="720" stopIfTrue="1">
      <formula>#REF!</formula>
    </cfRule>
  </conditionalFormatting>
  <conditionalFormatting sqref="D39:D40">
    <cfRule type="expression" dxfId="417" priority="717" stopIfTrue="1">
      <formula>"'=residuo$B$11:$G$107"</formula>
    </cfRule>
  </conditionalFormatting>
  <conditionalFormatting sqref="F41:G42 F57:G58 A41:C42 A57:C58">
    <cfRule type="expression" dxfId="416" priority="714" stopIfTrue="1">
      <formula>"'=residuo$B$11:$G$107"</formula>
    </cfRule>
    <cfRule type="expression" dxfId="415" priority="715" stopIfTrue="1">
      <formula>"'=RESIDUO(FILA();11)=0"</formula>
    </cfRule>
    <cfRule type="expression" dxfId="414" priority="716" stopIfTrue="1">
      <formula>#REF!</formula>
    </cfRule>
  </conditionalFormatting>
  <conditionalFormatting sqref="D41:D42 D57:D58">
    <cfRule type="expression" dxfId="413" priority="713" stopIfTrue="1">
      <formula>"'=residuo$B$11:$G$107"</formula>
    </cfRule>
  </conditionalFormatting>
  <conditionalFormatting sqref="F43:G43 A43:C43">
    <cfRule type="expression" dxfId="412" priority="710" stopIfTrue="1">
      <formula>"'=residuo$B$11:$G$107"</formula>
    </cfRule>
    <cfRule type="expression" dxfId="411" priority="711" stopIfTrue="1">
      <formula>"'=RESIDUO(FILA();11)=0"</formula>
    </cfRule>
    <cfRule type="expression" dxfId="410" priority="712" stopIfTrue="1">
      <formula>#REF!</formula>
    </cfRule>
  </conditionalFormatting>
  <conditionalFormatting sqref="D43">
    <cfRule type="expression" dxfId="409" priority="709" stopIfTrue="1">
      <formula>"'=residuo$B$11:$G$107"</formula>
    </cfRule>
  </conditionalFormatting>
  <conditionalFormatting sqref="F44:G45 A44:C45">
    <cfRule type="expression" dxfId="408" priority="706" stopIfTrue="1">
      <formula>"'=residuo$B$11:$G$107"</formula>
    </cfRule>
    <cfRule type="expression" dxfId="407" priority="707" stopIfTrue="1">
      <formula>"'=RESIDUO(FILA();11)=0"</formula>
    </cfRule>
    <cfRule type="expression" dxfId="406" priority="708" stopIfTrue="1">
      <formula>#REF!</formula>
    </cfRule>
  </conditionalFormatting>
  <conditionalFormatting sqref="D44:D45">
    <cfRule type="expression" dxfId="405" priority="705" stopIfTrue="1">
      <formula>"'=residuo$B$11:$G$107"</formula>
    </cfRule>
  </conditionalFormatting>
  <conditionalFormatting sqref="F46:G47 A46:C47">
    <cfRule type="expression" dxfId="404" priority="702" stopIfTrue="1">
      <formula>"'=residuo$B$11:$G$107"</formula>
    </cfRule>
    <cfRule type="expression" dxfId="403" priority="703" stopIfTrue="1">
      <formula>"'=RESIDUO(FILA();11)=0"</formula>
    </cfRule>
    <cfRule type="expression" dxfId="402" priority="704" stopIfTrue="1">
      <formula>#REF!</formula>
    </cfRule>
  </conditionalFormatting>
  <conditionalFormatting sqref="D46:D47">
    <cfRule type="expression" dxfId="401" priority="701" stopIfTrue="1">
      <formula>"'=residuo$B$11:$G$107"</formula>
    </cfRule>
  </conditionalFormatting>
  <conditionalFormatting sqref="F48:G49 A48:C49 F106:G106 A106:C106">
    <cfRule type="expression" dxfId="400" priority="698" stopIfTrue="1">
      <formula>"'=residuo$B$11:$G$107"</formula>
    </cfRule>
    <cfRule type="expression" dxfId="399" priority="699" stopIfTrue="1">
      <formula>"'=RESIDUO(FILA();11)=0"</formula>
    </cfRule>
    <cfRule type="expression" dxfId="398" priority="700" stopIfTrue="1">
      <formula>#REF!</formula>
    </cfRule>
  </conditionalFormatting>
  <conditionalFormatting sqref="D48:D49">
    <cfRule type="expression" dxfId="397" priority="697" stopIfTrue="1">
      <formula>"'=residuo$B$11:$G$107"</formula>
    </cfRule>
  </conditionalFormatting>
  <conditionalFormatting sqref="F50:G51 A50:C51">
    <cfRule type="expression" dxfId="396" priority="694" stopIfTrue="1">
      <formula>"'=residuo$B$11:$G$107"</formula>
    </cfRule>
    <cfRule type="expression" dxfId="395" priority="695" stopIfTrue="1">
      <formula>"'=RESIDUO(FILA();11)=0"</formula>
    </cfRule>
    <cfRule type="expression" dxfId="394" priority="696" stopIfTrue="1">
      <formula>#REF!</formula>
    </cfRule>
  </conditionalFormatting>
  <conditionalFormatting sqref="D50:D51">
    <cfRule type="expression" dxfId="393" priority="693" stopIfTrue="1">
      <formula>"'=residuo$B$11:$G$107"</formula>
    </cfRule>
  </conditionalFormatting>
  <conditionalFormatting sqref="F52:G53 A52:C53">
    <cfRule type="expression" dxfId="392" priority="690" stopIfTrue="1">
      <formula>"'=residuo$B$11:$G$107"</formula>
    </cfRule>
    <cfRule type="expression" dxfId="391" priority="691" stopIfTrue="1">
      <formula>"'=RESIDUO(FILA();11)=0"</formula>
    </cfRule>
    <cfRule type="expression" dxfId="390" priority="692" stopIfTrue="1">
      <formula>#REF!</formula>
    </cfRule>
  </conditionalFormatting>
  <conditionalFormatting sqref="D52:D53">
    <cfRule type="expression" dxfId="389" priority="689" stopIfTrue="1">
      <formula>"'=residuo$B$11:$G$107"</formula>
    </cfRule>
  </conditionalFormatting>
  <conditionalFormatting sqref="F54:G54 A54:C54 A56:C56 F56:G56">
    <cfRule type="expression" dxfId="388" priority="686" stopIfTrue="1">
      <formula>"'=residuo$B$11:$G$107"</formula>
    </cfRule>
    <cfRule type="expression" dxfId="387" priority="687" stopIfTrue="1">
      <formula>"'=RESIDUO(FILA();11)=0"</formula>
    </cfRule>
    <cfRule type="expression" dxfId="386" priority="688" stopIfTrue="1">
      <formula>#REF!</formula>
    </cfRule>
  </conditionalFormatting>
  <conditionalFormatting sqref="D54 D56">
    <cfRule type="expression" dxfId="385" priority="685" stopIfTrue="1">
      <formula>"'=residuo$B$11:$G$107"</formula>
    </cfRule>
  </conditionalFormatting>
  <conditionalFormatting sqref="F59:G60 F100:G100 A59:C60 A100:C100">
    <cfRule type="expression" dxfId="384" priority="682" stopIfTrue="1">
      <formula>"'=residuo$B$11:$G$107"</formula>
    </cfRule>
    <cfRule type="expression" dxfId="383" priority="683" stopIfTrue="1">
      <formula>"'=RESIDUO(FILA();11)=0"</formula>
    </cfRule>
    <cfRule type="expression" dxfId="382" priority="684" stopIfTrue="1">
      <formula>#REF!</formula>
    </cfRule>
  </conditionalFormatting>
  <conditionalFormatting sqref="D59:D60 D100">
    <cfRule type="expression" dxfId="381" priority="681" stopIfTrue="1">
      <formula>"'=residuo$B$11:$G$107"</formula>
    </cfRule>
  </conditionalFormatting>
  <conditionalFormatting sqref="F62:G63 F101:G102 A62:C63 A101:C102">
    <cfRule type="expression" dxfId="380" priority="678" stopIfTrue="1">
      <formula>"'=residuo$B$11:$G$107"</formula>
    </cfRule>
    <cfRule type="expression" dxfId="379" priority="679" stopIfTrue="1">
      <formula>"'=RESIDUO(FILA();11)=0"</formula>
    </cfRule>
    <cfRule type="expression" dxfId="378" priority="680" stopIfTrue="1">
      <formula>#REF!</formula>
    </cfRule>
  </conditionalFormatting>
  <conditionalFormatting sqref="D62:D63 D101:D102">
    <cfRule type="expression" dxfId="377" priority="677" stopIfTrue="1">
      <formula>"'=residuo$B$11:$G$107"</formula>
    </cfRule>
  </conditionalFormatting>
  <conditionalFormatting sqref="F64:G65 F103:G105 A64:C65 A103:C105">
    <cfRule type="expression" dxfId="376" priority="674" stopIfTrue="1">
      <formula>"'=residuo$B$11:$G$107"</formula>
    </cfRule>
    <cfRule type="expression" dxfId="375" priority="675" stopIfTrue="1">
      <formula>"'=RESIDUO(FILA();11)=0"</formula>
    </cfRule>
    <cfRule type="expression" dxfId="374" priority="676" stopIfTrue="1">
      <formula>#REF!</formula>
    </cfRule>
  </conditionalFormatting>
  <conditionalFormatting sqref="D64:D65 D103:D105">
    <cfRule type="expression" dxfId="373" priority="673" stopIfTrue="1">
      <formula>"'=residuo$B$11:$G$107"</formula>
    </cfRule>
  </conditionalFormatting>
  <conditionalFormatting sqref="F66:G67 A66:C67">
    <cfRule type="expression" dxfId="372" priority="670" stopIfTrue="1">
      <formula>"'=residuo$B$11:$G$107"</formula>
    </cfRule>
    <cfRule type="expression" dxfId="371" priority="671" stopIfTrue="1">
      <formula>"'=RESIDUO(FILA();11)=0"</formula>
    </cfRule>
    <cfRule type="expression" dxfId="370" priority="672" stopIfTrue="1">
      <formula>#REF!</formula>
    </cfRule>
  </conditionalFormatting>
  <conditionalFormatting sqref="D66:D67">
    <cfRule type="expression" dxfId="369" priority="669" stopIfTrue="1">
      <formula>"'=residuo$B$11:$G$107"</formula>
    </cfRule>
  </conditionalFormatting>
  <conditionalFormatting sqref="F68:G68 F107:G108 A68:C68 A107:C108 A70:C70 F70:G70">
    <cfRule type="expression" dxfId="368" priority="666" stopIfTrue="1">
      <formula>"'=residuo$B$11:$G$107"</formula>
    </cfRule>
    <cfRule type="expression" dxfId="367" priority="667" stopIfTrue="1">
      <formula>"'=RESIDUO(FILA();11)=0"</formula>
    </cfRule>
    <cfRule type="expression" dxfId="366" priority="668" stopIfTrue="1">
      <formula>#REF!</formula>
    </cfRule>
  </conditionalFormatting>
  <conditionalFormatting sqref="D68 D107:D108 D70">
    <cfRule type="expression" dxfId="365" priority="665" stopIfTrue="1">
      <formula>"'=residuo$B$11:$G$107"</formula>
    </cfRule>
  </conditionalFormatting>
  <conditionalFormatting sqref="F71:G72 F109:G109 A71:C72 A109:C109">
    <cfRule type="expression" dxfId="364" priority="662" stopIfTrue="1">
      <formula>"'=residuo$B$11:$G$107"</formula>
    </cfRule>
    <cfRule type="expression" dxfId="363" priority="663" stopIfTrue="1">
      <formula>"'=RESIDUO(FILA();11)=0"</formula>
    </cfRule>
    <cfRule type="expression" dxfId="362" priority="664" stopIfTrue="1">
      <formula>#REF!</formula>
    </cfRule>
  </conditionalFormatting>
  <conditionalFormatting sqref="D71:D72 D109">
    <cfRule type="expression" dxfId="361" priority="661" stopIfTrue="1">
      <formula>"'=residuo$B$11:$G$107"</formula>
    </cfRule>
  </conditionalFormatting>
  <conditionalFormatting sqref="F73:G74 A73:C74">
    <cfRule type="expression" dxfId="360" priority="658" stopIfTrue="1">
      <formula>"'=residuo$B$11:$G$107"</formula>
    </cfRule>
    <cfRule type="expression" dxfId="359" priority="659" stopIfTrue="1">
      <formula>"'=RESIDUO(FILA();11)=0"</formula>
    </cfRule>
    <cfRule type="expression" dxfId="358" priority="660" stopIfTrue="1">
      <formula>#REF!</formula>
    </cfRule>
  </conditionalFormatting>
  <conditionalFormatting sqref="D73:D74">
    <cfRule type="expression" dxfId="357" priority="657" stopIfTrue="1">
      <formula>"'=residuo$B$11:$G$107"</formula>
    </cfRule>
  </conditionalFormatting>
  <conditionalFormatting sqref="F75:G75 A75:C75 A77:C77 F77:G77">
    <cfRule type="expression" dxfId="356" priority="654" stopIfTrue="1">
      <formula>"'=residuo$B$11:$G$107"</formula>
    </cfRule>
    <cfRule type="expression" dxfId="355" priority="655" stopIfTrue="1">
      <formula>"'=RESIDUO(FILA();11)=0"</formula>
    </cfRule>
    <cfRule type="expression" dxfId="354" priority="656" stopIfTrue="1">
      <formula>#REF!</formula>
    </cfRule>
  </conditionalFormatting>
  <conditionalFormatting sqref="D75 D77">
    <cfRule type="expression" dxfId="353" priority="653" stopIfTrue="1">
      <formula>"'=residuo$B$11:$G$107"</formula>
    </cfRule>
  </conditionalFormatting>
  <conditionalFormatting sqref="F78:G79 F96:G97 A78:C79 A96:C97">
    <cfRule type="expression" dxfId="352" priority="650" stopIfTrue="1">
      <formula>"'=residuo$B$11:$G$107"</formula>
    </cfRule>
    <cfRule type="expression" dxfId="351" priority="651" stopIfTrue="1">
      <formula>"'=RESIDUO(FILA();11)=0"</formula>
    </cfRule>
    <cfRule type="expression" dxfId="350" priority="652" stopIfTrue="1">
      <formula>#REF!</formula>
    </cfRule>
  </conditionalFormatting>
  <conditionalFormatting sqref="D78:D79 D96:D97">
    <cfRule type="expression" dxfId="349" priority="649" stopIfTrue="1">
      <formula>"'=residuo$B$11:$G$107"</formula>
    </cfRule>
  </conditionalFormatting>
  <conditionalFormatting sqref="F80:G81 A80:C81">
    <cfRule type="expression" dxfId="348" priority="646" stopIfTrue="1">
      <formula>"'=residuo$B$11:$G$107"</formula>
    </cfRule>
    <cfRule type="expression" dxfId="347" priority="647" stopIfTrue="1">
      <formula>"'=RESIDUO(FILA();11)=0"</formula>
    </cfRule>
    <cfRule type="expression" dxfId="346" priority="648" stopIfTrue="1">
      <formula>#REF!</formula>
    </cfRule>
  </conditionalFormatting>
  <conditionalFormatting sqref="D80:D81">
    <cfRule type="expression" dxfId="345" priority="645" stopIfTrue="1">
      <formula>"'=residuo$B$11:$G$107"</formula>
    </cfRule>
  </conditionalFormatting>
  <conditionalFormatting sqref="F82:G83 A82:C83">
    <cfRule type="expression" dxfId="344" priority="642" stopIfTrue="1">
      <formula>"'=residuo$B$11:$G$107"</formula>
    </cfRule>
    <cfRule type="expression" dxfId="343" priority="643" stopIfTrue="1">
      <formula>"'=RESIDUO(FILA();11)=0"</formula>
    </cfRule>
    <cfRule type="expression" dxfId="342" priority="644" stopIfTrue="1">
      <formula>#REF!</formula>
    </cfRule>
  </conditionalFormatting>
  <conditionalFormatting sqref="D82:D83">
    <cfRule type="expression" dxfId="341" priority="641" stopIfTrue="1">
      <formula>"'=residuo$B$11:$G$107"</formula>
    </cfRule>
  </conditionalFormatting>
  <conditionalFormatting sqref="F84:G85 A84:C85">
    <cfRule type="expression" dxfId="340" priority="638" stopIfTrue="1">
      <formula>"'=residuo$B$11:$G$107"</formula>
    </cfRule>
    <cfRule type="expression" dxfId="339" priority="639" stopIfTrue="1">
      <formula>"'=RESIDUO(FILA();11)=0"</formula>
    </cfRule>
    <cfRule type="expression" dxfId="338" priority="640" stopIfTrue="1">
      <formula>#REF!</formula>
    </cfRule>
  </conditionalFormatting>
  <conditionalFormatting sqref="D84:D85">
    <cfRule type="expression" dxfId="337" priority="637" stopIfTrue="1">
      <formula>"'=residuo$B$11:$G$107"</formula>
    </cfRule>
  </conditionalFormatting>
  <conditionalFormatting sqref="F86:G87 A86:C87">
    <cfRule type="expression" dxfId="336" priority="634" stopIfTrue="1">
      <formula>"'=residuo$B$11:$G$107"</formula>
    </cfRule>
    <cfRule type="expression" dxfId="335" priority="635" stopIfTrue="1">
      <formula>"'=RESIDUO(FILA();11)=0"</formula>
    </cfRule>
    <cfRule type="expression" dxfId="334" priority="636" stopIfTrue="1">
      <formula>#REF!</formula>
    </cfRule>
  </conditionalFormatting>
  <conditionalFormatting sqref="D86:D87">
    <cfRule type="expression" dxfId="333" priority="633" stopIfTrue="1">
      <formula>"'=residuo$B$11:$G$107"</formula>
    </cfRule>
  </conditionalFormatting>
  <conditionalFormatting sqref="F88:G89 A88:C89">
    <cfRule type="expression" dxfId="332" priority="630" stopIfTrue="1">
      <formula>"'=residuo$B$11:$G$107"</formula>
    </cfRule>
    <cfRule type="expression" dxfId="331" priority="631" stopIfTrue="1">
      <formula>"'=RESIDUO(FILA();11)=0"</formula>
    </cfRule>
    <cfRule type="expression" dxfId="330" priority="632" stopIfTrue="1">
      <formula>#REF!</formula>
    </cfRule>
  </conditionalFormatting>
  <conditionalFormatting sqref="D88:D89">
    <cfRule type="expression" dxfId="329" priority="629" stopIfTrue="1">
      <formula>"'=residuo$B$11:$G$107"</formula>
    </cfRule>
  </conditionalFormatting>
  <conditionalFormatting sqref="F90:G90 A90:C90 A92:C92 F92:G92">
    <cfRule type="expression" dxfId="328" priority="626" stopIfTrue="1">
      <formula>"'=residuo$B$11:$G$107"</formula>
    </cfRule>
    <cfRule type="expression" dxfId="327" priority="627" stopIfTrue="1">
      <formula>"'=RESIDUO(FILA();11)=0"</formula>
    </cfRule>
    <cfRule type="expression" dxfId="326" priority="628" stopIfTrue="1">
      <formula>#REF!</formula>
    </cfRule>
  </conditionalFormatting>
  <conditionalFormatting sqref="D90 D92">
    <cfRule type="expression" dxfId="325" priority="625" stopIfTrue="1">
      <formula>"'=residuo$B$11:$G$107"</formula>
    </cfRule>
  </conditionalFormatting>
  <conditionalFormatting sqref="F93:G93 A93:C93 A95:C95 F95:G95">
    <cfRule type="expression" dxfId="324" priority="622" stopIfTrue="1">
      <formula>"'=residuo$B$11:$G$107"</formula>
    </cfRule>
    <cfRule type="expression" dxfId="323" priority="623" stopIfTrue="1">
      <formula>"'=RESIDUO(FILA();11)=0"</formula>
    </cfRule>
    <cfRule type="expression" dxfId="322" priority="624" stopIfTrue="1">
      <formula>#REF!</formula>
    </cfRule>
  </conditionalFormatting>
  <conditionalFormatting sqref="D93 D95">
    <cfRule type="expression" dxfId="321" priority="621" stopIfTrue="1">
      <formula>"'=residuo$B$11:$G$107"</formula>
    </cfRule>
  </conditionalFormatting>
  <conditionalFormatting sqref="F113:G114 A113:C113 A114:B114">
    <cfRule type="expression" dxfId="320" priority="455" stopIfTrue="1">
      <formula>"'=residuo$B$11:$G$107"</formula>
    </cfRule>
    <cfRule type="expression" dxfId="319" priority="456" stopIfTrue="1">
      <formula>"'=RESIDUO(FILA();11)=0"</formula>
    </cfRule>
    <cfRule type="expression" dxfId="318" priority="457" stopIfTrue="1">
      <formula>#REF!</formula>
    </cfRule>
  </conditionalFormatting>
  <conditionalFormatting sqref="D113:D114">
    <cfRule type="expression" dxfId="317" priority="454" stopIfTrue="1">
      <formula>"'=residuo$B$11:$G$107"</formula>
    </cfRule>
  </conditionalFormatting>
  <conditionalFormatting sqref="F111:G111 A111:C111">
    <cfRule type="expression" dxfId="316" priority="451" stopIfTrue="1">
      <formula>"'=residuo$B$11:$G$107"</formula>
    </cfRule>
    <cfRule type="expression" dxfId="315" priority="452" stopIfTrue="1">
      <formula>"'=RESIDUO(FILA();11)=0"</formula>
    </cfRule>
    <cfRule type="expression" dxfId="314" priority="453" stopIfTrue="1">
      <formula>#REF!</formula>
    </cfRule>
  </conditionalFormatting>
  <conditionalFormatting sqref="D111">
    <cfRule type="expression" dxfId="313" priority="450" stopIfTrue="1">
      <formula>"'=residuo$B$11:$G$107"</formula>
    </cfRule>
  </conditionalFormatting>
  <conditionalFormatting sqref="F115:G116 A115:B116">
    <cfRule type="expression" dxfId="312" priority="447" stopIfTrue="1">
      <formula>"'=residuo$B$11:$G$107"</formula>
    </cfRule>
    <cfRule type="expression" dxfId="311" priority="448" stopIfTrue="1">
      <formula>"'=RESIDUO(FILA();11)=0"</formula>
    </cfRule>
    <cfRule type="expression" dxfId="310" priority="449" stopIfTrue="1">
      <formula>#REF!</formula>
    </cfRule>
  </conditionalFormatting>
  <conditionalFormatting sqref="D115:D116">
    <cfRule type="expression" dxfId="309" priority="446" stopIfTrue="1">
      <formula>"'=residuo$B$11:$G$107"</formula>
    </cfRule>
  </conditionalFormatting>
  <conditionalFormatting sqref="F117:G118 A118:C118 A117:B117">
    <cfRule type="expression" dxfId="308" priority="443" stopIfTrue="1">
      <formula>"'=residuo$B$11:$G$107"</formula>
    </cfRule>
    <cfRule type="expression" dxfId="307" priority="444" stopIfTrue="1">
      <formula>"'=RESIDUO(FILA();11)=0"</formula>
    </cfRule>
    <cfRule type="expression" dxfId="306" priority="445" stopIfTrue="1">
      <formula>#REF!</formula>
    </cfRule>
  </conditionalFormatting>
  <conditionalFormatting sqref="D117:D118">
    <cfRule type="expression" dxfId="305" priority="442" stopIfTrue="1">
      <formula>"'=residuo$B$11:$G$107"</formula>
    </cfRule>
  </conditionalFormatting>
  <conditionalFormatting sqref="F120:G122 A120:C122">
    <cfRule type="expression" dxfId="304" priority="439" stopIfTrue="1">
      <formula>"'=residuo$B$11:$G$107"</formula>
    </cfRule>
    <cfRule type="expression" dxfId="303" priority="440" stopIfTrue="1">
      <formula>"'=RESIDUO(FILA();11)=0"</formula>
    </cfRule>
    <cfRule type="expression" dxfId="302" priority="441" stopIfTrue="1">
      <formula>#REF!</formula>
    </cfRule>
  </conditionalFormatting>
  <conditionalFormatting sqref="D120:D122">
    <cfRule type="expression" dxfId="301" priority="438" stopIfTrue="1">
      <formula>"'=residuo$B$11:$G$107"</formula>
    </cfRule>
  </conditionalFormatting>
  <conditionalFormatting sqref="F125:G126 A125:C126">
    <cfRule type="expression" dxfId="300" priority="435" stopIfTrue="1">
      <formula>"'=residuo$B$11:$G$107"</formula>
    </cfRule>
    <cfRule type="expression" dxfId="299" priority="436" stopIfTrue="1">
      <formula>"'=RESIDUO(FILA();11)=0"</formula>
    </cfRule>
    <cfRule type="expression" dxfId="298" priority="437" stopIfTrue="1">
      <formula>#REF!</formula>
    </cfRule>
  </conditionalFormatting>
  <conditionalFormatting sqref="D125:D126">
    <cfRule type="expression" dxfId="297" priority="434" stopIfTrue="1">
      <formula>"'=residuo$B$11:$G$107"</formula>
    </cfRule>
  </conditionalFormatting>
  <conditionalFormatting sqref="F124:G124 A124:C124">
    <cfRule type="expression" dxfId="296" priority="431" stopIfTrue="1">
      <formula>"'=residuo$B$11:$G$107"</formula>
    </cfRule>
    <cfRule type="expression" dxfId="295" priority="432" stopIfTrue="1">
      <formula>"'=RESIDUO(FILA();11)=0"</formula>
    </cfRule>
    <cfRule type="expression" dxfId="294" priority="433" stopIfTrue="1">
      <formula>#REF!</formula>
    </cfRule>
  </conditionalFormatting>
  <conditionalFormatting sqref="D124">
    <cfRule type="expression" dxfId="293" priority="430" stopIfTrue="1">
      <formula>"'=residuo$B$11:$G$107"</formula>
    </cfRule>
  </conditionalFormatting>
  <conditionalFormatting sqref="F127:G127 A127:C127">
    <cfRule type="expression" dxfId="292" priority="427" stopIfTrue="1">
      <formula>"'=residuo$B$11:$G$107"</formula>
    </cfRule>
    <cfRule type="expression" dxfId="291" priority="428" stopIfTrue="1">
      <formula>"'=RESIDUO(FILA();11)=0"</formula>
    </cfRule>
    <cfRule type="expression" dxfId="290" priority="429" stopIfTrue="1">
      <formula>#REF!</formula>
    </cfRule>
  </conditionalFormatting>
  <conditionalFormatting sqref="F129:G130 A129:C130">
    <cfRule type="expression" dxfId="289" priority="411" stopIfTrue="1">
      <formula>"'=residuo$B$11:$G$107"</formula>
    </cfRule>
    <cfRule type="expression" dxfId="288" priority="412" stopIfTrue="1">
      <formula>"'=RESIDUO(FILA();11)=0"</formula>
    </cfRule>
    <cfRule type="expression" dxfId="287" priority="413" stopIfTrue="1">
      <formula>#REF!</formula>
    </cfRule>
  </conditionalFormatting>
  <conditionalFormatting sqref="D129:D130">
    <cfRule type="expression" dxfId="286" priority="410" stopIfTrue="1">
      <formula>"'=residuo$B$11:$G$107"</formula>
    </cfRule>
  </conditionalFormatting>
  <conditionalFormatting sqref="F131:G131 A131:B131 A135:B135 F135:G135">
    <cfRule type="expression" dxfId="285" priority="407" stopIfTrue="1">
      <formula>"'=residuo$B$11:$G$107"</formula>
    </cfRule>
    <cfRule type="expression" dxfId="284" priority="408" stopIfTrue="1">
      <formula>"'=RESIDUO(FILA();11)=0"</formula>
    </cfRule>
    <cfRule type="expression" dxfId="283" priority="409" stopIfTrue="1">
      <formula>#REF!</formula>
    </cfRule>
  </conditionalFormatting>
  <conditionalFormatting sqref="D131 D135">
    <cfRule type="expression" dxfId="282" priority="406" stopIfTrue="1">
      <formula>"'=residuo$B$11:$G$107"</formula>
    </cfRule>
  </conditionalFormatting>
  <conditionalFormatting sqref="F136:G136 A136:B136 F211:G211 A211:C211 F163:G163 A163:B163 A138:B138 F138:G138">
    <cfRule type="expression" dxfId="281" priority="403" stopIfTrue="1">
      <formula>"'=residuo$B$11:$G$107"</formula>
    </cfRule>
    <cfRule type="expression" dxfId="280" priority="404" stopIfTrue="1">
      <formula>"'=RESIDUO(FILA();11)=0"</formula>
    </cfRule>
    <cfRule type="expression" dxfId="279" priority="405" stopIfTrue="1">
      <formula>#REF!</formula>
    </cfRule>
  </conditionalFormatting>
  <conditionalFormatting sqref="D136 D138">
    <cfRule type="expression" dxfId="278" priority="402" stopIfTrue="1">
      <formula>"'=residuo$B$11:$G$107"</formula>
    </cfRule>
  </conditionalFormatting>
  <conditionalFormatting sqref="F139:G140 A139:B140">
    <cfRule type="expression" dxfId="277" priority="399" stopIfTrue="1">
      <formula>"'=residuo$B$11:$G$107"</formula>
    </cfRule>
    <cfRule type="expression" dxfId="276" priority="400" stopIfTrue="1">
      <formula>"'=RESIDUO(FILA();11)=0"</formula>
    </cfRule>
    <cfRule type="expression" dxfId="275" priority="401" stopIfTrue="1">
      <formula>#REF!</formula>
    </cfRule>
  </conditionalFormatting>
  <conditionalFormatting sqref="D139:D140">
    <cfRule type="expression" dxfId="274" priority="398" stopIfTrue="1">
      <formula>"'=residuo$B$11:$G$107"</formula>
    </cfRule>
  </conditionalFormatting>
  <conditionalFormatting sqref="F141:G142 A141:B142">
    <cfRule type="expression" dxfId="273" priority="395" stopIfTrue="1">
      <formula>"'=residuo$B$11:$G$107"</formula>
    </cfRule>
    <cfRule type="expression" dxfId="272" priority="396" stopIfTrue="1">
      <formula>"'=RESIDUO(FILA();11)=0"</formula>
    </cfRule>
    <cfRule type="expression" dxfId="271" priority="397" stopIfTrue="1">
      <formula>#REF!</formula>
    </cfRule>
  </conditionalFormatting>
  <conditionalFormatting sqref="D141:D142">
    <cfRule type="expression" dxfId="270" priority="394" stopIfTrue="1">
      <formula>"'=residuo$B$11:$G$107"</formula>
    </cfRule>
  </conditionalFormatting>
  <conditionalFormatting sqref="F161:G162 A161:C162">
    <cfRule type="expression" dxfId="269" priority="371" stopIfTrue="1">
      <formula>"'=residuo$B$11:$G$107"</formula>
    </cfRule>
    <cfRule type="expression" dxfId="268" priority="372" stopIfTrue="1">
      <formula>"'=RESIDUO(FILA();11)=0"</formula>
    </cfRule>
    <cfRule type="expression" dxfId="267" priority="373" stopIfTrue="1">
      <formula>#REF!</formula>
    </cfRule>
  </conditionalFormatting>
  <conditionalFormatting sqref="D161:D162">
    <cfRule type="expression" dxfId="266" priority="370" stopIfTrue="1">
      <formula>"'=residuo$B$11:$G$107"</formula>
    </cfRule>
  </conditionalFormatting>
  <conditionalFormatting sqref="F164:G165 A164:B165">
    <cfRule type="expression" dxfId="265" priority="363" stopIfTrue="1">
      <formula>"'=residuo$B$11:$G$107"</formula>
    </cfRule>
    <cfRule type="expression" dxfId="264" priority="364" stopIfTrue="1">
      <formula>"'=RESIDUO(FILA();11)=0"</formula>
    </cfRule>
    <cfRule type="expression" dxfId="263" priority="365" stopIfTrue="1">
      <formula>#REF!</formula>
    </cfRule>
  </conditionalFormatting>
  <conditionalFormatting sqref="D164:D165">
    <cfRule type="expression" dxfId="262" priority="362" stopIfTrue="1">
      <formula>"'=residuo$B$11:$G$107"</formula>
    </cfRule>
  </conditionalFormatting>
  <conditionalFormatting sqref="F166:G167 A166:B167">
    <cfRule type="expression" dxfId="261" priority="359" stopIfTrue="1">
      <formula>"'=residuo$B$11:$G$107"</formula>
    </cfRule>
    <cfRule type="expression" dxfId="260" priority="360" stopIfTrue="1">
      <formula>"'=RESIDUO(FILA();11)=0"</formula>
    </cfRule>
    <cfRule type="expression" dxfId="259" priority="361" stopIfTrue="1">
      <formula>#REF!</formula>
    </cfRule>
  </conditionalFormatting>
  <conditionalFormatting sqref="D166:D167">
    <cfRule type="expression" dxfId="258" priority="358" stopIfTrue="1">
      <formula>"'=residuo$B$11:$G$107"</formula>
    </cfRule>
  </conditionalFormatting>
  <conditionalFormatting sqref="F168:G169 A168:B169">
    <cfRule type="expression" dxfId="257" priority="355" stopIfTrue="1">
      <formula>"'=residuo$B$11:$G$107"</formula>
    </cfRule>
    <cfRule type="expression" dxfId="256" priority="356" stopIfTrue="1">
      <formula>"'=RESIDUO(FILA();11)=0"</formula>
    </cfRule>
    <cfRule type="expression" dxfId="255" priority="357" stopIfTrue="1">
      <formula>#REF!</formula>
    </cfRule>
  </conditionalFormatting>
  <conditionalFormatting sqref="D168:D169">
    <cfRule type="expression" dxfId="254" priority="354" stopIfTrue="1">
      <formula>"'=residuo$B$11:$G$107"</formula>
    </cfRule>
  </conditionalFormatting>
  <conditionalFormatting sqref="F170:G171 A170:C171">
    <cfRule type="expression" dxfId="253" priority="351" stopIfTrue="1">
      <formula>"'=residuo$B$11:$G$107"</formula>
    </cfRule>
    <cfRule type="expression" dxfId="252" priority="352" stopIfTrue="1">
      <formula>"'=RESIDUO(FILA();11)=0"</formula>
    </cfRule>
    <cfRule type="expression" dxfId="251" priority="353" stopIfTrue="1">
      <formula>#REF!</formula>
    </cfRule>
  </conditionalFormatting>
  <conditionalFormatting sqref="D170:D171">
    <cfRule type="expression" dxfId="250" priority="350" stopIfTrue="1">
      <formula>"'=residuo$B$11:$G$107"</formula>
    </cfRule>
  </conditionalFormatting>
  <conditionalFormatting sqref="F172:G172 A172:C172">
    <cfRule type="expression" dxfId="249" priority="347" stopIfTrue="1">
      <formula>"'=residuo$B$11:$G$107"</formula>
    </cfRule>
    <cfRule type="expression" dxfId="248" priority="348" stopIfTrue="1">
      <formula>"'=RESIDUO(FILA();11)=0"</formula>
    </cfRule>
    <cfRule type="expression" dxfId="247" priority="349" stopIfTrue="1">
      <formula>#REF!</formula>
    </cfRule>
  </conditionalFormatting>
  <conditionalFormatting sqref="D172">
    <cfRule type="expression" dxfId="246" priority="346" stopIfTrue="1">
      <formula>"'=residuo$B$11:$G$107"</formula>
    </cfRule>
  </conditionalFormatting>
  <conditionalFormatting sqref="F173:G173 A173:C173">
    <cfRule type="expression" dxfId="245" priority="311" stopIfTrue="1">
      <formula>"'=residuo$B$11:$G$107"</formula>
    </cfRule>
    <cfRule type="expression" dxfId="244" priority="312" stopIfTrue="1">
      <formula>"'=RESIDUO(FILA();11)=0"</formula>
    </cfRule>
    <cfRule type="expression" dxfId="243" priority="313" stopIfTrue="1">
      <formula>#REF!</formula>
    </cfRule>
  </conditionalFormatting>
  <conditionalFormatting sqref="D173">
    <cfRule type="expression" dxfId="242" priority="310" stopIfTrue="1">
      <formula>"'=residuo$B$11:$G$107"</formula>
    </cfRule>
  </conditionalFormatting>
  <conditionalFormatting sqref="F174:G175 A174:C175">
    <cfRule type="expression" dxfId="241" priority="307" stopIfTrue="1">
      <formula>"'=residuo$B$11:$G$107"</formula>
    </cfRule>
    <cfRule type="expression" dxfId="240" priority="308" stopIfTrue="1">
      <formula>"'=RESIDUO(FILA();11)=0"</formula>
    </cfRule>
    <cfRule type="expression" dxfId="239" priority="309" stopIfTrue="1">
      <formula>#REF!</formula>
    </cfRule>
  </conditionalFormatting>
  <conditionalFormatting sqref="D174:D175">
    <cfRule type="expression" dxfId="238" priority="306" stopIfTrue="1">
      <formula>"'=residuo$B$11:$G$107"</formula>
    </cfRule>
  </conditionalFormatting>
  <conditionalFormatting sqref="F176:G177 A176:C177">
    <cfRule type="expression" dxfId="237" priority="303" stopIfTrue="1">
      <formula>"'=residuo$B$11:$G$107"</formula>
    </cfRule>
    <cfRule type="expression" dxfId="236" priority="304" stopIfTrue="1">
      <formula>"'=RESIDUO(FILA();11)=0"</formula>
    </cfRule>
    <cfRule type="expression" dxfId="235" priority="305" stopIfTrue="1">
      <formula>#REF!</formula>
    </cfRule>
  </conditionalFormatting>
  <conditionalFormatting sqref="D176:D177">
    <cfRule type="expression" dxfId="234" priority="302" stopIfTrue="1">
      <formula>"'=residuo$B$11:$G$107"</formula>
    </cfRule>
  </conditionalFormatting>
  <conditionalFormatting sqref="F178:G179 A178:C179">
    <cfRule type="expression" dxfId="233" priority="299" stopIfTrue="1">
      <formula>"'=residuo$B$11:$G$107"</formula>
    </cfRule>
    <cfRule type="expression" dxfId="232" priority="300" stopIfTrue="1">
      <formula>"'=RESIDUO(FILA();11)=0"</formula>
    </cfRule>
    <cfRule type="expression" dxfId="231" priority="301" stopIfTrue="1">
      <formula>#REF!</formula>
    </cfRule>
  </conditionalFormatting>
  <conditionalFormatting sqref="D178:D179">
    <cfRule type="expression" dxfId="230" priority="298" stopIfTrue="1">
      <formula>"'=residuo$B$11:$G$107"</formula>
    </cfRule>
  </conditionalFormatting>
  <conditionalFormatting sqref="F180:G181 A180:C181">
    <cfRule type="expression" dxfId="229" priority="295" stopIfTrue="1">
      <formula>"'=residuo$B$11:$G$107"</formula>
    </cfRule>
    <cfRule type="expression" dxfId="228" priority="296" stopIfTrue="1">
      <formula>"'=RESIDUO(FILA();11)=0"</formula>
    </cfRule>
    <cfRule type="expression" dxfId="227" priority="297" stopIfTrue="1">
      <formula>#REF!</formula>
    </cfRule>
  </conditionalFormatting>
  <conditionalFormatting sqref="D180:D181">
    <cfRule type="expression" dxfId="226" priority="294" stopIfTrue="1">
      <formula>"'=residuo$B$11:$G$107"</formula>
    </cfRule>
  </conditionalFormatting>
  <conditionalFormatting sqref="F182:G182 A182:C182">
    <cfRule type="expression" dxfId="225" priority="291" stopIfTrue="1">
      <formula>"'=residuo$B$11:$G$107"</formula>
    </cfRule>
    <cfRule type="expression" dxfId="224" priority="292" stopIfTrue="1">
      <formula>"'=RESIDUO(FILA();11)=0"</formula>
    </cfRule>
    <cfRule type="expression" dxfId="223" priority="293" stopIfTrue="1">
      <formula>#REF!</formula>
    </cfRule>
  </conditionalFormatting>
  <conditionalFormatting sqref="D182">
    <cfRule type="expression" dxfId="222" priority="290" stopIfTrue="1">
      <formula>"'=residuo$B$11:$G$107"</formula>
    </cfRule>
  </conditionalFormatting>
  <conditionalFormatting sqref="F197:G198 A197:C198">
    <cfRule type="expression" dxfId="221" priority="231" stopIfTrue="1">
      <formula>"'=residuo$B$11:$G$107"</formula>
    </cfRule>
    <cfRule type="expression" dxfId="220" priority="232" stopIfTrue="1">
      <formula>"'=RESIDUO(FILA();11)=0"</formula>
    </cfRule>
    <cfRule type="expression" dxfId="219" priority="233" stopIfTrue="1">
      <formula>#REF!</formula>
    </cfRule>
  </conditionalFormatting>
  <conditionalFormatting sqref="D197:D198">
    <cfRule type="expression" dxfId="218" priority="230" stopIfTrue="1">
      <formula>"'=residuo$B$11:$G$107"</formula>
    </cfRule>
  </conditionalFormatting>
  <conditionalFormatting sqref="F199:G200 A199:C200">
    <cfRule type="expression" dxfId="217" priority="227" stopIfTrue="1">
      <formula>"'=residuo$B$11:$G$107"</formula>
    </cfRule>
    <cfRule type="expression" dxfId="216" priority="228" stopIfTrue="1">
      <formula>"'=RESIDUO(FILA();11)=0"</formula>
    </cfRule>
    <cfRule type="expression" dxfId="215" priority="229" stopIfTrue="1">
      <formula>#REF!</formula>
    </cfRule>
  </conditionalFormatting>
  <conditionalFormatting sqref="D199:D200">
    <cfRule type="expression" dxfId="214" priority="226" stopIfTrue="1">
      <formula>"'=residuo$B$11:$G$107"</formula>
    </cfRule>
  </conditionalFormatting>
  <conditionalFormatting sqref="F201:G202 A201:C202">
    <cfRule type="expression" dxfId="213" priority="223" stopIfTrue="1">
      <formula>"'=residuo$B$11:$G$107"</formula>
    </cfRule>
    <cfRule type="expression" dxfId="212" priority="224" stopIfTrue="1">
      <formula>"'=RESIDUO(FILA();11)=0"</formula>
    </cfRule>
    <cfRule type="expression" dxfId="211" priority="225" stopIfTrue="1">
      <formula>#REF!</formula>
    </cfRule>
  </conditionalFormatting>
  <conditionalFormatting sqref="D201:D202">
    <cfRule type="expression" dxfId="210" priority="222" stopIfTrue="1">
      <formula>"'=residuo$B$11:$G$107"</formula>
    </cfRule>
  </conditionalFormatting>
  <conditionalFormatting sqref="F203:G204 A203:C204">
    <cfRule type="expression" dxfId="209" priority="219" stopIfTrue="1">
      <formula>"'=residuo$B$11:$G$107"</formula>
    </cfRule>
    <cfRule type="expression" dxfId="208" priority="220" stopIfTrue="1">
      <formula>"'=RESIDUO(FILA();11)=0"</formula>
    </cfRule>
    <cfRule type="expression" dxfId="207" priority="221" stopIfTrue="1">
      <formula>#REF!</formula>
    </cfRule>
  </conditionalFormatting>
  <conditionalFormatting sqref="D203:D204">
    <cfRule type="expression" dxfId="206" priority="218" stopIfTrue="1">
      <formula>"'=residuo$B$11:$G$107"</formula>
    </cfRule>
  </conditionalFormatting>
  <conditionalFormatting sqref="F205:G206 A205:C206">
    <cfRule type="expression" dxfId="205" priority="215" stopIfTrue="1">
      <formula>"'=residuo$B$11:$G$107"</formula>
    </cfRule>
    <cfRule type="expression" dxfId="204" priority="216" stopIfTrue="1">
      <formula>"'=RESIDUO(FILA();11)=0"</formula>
    </cfRule>
    <cfRule type="expression" dxfId="203" priority="217" stopIfTrue="1">
      <formula>#REF!</formula>
    </cfRule>
  </conditionalFormatting>
  <conditionalFormatting sqref="D205:D206">
    <cfRule type="expression" dxfId="202" priority="214" stopIfTrue="1">
      <formula>"'=residuo$B$11:$G$107"</formula>
    </cfRule>
  </conditionalFormatting>
  <conditionalFormatting sqref="F207:G208 A207:C208">
    <cfRule type="expression" dxfId="201" priority="211" stopIfTrue="1">
      <formula>"'=residuo$B$11:$G$107"</formula>
    </cfRule>
    <cfRule type="expression" dxfId="200" priority="212" stopIfTrue="1">
      <formula>"'=RESIDUO(FILA();11)=0"</formula>
    </cfRule>
    <cfRule type="expression" dxfId="199" priority="213" stopIfTrue="1">
      <formula>#REF!</formula>
    </cfRule>
  </conditionalFormatting>
  <conditionalFormatting sqref="D207:D208">
    <cfRule type="expression" dxfId="198" priority="210" stopIfTrue="1">
      <formula>"'=residuo$B$11:$G$107"</formula>
    </cfRule>
  </conditionalFormatting>
  <conditionalFormatting sqref="F209:G209 A209:C209">
    <cfRule type="expression" dxfId="197" priority="207" stopIfTrue="1">
      <formula>"'=residuo$B$11:$G$107"</formula>
    </cfRule>
    <cfRule type="expression" dxfId="196" priority="208" stopIfTrue="1">
      <formula>"'=RESIDUO(FILA();11)=0"</formula>
    </cfRule>
    <cfRule type="expression" dxfId="195" priority="209" stopIfTrue="1">
      <formula>#REF!</formula>
    </cfRule>
  </conditionalFormatting>
  <conditionalFormatting sqref="D209">
    <cfRule type="expression" dxfId="194" priority="206" stopIfTrue="1">
      <formula>"'=residuo$B$11:$G$107"</formula>
    </cfRule>
  </conditionalFormatting>
  <conditionalFormatting sqref="F210:G210 A210:C210">
    <cfRule type="expression" dxfId="193" priority="203" stopIfTrue="1">
      <formula>"'=residuo$B$11:$G$107"</formula>
    </cfRule>
    <cfRule type="expression" dxfId="192" priority="204" stopIfTrue="1">
      <formula>"'=RESIDUO(FILA();11)=0"</formula>
    </cfRule>
    <cfRule type="expression" dxfId="191" priority="205" stopIfTrue="1">
      <formula>#REF!</formula>
    </cfRule>
  </conditionalFormatting>
  <conditionalFormatting sqref="D210">
    <cfRule type="expression" dxfId="190" priority="202" stopIfTrue="1">
      <formula>"'=residuo$B$11:$G$107"</formula>
    </cfRule>
  </conditionalFormatting>
  <conditionalFormatting sqref="F212:G213 A212:C213">
    <cfRule type="expression" dxfId="189" priority="195" stopIfTrue="1">
      <formula>"'=residuo$B$11:$G$107"</formula>
    </cfRule>
    <cfRule type="expression" dxfId="188" priority="196" stopIfTrue="1">
      <formula>"'=RESIDUO(FILA();11)=0"</formula>
    </cfRule>
    <cfRule type="expression" dxfId="187" priority="197" stopIfTrue="1">
      <formula>#REF!</formula>
    </cfRule>
  </conditionalFormatting>
  <conditionalFormatting sqref="D212:D213">
    <cfRule type="expression" dxfId="186" priority="194" stopIfTrue="1">
      <formula>"'=residuo$B$11:$G$107"</formula>
    </cfRule>
  </conditionalFormatting>
  <conditionalFormatting sqref="F214:G214 A214:C214">
    <cfRule type="expression" dxfId="185" priority="187" stopIfTrue="1">
      <formula>"'=residuo$B$11:$G$107"</formula>
    </cfRule>
    <cfRule type="expression" dxfId="184" priority="188" stopIfTrue="1">
      <formula>"'=RESIDUO(FILA();11)=0"</formula>
    </cfRule>
    <cfRule type="expression" dxfId="183" priority="189" stopIfTrue="1">
      <formula>#REF!</formula>
    </cfRule>
  </conditionalFormatting>
  <conditionalFormatting sqref="D214">
    <cfRule type="expression" dxfId="182" priority="186" stopIfTrue="1">
      <formula>"'=residuo$B$11:$G$107"</formula>
    </cfRule>
  </conditionalFormatting>
  <conditionalFormatting sqref="F144:G145 F159:G159 A159:B159 A144:B145">
    <cfRule type="expression" dxfId="181" priority="180" stopIfTrue="1">
      <formula>"'=residuo$B$11:$G$107"</formula>
    </cfRule>
    <cfRule type="expression" dxfId="180" priority="181" stopIfTrue="1">
      <formula>"'=RESIDUO(FILA();11)=0"</formula>
    </cfRule>
    <cfRule type="expression" dxfId="179" priority="182" stopIfTrue="1">
      <formula>#REF!</formula>
    </cfRule>
  </conditionalFormatting>
  <conditionalFormatting sqref="D144:D145 D159">
    <cfRule type="expression" dxfId="178" priority="179" stopIfTrue="1">
      <formula>"'=residuo$B$11:$G$107"</formula>
    </cfRule>
  </conditionalFormatting>
  <conditionalFormatting sqref="F146:G146 A146:B146 A151:B151 F151:G151">
    <cfRule type="expression" dxfId="177" priority="176" stopIfTrue="1">
      <formula>"'=residuo$B$11:$G$107"</formula>
    </cfRule>
    <cfRule type="expression" dxfId="176" priority="177" stopIfTrue="1">
      <formula>"'=RESIDUO(FILA();11)=0"</formula>
    </cfRule>
    <cfRule type="expression" dxfId="175" priority="178" stopIfTrue="1">
      <formula>#REF!</formula>
    </cfRule>
  </conditionalFormatting>
  <conditionalFormatting sqref="D146 D151">
    <cfRule type="expression" dxfId="174" priority="175" stopIfTrue="1">
      <formula>"'=residuo$B$11:$G$107"</formula>
    </cfRule>
  </conditionalFormatting>
  <conditionalFormatting sqref="F152:G153 A152:B153">
    <cfRule type="expression" dxfId="173" priority="172" stopIfTrue="1">
      <formula>"'=residuo$B$11:$G$107"</formula>
    </cfRule>
    <cfRule type="expression" dxfId="172" priority="173" stopIfTrue="1">
      <formula>"'=RESIDUO(FILA();11)=0"</formula>
    </cfRule>
    <cfRule type="expression" dxfId="171" priority="174" stopIfTrue="1">
      <formula>#REF!</formula>
    </cfRule>
  </conditionalFormatting>
  <conditionalFormatting sqref="D152:D153">
    <cfRule type="expression" dxfId="170" priority="171" stopIfTrue="1">
      <formula>"'=residuo$B$11:$G$107"</formula>
    </cfRule>
  </conditionalFormatting>
  <conditionalFormatting sqref="F154:G155 A154:B155">
    <cfRule type="expression" dxfId="169" priority="168" stopIfTrue="1">
      <formula>"'=residuo$B$11:$G$107"</formula>
    </cfRule>
    <cfRule type="expression" dxfId="168" priority="169" stopIfTrue="1">
      <formula>"'=RESIDUO(FILA();11)=0"</formula>
    </cfRule>
    <cfRule type="expression" dxfId="167" priority="170" stopIfTrue="1">
      <formula>#REF!</formula>
    </cfRule>
  </conditionalFormatting>
  <conditionalFormatting sqref="D154:D155">
    <cfRule type="expression" dxfId="166" priority="167" stopIfTrue="1">
      <formula>"'=residuo$B$11:$G$107"</formula>
    </cfRule>
  </conditionalFormatting>
  <conditionalFormatting sqref="F156:G156 A156:B156 A158:B158 F158:G158">
    <cfRule type="expression" dxfId="165" priority="164" stopIfTrue="1">
      <formula>"'=residuo$B$11:$G$107"</formula>
    </cfRule>
    <cfRule type="expression" dxfId="164" priority="165" stopIfTrue="1">
      <formula>"'=RESIDUO(FILA();11)=0"</formula>
    </cfRule>
    <cfRule type="expression" dxfId="163" priority="166" stopIfTrue="1">
      <formula>#REF!</formula>
    </cfRule>
  </conditionalFormatting>
  <conditionalFormatting sqref="D156 D158">
    <cfRule type="expression" dxfId="162" priority="163" stopIfTrue="1">
      <formula>"'=residuo$B$11:$G$107"</formula>
    </cfRule>
  </conditionalFormatting>
  <conditionalFormatting sqref="F157:G157 A157:B157">
    <cfRule type="expression" dxfId="161" priority="160" stopIfTrue="1">
      <formula>"'=residuo$B$11:$G$107"</formula>
    </cfRule>
    <cfRule type="expression" dxfId="160" priority="161" stopIfTrue="1">
      <formula>"'=RESIDUO(FILA();11)=0"</formula>
    </cfRule>
    <cfRule type="expression" dxfId="159" priority="162" stopIfTrue="1">
      <formula>#REF!</formula>
    </cfRule>
  </conditionalFormatting>
  <conditionalFormatting sqref="D157">
    <cfRule type="expression" dxfId="158" priority="159" stopIfTrue="1">
      <formula>"'=residuo$B$11:$G$107"</formula>
    </cfRule>
  </conditionalFormatting>
  <conditionalFormatting sqref="A91:C91 F91">
    <cfRule type="expression" dxfId="157" priority="156" stopIfTrue="1">
      <formula>"'=residuo$B$11:$G$107"</formula>
    </cfRule>
    <cfRule type="expression" dxfId="156" priority="157" stopIfTrue="1">
      <formula>"'=RESIDUO(FILA();11)=0"</formula>
    </cfRule>
    <cfRule type="expression" dxfId="155" priority="158" stopIfTrue="1">
      <formula>#REF!</formula>
    </cfRule>
  </conditionalFormatting>
  <conditionalFormatting sqref="D91">
    <cfRule type="expression" dxfId="154" priority="155" stopIfTrue="1">
      <formula>"'=residuo$B$11:$G$107"</formula>
    </cfRule>
  </conditionalFormatting>
  <conditionalFormatting sqref="G91">
    <cfRule type="expression" dxfId="153" priority="152" stopIfTrue="1">
      <formula>"'=residuo$B$11:$G$107"</formula>
    </cfRule>
    <cfRule type="expression" dxfId="152" priority="153" stopIfTrue="1">
      <formula>"'=RESIDUO(FILA();11)=0"</formula>
    </cfRule>
    <cfRule type="expression" dxfId="151" priority="154" stopIfTrue="1">
      <formula>#REF!</formula>
    </cfRule>
  </conditionalFormatting>
  <conditionalFormatting sqref="A94:C94 F94:G94">
    <cfRule type="expression" dxfId="150" priority="149" stopIfTrue="1">
      <formula>"'=residuo$B$11:$G$107"</formula>
    </cfRule>
    <cfRule type="expression" dxfId="149" priority="150" stopIfTrue="1">
      <formula>"'=RESIDUO(FILA();11)=0"</formula>
    </cfRule>
    <cfRule type="expression" dxfId="148" priority="151" stopIfTrue="1">
      <formula>#REF!</formula>
    </cfRule>
  </conditionalFormatting>
  <conditionalFormatting sqref="D94">
    <cfRule type="expression" dxfId="147" priority="148" stopIfTrue="1">
      <formula>"'=residuo$B$11:$G$107"</formula>
    </cfRule>
  </conditionalFormatting>
  <conditionalFormatting sqref="A98:C99 F98:G99">
    <cfRule type="expression" dxfId="146" priority="145" stopIfTrue="1">
      <formula>"'=residuo$B$11:$G$107"</formula>
    </cfRule>
    <cfRule type="expression" dxfId="145" priority="146" stopIfTrue="1">
      <formula>"'=RESIDUO(FILA();11)=0"</formula>
    </cfRule>
    <cfRule type="expression" dxfId="144" priority="147" stopIfTrue="1">
      <formula>#REF!</formula>
    </cfRule>
  </conditionalFormatting>
  <conditionalFormatting sqref="D98:D99">
    <cfRule type="expression" dxfId="143" priority="144" stopIfTrue="1">
      <formula>"'=residuo$B$11:$G$107"</formula>
    </cfRule>
  </conditionalFormatting>
  <conditionalFormatting sqref="B148">
    <cfRule type="expression" dxfId="142" priority="117" stopIfTrue="1">
      <formula>"'=residuo$B$11:$G$107"</formula>
    </cfRule>
    <cfRule type="expression" dxfId="141" priority="118" stopIfTrue="1">
      <formula>"'=RESIDUO(FILA();11)=0"</formula>
    </cfRule>
    <cfRule type="expression" dxfId="140" priority="119" stopIfTrue="1">
      <formula>#REF!</formula>
    </cfRule>
  </conditionalFormatting>
  <conditionalFormatting sqref="D119">
    <cfRule type="expression" dxfId="139" priority="136" stopIfTrue="1">
      <formula>"'=residuo$B$11:$G$107"</formula>
    </cfRule>
  </conditionalFormatting>
  <conditionalFormatting sqref="A112:C112 F112:G112">
    <cfRule type="expression" dxfId="138" priority="141" stopIfTrue="1">
      <formula>"'=residuo$B$11:$G$107"</formula>
    </cfRule>
    <cfRule type="expression" dxfId="137" priority="142" stopIfTrue="1">
      <formula>"'=RESIDUO(FILA();11)=0"</formula>
    </cfRule>
    <cfRule type="expression" dxfId="136" priority="143" stopIfTrue="1">
      <formula>#REF!</formula>
    </cfRule>
  </conditionalFormatting>
  <conditionalFormatting sqref="D112">
    <cfRule type="expression" dxfId="135" priority="140" stopIfTrue="1">
      <formula>"'=residuo$B$11:$G$107"</formula>
    </cfRule>
  </conditionalFormatting>
  <conditionalFormatting sqref="A69">
    <cfRule type="expression" dxfId="134" priority="98" stopIfTrue="1">
      <formula>"'=residuo$B$11:$G$107"</formula>
    </cfRule>
    <cfRule type="expression" dxfId="133" priority="99" stopIfTrue="1">
      <formula>"'=RESIDUO(FILA();11)=0"</formula>
    </cfRule>
    <cfRule type="expression" dxfId="132" priority="100" stopIfTrue="1">
      <formula>#REF!</formula>
    </cfRule>
  </conditionalFormatting>
  <conditionalFormatting sqref="D132:D134">
    <cfRule type="expression" dxfId="131" priority="132" stopIfTrue="1">
      <formula>"'=residuo$B$11:$G$107"</formula>
    </cfRule>
  </conditionalFormatting>
  <conditionalFormatting sqref="F119:G119 A119:C119">
    <cfRule type="expression" dxfId="130" priority="137" stopIfTrue="1">
      <formula>"'=residuo$B$11:$G$107"</formula>
    </cfRule>
    <cfRule type="expression" dxfId="129" priority="138" stopIfTrue="1">
      <formula>"'=RESIDUO(FILA();11)=0"</formula>
    </cfRule>
    <cfRule type="expression" dxfId="128" priority="139" stopIfTrue="1">
      <formula>#REF!</formula>
    </cfRule>
  </conditionalFormatting>
  <conditionalFormatting sqref="D137">
    <cfRule type="expression" dxfId="127" priority="128" stopIfTrue="1">
      <formula>"'=residuo$B$11:$G$107"</formula>
    </cfRule>
  </conditionalFormatting>
  <conditionalFormatting sqref="F132:G134 A132:B134">
    <cfRule type="expression" dxfId="126" priority="133" stopIfTrue="1">
      <formula>"'=residuo$B$11:$G$107"</formula>
    </cfRule>
    <cfRule type="expression" dxfId="125" priority="134" stopIfTrue="1">
      <formula>"'=RESIDUO(FILA();11)=0"</formula>
    </cfRule>
    <cfRule type="expression" dxfId="124" priority="135" stopIfTrue="1">
      <formula>#REF!</formula>
    </cfRule>
  </conditionalFormatting>
  <conditionalFormatting sqref="D143">
    <cfRule type="expression" dxfId="123" priority="124" stopIfTrue="1">
      <formula>"'=residuo$B$11:$G$107"</formula>
    </cfRule>
  </conditionalFormatting>
  <conditionalFormatting sqref="D25">
    <cfRule type="expression" dxfId="122" priority="113" stopIfTrue="1">
      <formula>"'=residuo$B$11:$G$107"</formula>
    </cfRule>
  </conditionalFormatting>
  <conditionalFormatting sqref="A137:B137 F137:G137">
    <cfRule type="expression" dxfId="121" priority="129" stopIfTrue="1">
      <formula>"'=residuo$B$11:$G$107"</formula>
    </cfRule>
    <cfRule type="expression" dxfId="120" priority="130" stopIfTrue="1">
      <formula>"'=RESIDUO(FILA();11)=0"</formula>
    </cfRule>
    <cfRule type="expression" dxfId="119" priority="131" stopIfTrue="1">
      <formula>#REF!</formula>
    </cfRule>
  </conditionalFormatting>
  <conditionalFormatting sqref="D55">
    <cfRule type="expression" dxfId="118" priority="109" stopIfTrue="1">
      <formula>"'=residuo$B$11:$G$107"</formula>
    </cfRule>
  </conditionalFormatting>
  <conditionalFormatting sqref="A143:B143 F143:G143">
    <cfRule type="expression" dxfId="117" priority="125" stopIfTrue="1">
      <formula>"'=residuo$B$11:$G$107"</formula>
    </cfRule>
    <cfRule type="expression" dxfId="116" priority="126" stopIfTrue="1">
      <formula>"'=RESIDUO(FILA();11)=0"</formula>
    </cfRule>
    <cfRule type="expression" dxfId="115" priority="127" stopIfTrue="1">
      <formula>#REF!</formula>
    </cfRule>
  </conditionalFormatting>
  <conditionalFormatting sqref="D61">
    <cfRule type="expression" dxfId="114" priority="105" stopIfTrue="1">
      <formula>"'=residuo$B$11:$G$107"</formula>
    </cfRule>
  </conditionalFormatting>
  <conditionalFormatting sqref="A147:B147 F147:G150 A148 A149:B150">
    <cfRule type="expression" dxfId="113" priority="121" stopIfTrue="1">
      <formula>"'=residuo$B$11:$G$107"</formula>
    </cfRule>
    <cfRule type="expression" dxfId="112" priority="122" stopIfTrue="1">
      <formula>"'=RESIDUO(FILA();11)=0"</formula>
    </cfRule>
    <cfRule type="expression" dxfId="111" priority="123" stopIfTrue="1">
      <formula>#REF!</formula>
    </cfRule>
  </conditionalFormatting>
  <conditionalFormatting sqref="D147:D150">
    <cfRule type="expression" dxfId="110" priority="120" stopIfTrue="1">
      <formula>"'=residuo$B$11:$G$107"</formula>
    </cfRule>
  </conditionalFormatting>
  <conditionalFormatting sqref="A25:C25 F25:G25">
    <cfRule type="expression" dxfId="109" priority="114" stopIfTrue="1">
      <formula>"'=residuo$B$11:$G$107"</formula>
    </cfRule>
    <cfRule type="expression" dxfId="108" priority="115" stopIfTrue="1">
      <formula>"'=RESIDUO(FILA();11)=0"</formula>
    </cfRule>
    <cfRule type="expression" dxfId="107" priority="116" stopIfTrue="1">
      <formula>#REF!</formula>
    </cfRule>
  </conditionalFormatting>
  <conditionalFormatting sqref="A55:C55 F55:G55">
    <cfRule type="expression" dxfId="106" priority="110" stopIfTrue="1">
      <formula>"'=residuo$B$11:$G$107"</formula>
    </cfRule>
    <cfRule type="expression" dxfId="105" priority="111" stopIfTrue="1">
      <formula>"'=RESIDUO(FILA();11)=0"</formula>
    </cfRule>
    <cfRule type="expression" dxfId="104" priority="112" stopIfTrue="1">
      <formula>#REF!</formula>
    </cfRule>
  </conditionalFormatting>
  <conditionalFormatting sqref="A61:C61 F61:G61">
    <cfRule type="expression" dxfId="103" priority="106" stopIfTrue="1">
      <formula>"'=residuo$B$11:$G$107"</formula>
    </cfRule>
    <cfRule type="expression" dxfId="102" priority="107" stopIfTrue="1">
      <formula>"'=RESIDUO(FILA();11)=0"</formula>
    </cfRule>
    <cfRule type="expression" dxfId="101" priority="108" stopIfTrue="1">
      <formula>#REF!</formula>
    </cfRule>
  </conditionalFormatting>
  <conditionalFormatting sqref="F69:G69 B69:C69">
    <cfRule type="expression" dxfId="100" priority="102" stopIfTrue="1">
      <formula>"'=residuo$B$11:$G$107"</formula>
    </cfRule>
    <cfRule type="expression" dxfId="99" priority="103" stopIfTrue="1">
      <formula>"'=RESIDUO(FILA();11)=0"</formula>
    </cfRule>
    <cfRule type="expression" dxfId="98" priority="104" stopIfTrue="1">
      <formula>#REF!</formula>
    </cfRule>
  </conditionalFormatting>
  <conditionalFormatting sqref="D69">
    <cfRule type="expression" dxfId="97" priority="101" stopIfTrue="1">
      <formula>"'=residuo$B$11:$G$107"</formula>
    </cfRule>
  </conditionalFormatting>
  <conditionalFormatting sqref="A76:C76 F76:G76">
    <cfRule type="expression" dxfId="96" priority="95" stopIfTrue="1">
      <formula>"'=residuo$B$11:$G$107"</formula>
    </cfRule>
    <cfRule type="expression" dxfId="95" priority="96" stopIfTrue="1">
      <formula>"'=RESIDUO(FILA();11)=0"</formula>
    </cfRule>
    <cfRule type="expression" dxfId="94" priority="97" stopIfTrue="1">
      <formula>#REF!</formula>
    </cfRule>
  </conditionalFormatting>
  <conditionalFormatting sqref="D76">
    <cfRule type="expression" dxfId="93" priority="94" stopIfTrue="1">
      <formula>"'=residuo$B$11:$G$107"</formula>
    </cfRule>
  </conditionalFormatting>
  <conditionalFormatting sqref="C131">
    <cfRule type="expression" dxfId="92" priority="91" stopIfTrue="1">
      <formula>"'=residuo$B$11:$G$107"</formula>
    </cfRule>
    <cfRule type="expression" dxfId="91" priority="92" stopIfTrue="1">
      <formula>"'=RESIDUO(FILA();11)=0"</formula>
    </cfRule>
    <cfRule type="expression" dxfId="90" priority="93" stopIfTrue="1">
      <formula>#REF!</formula>
    </cfRule>
  </conditionalFormatting>
  <conditionalFormatting sqref="C132">
    <cfRule type="expression" dxfId="89" priority="88" stopIfTrue="1">
      <formula>"'=residuo$B$11:$G$107"</formula>
    </cfRule>
    <cfRule type="expression" dxfId="88" priority="89" stopIfTrue="1">
      <formula>"'=RESIDUO(FILA();11)=0"</formula>
    </cfRule>
    <cfRule type="expression" dxfId="87" priority="90" stopIfTrue="1">
      <formula>#REF!</formula>
    </cfRule>
  </conditionalFormatting>
  <conditionalFormatting sqref="C133">
    <cfRule type="expression" dxfId="86" priority="85" stopIfTrue="1">
      <formula>"'=residuo$B$11:$G$107"</formula>
    </cfRule>
    <cfRule type="expression" dxfId="85" priority="86" stopIfTrue="1">
      <formula>"'=RESIDUO(FILA();11)=0"</formula>
    </cfRule>
    <cfRule type="expression" dxfId="84" priority="87" stopIfTrue="1">
      <formula>#REF!</formula>
    </cfRule>
  </conditionalFormatting>
  <conditionalFormatting sqref="C134">
    <cfRule type="expression" dxfId="83" priority="82" stopIfTrue="1">
      <formula>"'=residuo$B$11:$G$107"</formula>
    </cfRule>
    <cfRule type="expression" dxfId="82" priority="83" stopIfTrue="1">
      <formula>"'=RESIDUO(FILA();11)=0"</formula>
    </cfRule>
    <cfRule type="expression" dxfId="81" priority="84" stopIfTrue="1">
      <formula>#REF!</formula>
    </cfRule>
  </conditionalFormatting>
  <conditionalFormatting sqref="C135">
    <cfRule type="expression" dxfId="80" priority="79" stopIfTrue="1">
      <formula>"'=residuo$B$11:$G$107"</formula>
    </cfRule>
    <cfRule type="expression" dxfId="79" priority="80" stopIfTrue="1">
      <formula>"'=RESIDUO(FILA();11)=0"</formula>
    </cfRule>
    <cfRule type="expression" dxfId="78" priority="81" stopIfTrue="1">
      <formula>#REF!</formula>
    </cfRule>
  </conditionalFormatting>
  <conditionalFormatting sqref="C136">
    <cfRule type="expression" dxfId="77" priority="76" stopIfTrue="1">
      <formula>"'=residuo$B$11:$G$107"</formula>
    </cfRule>
    <cfRule type="expression" dxfId="76" priority="77" stopIfTrue="1">
      <formula>"'=RESIDUO(FILA();11)=0"</formula>
    </cfRule>
    <cfRule type="expression" dxfId="75" priority="78" stopIfTrue="1">
      <formula>#REF!</formula>
    </cfRule>
  </conditionalFormatting>
  <conditionalFormatting sqref="C137">
    <cfRule type="expression" dxfId="74" priority="73" stopIfTrue="1">
      <formula>"'=residuo$B$11:$G$107"</formula>
    </cfRule>
    <cfRule type="expression" dxfId="73" priority="74" stopIfTrue="1">
      <formula>"'=RESIDUO(FILA();11)=0"</formula>
    </cfRule>
    <cfRule type="expression" dxfId="72" priority="75" stopIfTrue="1">
      <formula>#REF!</formula>
    </cfRule>
  </conditionalFormatting>
  <conditionalFormatting sqref="C138">
    <cfRule type="expression" dxfId="71" priority="70" stopIfTrue="1">
      <formula>"'=residuo$B$11:$G$107"</formula>
    </cfRule>
    <cfRule type="expression" dxfId="70" priority="71" stopIfTrue="1">
      <formula>"'=RESIDUO(FILA();11)=0"</formula>
    </cfRule>
    <cfRule type="expression" dxfId="69" priority="72" stopIfTrue="1">
      <formula>#REF!</formula>
    </cfRule>
  </conditionalFormatting>
  <conditionalFormatting sqref="C139">
    <cfRule type="expression" dxfId="68" priority="67" stopIfTrue="1">
      <formula>"'=residuo$B$11:$G$107"</formula>
    </cfRule>
    <cfRule type="expression" dxfId="67" priority="68" stopIfTrue="1">
      <formula>"'=RESIDUO(FILA();11)=0"</formula>
    </cfRule>
    <cfRule type="expression" dxfId="66" priority="69" stopIfTrue="1">
      <formula>#REF!</formula>
    </cfRule>
  </conditionalFormatting>
  <conditionalFormatting sqref="C140">
    <cfRule type="expression" dxfId="65" priority="64" stopIfTrue="1">
      <formula>"'=residuo$B$11:$G$107"</formula>
    </cfRule>
    <cfRule type="expression" dxfId="64" priority="65" stopIfTrue="1">
      <formula>"'=RESIDUO(FILA();11)=0"</formula>
    </cfRule>
    <cfRule type="expression" dxfId="63" priority="66" stopIfTrue="1">
      <formula>#REF!</formula>
    </cfRule>
  </conditionalFormatting>
  <conditionalFormatting sqref="C141">
    <cfRule type="expression" dxfId="62" priority="61" stopIfTrue="1">
      <formula>"'=residuo$B$11:$G$107"</formula>
    </cfRule>
    <cfRule type="expression" dxfId="61" priority="62" stopIfTrue="1">
      <formula>"'=RESIDUO(FILA();11)=0"</formula>
    </cfRule>
    <cfRule type="expression" dxfId="60" priority="63" stopIfTrue="1">
      <formula>#REF!</formula>
    </cfRule>
  </conditionalFormatting>
  <conditionalFormatting sqref="C142">
    <cfRule type="expression" dxfId="59" priority="58" stopIfTrue="1">
      <formula>"'=residuo$B$11:$G$107"</formula>
    </cfRule>
    <cfRule type="expression" dxfId="58" priority="59" stopIfTrue="1">
      <formula>"'=RESIDUO(FILA();11)=0"</formula>
    </cfRule>
    <cfRule type="expression" dxfId="57" priority="60" stopIfTrue="1">
      <formula>#REF!</formula>
    </cfRule>
  </conditionalFormatting>
  <conditionalFormatting sqref="C143">
    <cfRule type="expression" dxfId="56" priority="55" stopIfTrue="1">
      <formula>"'=residuo$B$11:$G$107"</formula>
    </cfRule>
    <cfRule type="expression" dxfId="55" priority="56" stopIfTrue="1">
      <formula>"'=RESIDUO(FILA();11)=0"</formula>
    </cfRule>
    <cfRule type="expression" dxfId="54" priority="57" stopIfTrue="1">
      <formula>#REF!</formula>
    </cfRule>
  </conditionalFormatting>
  <conditionalFormatting sqref="C144">
    <cfRule type="expression" dxfId="53" priority="52" stopIfTrue="1">
      <formula>"'=residuo$B$11:$G$107"</formula>
    </cfRule>
    <cfRule type="expression" dxfId="52" priority="53" stopIfTrue="1">
      <formula>"'=RESIDUO(FILA();11)=0"</formula>
    </cfRule>
    <cfRule type="expression" dxfId="51" priority="54" stopIfTrue="1">
      <formula>#REF!</formula>
    </cfRule>
  </conditionalFormatting>
  <conditionalFormatting sqref="C145">
    <cfRule type="expression" dxfId="50" priority="49" stopIfTrue="1">
      <formula>"'=residuo$B$11:$G$107"</formula>
    </cfRule>
    <cfRule type="expression" dxfId="49" priority="50" stopIfTrue="1">
      <formula>"'=RESIDUO(FILA();11)=0"</formula>
    </cfRule>
    <cfRule type="expression" dxfId="48" priority="51" stopIfTrue="1">
      <formula>#REF!</formula>
    </cfRule>
  </conditionalFormatting>
  <conditionalFormatting sqref="C146">
    <cfRule type="expression" dxfId="47" priority="46" stopIfTrue="1">
      <formula>"'=residuo$B$11:$G$107"</formula>
    </cfRule>
    <cfRule type="expression" dxfId="46" priority="47" stopIfTrue="1">
      <formula>"'=RESIDUO(FILA();11)=0"</formula>
    </cfRule>
    <cfRule type="expression" dxfId="45" priority="48" stopIfTrue="1">
      <formula>#REF!</formula>
    </cfRule>
  </conditionalFormatting>
  <conditionalFormatting sqref="C147">
    <cfRule type="expression" dxfId="44" priority="43" stopIfTrue="1">
      <formula>"'=residuo$B$11:$G$107"</formula>
    </cfRule>
    <cfRule type="expression" dxfId="43" priority="44" stopIfTrue="1">
      <formula>"'=RESIDUO(FILA();11)=0"</formula>
    </cfRule>
    <cfRule type="expression" dxfId="42" priority="45" stopIfTrue="1">
      <formula>#REF!</formula>
    </cfRule>
  </conditionalFormatting>
  <conditionalFormatting sqref="C148">
    <cfRule type="expression" dxfId="41" priority="40" stopIfTrue="1">
      <formula>"'=residuo$B$11:$G$107"</formula>
    </cfRule>
    <cfRule type="expression" dxfId="40" priority="41" stopIfTrue="1">
      <formula>"'=RESIDUO(FILA();11)=0"</formula>
    </cfRule>
    <cfRule type="expression" dxfId="39" priority="42" stopIfTrue="1">
      <formula>#REF!</formula>
    </cfRule>
  </conditionalFormatting>
  <conditionalFormatting sqref="C149">
    <cfRule type="expression" dxfId="38" priority="37" stopIfTrue="1">
      <formula>"'=residuo$B$11:$G$107"</formula>
    </cfRule>
    <cfRule type="expression" dxfId="37" priority="38" stopIfTrue="1">
      <formula>"'=RESIDUO(FILA();11)=0"</formula>
    </cfRule>
    <cfRule type="expression" dxfId="36" priority="39" stopIfTrue="1">
      <formula>#REF!</formula>
    </cfRule>
  </conditionalFormatting>
  <conditionalFormatting sqref="C150">
    <cfRule type="expression" dxfId="35" priority="34" stopIfTrue="1">
      <formula>"'=residuo$B$11:$G$107"</formula>
    </cfRule>
    <cfRule type="expression" dxfId="34" priority="35" stopIfTrue="1">
      <formula>"'=RESIDUO(FILA();11)=0"</formula>
    </cfRule>
    <cfRule type="expression" dxfId="33" priority="36" stopIfTrue="1">
      <formula>#REF!</formula>
    </cfRule>
  </conditionalFormatting>
  <conditionalFormatting sqref="C151">
    <cfRule type="expression" dxfId="32" priority="31" stopIfTrue="1">
      <formula>"'=residuo$B$11:$G$107"</formula>
    </cfRule>
    <cfRule type="expression" dxfId="31" priority="32" stopIfTrue="1">
      <formula>"'=RESIDUO(FILA();11)=0"</formula>
    </cfRule>
    <cfRule type="expression" dxfId="30" priority="33" stopIfTrue="1">
      <formula>#REF!</formula>
    </cfRule>
  </conditionalFormatting>
  <conditionalFormatting sqref="C152">
    <cfRule type="expression" dxfId="29" priority="28" stopIfTrue="1">
      <formula>"'=residuo$B$11:$G$107"</formula>
    </cfRule>
    <cfRule type="expression" dxfId="28" priority="29" stopIfTrue="1">
      <formula>"'=RESIDUO(FILA();11)=0"</formula>
    </cfRule>
    <cfRule type="expression" dxfId="27" priority="30" stopIfTrue="1">
      <formula>#REF!</formula>
    </cfRule>
  </conditionalFormatting>
  <conditionalFormatting sqref="C153">
    <cfRule type="expression" dxfId="26" priority="25" stopIfTrue="1">
      <formula>"'=residuo$B$11:$G$107"</formula>
    </cfRule>
    <cfRule type="expression" dxfId="25" priority="26" stopIfTrue="1">
      <formula>"'=RESIDUO(FILA();11)=0"</formula>
    </cfRule>
    <cfRule type="expression" dxfId="24" priority="27" stopIfTrue="1">
      <formula>#REF!</formula>
    </cfRule>
  </conditionalFormatting>
  <conditionalFormatting sqref="C154">
    <cfRule type="expression" dxfId="23" priority="22" stopIfTrue="1">
      <formula>"'=residuo$B$11:$G$107"</formula>
    </cfRule>
    <cfRule type="expression" dxfId="22" priority="23" stopIfTrue="1">
      <formula>"'=RESIDUO(FILA();11)=0"</formula>
    </cfRule>
    <cfRule type="expression" dxfId="21" priority="24" stopIfTrue="1">
      <formula>#REF!</formula>
    </cfRule>
  </conditionalFormatting>
  <conditionalFormatting sqref="C155">
    <cfRule type="expression" dxfId="20" priority="19" stopIfTrue="1">
      <formula>"'=residuo$B$11:$G$107"</formula>
    </cfRule>
    <cfRule type="expression" dxfId="19" priority="20" stopIfTrue="1">
      <formula>"'=RESIDUO(FILA();11)=0"</formula>
    </cfRule>
    <cfRule type="expression" dxfId="18" priority="21" stopIfTrue="1">
      <formula>#REF!</formula>
    </cfRule>
  </conditionalFormatting>
  <conditionalFormatting sqref="C156">
    <cfRule type="expression" dxfId="17" priority="16" stopIfTrue="1">
      <formula>"'=residuo$B$11:$G$107"</formula>
    </cfRule>
    <cfRule type="expression" dxfId="16" priority="17" stopIfTrue="1">
      <formula>"'=RESIDUO(FILA();11)=0"</formula>
    </cfRule>
    <cfRule type="expression" dxfId="15" priority="18" stopIfTrue="1">
      <formula>#REF!</formula>
    </cfRule>
  </conditionalFormatting>
  <conditionalFormatting sqref="C157">
    <cfRule type="expression" dxfId="14" priority="13" stopIfTrue="1">
      <formula>"'=residuo$B$11:$G$107"</formula>
    </cfRule>
    <cfRule type="expression" dxfId="13" priority="14" stopIfTrue="1">
      <formula>"'=RESIDUO(FILA();11)=0"</formula>
    </cfRule>
    <cfRule type="expression" dxfId="12" priority="15" stopIfTrue="1">
      <formula>#REF!</formula>
    </cfRule>
  </conditionalFormatting>
  <conditionalFormatting sqref="C158">
    <cfRule type="expression" dxfId="11" priority="10" stopIfTrue="1">
      <formula>"'=residuo$B$11:$G$107"</formula>
    </cfRule>
    <cfRule type="expression" dxfId="10" priority="11" stopIfTrue="1">
      <formula>"'=RESIDUO(FILA();11)=0"</formula>
    </cfRule>
    <cfRule type="expression" dxfId="9" priority="12" stopIfTrue="1">
      <formula>#REF!</formula>
    </cfRule>
  </conditionalFormatting>
  <conditionalFormatting sqref="C159">
    <cfRule type="expression" dxfId="8" priority="7" stopIfTrue="1">
      <formula>"'=residuo$B$11:$G$107"</formula>
    </cfRule>
    <cfRule type="expression" dxfId="7" priority="8" stopIfTrue="1">
      <formula>"'=RESIDUO(FILA();11)=0"</formula>
    </cfRule>
    <cfRule type="expression" dxfId="6" priority="9" stopIfTrue="1">
      <formula>#REF!</formula>
    </cfRule>
  </conditionalFormatting>
  <conditionalFormatting sqref="C163:C169">
    <cfRule type="expression" dxfId="5" priority="4" stopIfTrue="1">
      <formula>"'=residuo$B$11:$G$107"</formula>
    </cfRule>
    <cfRule type="expression" dxfId="4" priority="5" stopIfTrue="1">
      <formula>"'=RESIDUO(FILA();11)=0"</formula>
    </cfRule>
    <cfRule type="expression" dxfId="3" priority="6" stopIfTrue="1">
      <formula>#REF!</formula>
    </cfRule>
  </conditionalFormatting>
  <conditionalFormatting sqref="C114:C117">
    <cfRule type="expression" dxfId="2" priority="1" stopIfTrue="1">
      <formula>"'=residuo$B$11:$G$107"</formula>
    </cfRule>
    <cfRule type="expression" dxfId="1" priority="2" stopIfTrue="1">
      <formula>"'=RESIDUO(FILA();11)=0"</formula>
    </cfRule>
    <cfRule type="expression" dxfId="0" priority="3" stopIfTrue="1">
      <formula>#REF!</formula>
    </cfRule>
  </conditionalFormatting>
  <hyperlinks>
    <hyperlink ref="A193" r:id="rId1"/>
    <hyperlink ref="B223" r:id="rId2"/>
  </hyperlinks>
  <pageMargins left="0.7" right="0.7" top="0.75" bottom="0.75" header="0.3" footer="0.3"/>
  <pageSetup paperSize="9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CentroBrixMedicVnzla</cp:lastModifiedBy>
  <cp:lastPrinted>2022-12-05T15:24:19Z</cp:lastPrinted>
  <dcterms:created xsi:type="dcterms:W3CDTF">2022-11-28T15:33:53Z</dcterms:created>
  <dcterms:modified xsi:type="dcterms:W3CDTF">2023-01-24T16:12:37Z</dcterms:modified>
</cp:coreProperties>
</file>