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VITALCLINSERVER\Carpeta Publica\LISTADOS\"/>
    </mc:Choice>
  </mc:AlternateContent>
  <xr:revisionPtr revIDLastSave="0" documentId="13_ncr:1_{2110F106-731D-4348-B874-963A9C7A1297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TODOS" sheetId="17" r:id="rId1"/>
  </sheets>
  <definedNames>
    <definedName name="_xlnm._FilterDatabase" localSheetId="0" hidden="1">TODOS!$A$11:$K$2195</definedName>
    <definedName name="AREA" localSheetId="0">TODOS!$A$11:$K$1764</definedName>
    <definedName name="AREA">#REF!</definedName>
    <definedName name="_xlnm.Print_Area" localSheetId="0">TODOS!$A$1:$K$1512</definedName>
    <definedName name="RNGO">TODOS!$A$11:$J$3000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7" l="1"/>
  <c r="D3" i="17" l="1"/>
  <c r="K1439" i="17" l="1"/>
  <c r="K1440" i="17"/>
  <c r="K1441" i="17"/>
  <c r="K1442" i="17"/>
  <c r="K1443" i="17"/>
  <c r="K1444" i="17"/>
  <c r="K1445" i="17"/>
  <c r="K1446" i="17"/>
  <c r="K1447" i="17"/>
  <c r="K1448" i="17"/>
  <c r="K1449" i="17"/>
  <c r="K1450" i="17"/>
  <c r="K1451" i="17"/>
  <c r="K1452" i="17"/>
  <c r="K1453" i="17"/>
  <c r="K1025" i="17"/>
  <c r="K1026" i="17"/>
  <c r="K1027" i="17"/>
  <c r="K1028" i="17"/>
  <c r="K1029" i="17"/>
  <c r="K1030" i="17"/>
  <c r="K1031" i="17"/>
  <c r="K1032" i="17"/>
  <c r="K1033" i="17"/>
  <c r="K1034" i="17"/>
  <c r="K1035" i="17"/>
  <c r="K1036" i="17"/>
  <c r="K1037" i="17"/>
  <c r="K1038" i="17"/>
  <c r="K1039" i="17"/>
  <c r="K1040" i="17"/>
  <c r="K1041" i="17"/>
  <c r="K1042" i="17"/>
  <c r="K1043" i="17"/>
  <c r="K1044" i="17"/>
  <c r="K1045" i="17"/>
  <c r="K1046" i="17"/>
  <c r="K1047" i="17"/>
  <c r="K1048" i="17"/>
  <c r="K1049" i="17"/>
  <c r="K1050" i="17"/>
  <c r="K1051" i="17"/>
  <c r="K1052" i="17"/>
  <c r="K1053" i="17"/>
  <c r="K1054" i="17"/>
  <c r="K1055" i="17"/>
  <c r="K1056" i="17"/>
  <c r="K1057" i="17"/>
  <c r="K1058" i="17"/>
  <c r="K1059" i="17"/>
  <c r="K1060" i="17"/>
  <c r="K1061" i="17"/>
  <c r="K1062" i="17"/>
  <c r="K1063" i="17"/>
  <c r="K1064" i="17"/>
  <c r="K1065" i="17"/>
  <c r="K1066" i="17"/>
  <c r="K1067" i="17"/>
  <c r="K1068" i="17"/>
  <c r="K1069" i="17"/>
  <c r="K1070" i="17"/>
  <c r="K1071" i="17"/>
  <c r="K1072" i="17"/>
  <c r="K1073" i="17"/>
  <c r="K1074" i="17"/>
  <c r="K1075" i="17"/>
  <c r="K1076" i="17"/>
  <c r="K1077" i="17"/>
  <c r="K1078" i="17"/>
  <c r="K1079" i="17"/>
  <c r="K1080" i="17"/>
  <c r="K1081" i="17"/>
  <c r="K1082" i="17"/>
  <c r="K1083" i="17"/>
  <c r="K1084" i="17"/>
  <c r="K1085" i="17"/>
  <c r="K1086" i="17"/>
  <c r="K1087" i="17"/>
  <c r="K1088" i="17"/>
  <c r="K1089" i="17"/>
  <c r="K1090" i="17"/>
  <c r="K1091" i="17"/>
  <c r="K1092" i="17"/>
  <c r="K1093" i="17"/>
  <c r="K1094" i="17"/>
  <c r="K1095" i="17"/>
  <c r="K1096" i="17"/>
  <c r="K1097" i="17"/>
  <c r="K1098" i="17"/>
  <c r="K1099" i="17"/>
  <c r="K1100" i="17"/>
  <c r="K1101" i="17"/>
  <c r="K1102" i="17"/>
  <c r="K1103" i="17"/>
  <c r="K1104" i="17"/>
  <c r="K1105" i="17"/>
  <c r="K1106" i="17"/>
  <c r="K1107" i="17"/>
  <c r="K1108" i="17"/>
  <c r="K1109" i="17"/>
  <c r="K1110" i="17"/>
  <c r="K1111" i="17"/>
  <c r="K1112" i="17"/>
  <c r="K1113" i="17"/>
  <c r="K1114" i="17"/>
  <c r="K1115" i="17"/>
  <c r="K1116" i="17"/>
  <c r="K1117" i="17"/>
  <c r="K1118" i="17"/>
  <c r="K1119" i="17"/>
  <c r="K1120" i="17"/>
  <c r="K1121" i="17"/>
  <c r="K1122" i="17"/>
  <c r="K1123" i="17"/>
  <c r="K1124" i="17"/>
  <c r="K1125" i="17"/>
  <c r="K1126" i="17"/>
  <c r="K1127" i="17"/>
  <c r="K1128" i="17"/>
  <c r="K1129" i="17"/>
  <c r="K1130" i="17"/>
  <c r="K1131" i="17"/>
  <c r="K1132" i="17"/>
  <c r="K1133" i="17"/>
  <c r="K1134" i="17"/>
  <c r="K1135" i="17"/>
  <c r="K1136" i="17"/>
  <c r="K1137" i="17"/>
  <c r="K1138" i="17"/>
  <c r="K1139" i="17"/>
  <c r="K1140" i="17"/>
  <c r="K1141" i="17"/>
  <c r="K1142" i="17"/>
  <c r="K1143" i="17"/>
  <c r="K1144" i="17"/>
  <c r="K1145" i="17"/>
  <c r="K1146" i="17"/>
  <c r="K1147" i="17"/>
  <c r="K1148" i="17"/>
  <c r="K1149" i="17"/>
  <c r="K1150" i="17"/>
  <c r="K1151" i="17"/>
  <c r="K1152" i="17"/>
  <c r="K1153" i="17"/>
  <c r="K1154" i="17"/>
  <c r="K1155" i="17"/>
  <c r="K1156" i="17"/>
  <c r="K1157" i="17"/>
  <c r="K1158" i="17"/>
  <c r="K1159" i="17"/>
  <c r="K1160" i="17"/>
  <c r="K1161" i="17"/>
  <c r="K1162" i="17"/>
  <c r="K1163" i="17"/>
  <c r="K1164" i="17"/>
  <c r="K1165" i="17"/>
  <c r="K1166" i="17"/>
  <c r="K1167" i="17"/>
  <c r="K1168" i="17"/>
  <c r="K1169" i="17"/>
  <c r="K1170" i="17"/>
  <c r="K1171" i="17"/>
  <c r="K1172" i="17"/>
  <c r="K1173" i="17"/>
  <c r="K1174" i="17"/>
  <c r="K1175" i="17"/>
  <c r="K1176" i="17"/>
  <c r="K1177" i="17"/>
  <c r="K1178" i="17"/>
  <c r="K1179" i="17"/>
  <c r="K1180" i="17"/>
  <c r="K1181" i="17"/>
  <c r="K1182" i="17"/>
  <c r="K1183" i="17"/>
  <c r="K1184" i="17"/>
  <c r="K1185" i="17"/>
  <c r="K1186" i="17"/>
  <c r="K1187" i="17"/>
  <c r="K1188" i="17"/>
  <c r="K1189" i="17"/>
  <c r="K1190" i="17"/>
  <c r="K1191" i="17"/>
  <c r="K1192" i="17"/>
  <c r="K1193" i="17"/>
  <c r="K1194" i="17"/>
  <c r="K1195" i="17"/>
  <c r="K1196" i="17"/>
  <c r="K1197" i="17"/>
  <c r="K1198" i="17"/>
  <c r="K1199" i="17"/>
  <c r="K1200" i="17"/>
  <c r="K1201" i="17"/>
  <c r="K1202" i="17"/>
  <c r="K1203" i="17"/>
  <c r="K1204" i="17"/>
  <c r="K1205" i="17"/>
  <c r="K1206" i="17"/>
  <c r="K1207" i="17"/>
  <c r="K1208" i="17"/>
  <c r="K1209" i="17"/>
  <c r="K1210" i="17"/>
  <c r="K1211" i="17"/>
  <c r="K1212" i="17"/>
  <c r="K1213" i="17"/>
  <c r="K1214" i="17"/>
  <c r="K1215" i="17"/>
  <c r="K1216" i="17"/>
  <c r="K1217" i="17"/>
  <c r="K1218" i="17"/>
  <c r="K1219" i="17"/>
  <c r="K1220" i="17"/>
  <c r="K1221" i="17"/>
  <c r="K1222" i="17"/>
  <c r="K1223" i="17"/>
  <c r="K1224" i="17"/>
  <c r="K1225" i="17"/>
  <c r="K1226" i="17"/>
  <c r="K1227" i="17"/>
  <c r="K1228" i="17"/>
  <c r="K1229" i="17"/>
  <c r="K1230" i="17"/>
  <c r="K1231" i="17"/>
  <c r="K1232" i="17"/>
  <c r="K1233" i="17"/>
  <c r="K1234" i="17"/>
  <c r="K1235" i="17"/>
  <c r="K1236" i="17"/>
  <c r="K1237" i="17"/>
  <c r="K1238" i="17"/>
  <c r="K1239" i="17"/>
  <c r="K1240" i="17"/>
  <c r="K1241" i="17"/>
  <c r="K1242" i="17"/>
  <c r="K1243" i="17"/>
  <c r="K1244" i="17"/>
  <c r="K1245" i="17"/>
  <c r="K1246" i="17"/>
  <c r="K1247" i="17"/>
  <c r="K1248" i="17"/>
  <c r="K1249" i="17"/>
  <c r="K1250" i="17"/>
  <c r="K1251" i="17"/>
  <c r="K1252" i="17"/>
  <c r="K1253" i="17"/>
  <c r="K1254" i="17"/>
  <c r="K1255" i="17"/>
  <c r="K1256" i="17"/>
  <c r="K1257" i="17"/>
  <c r="K1258" i="17"/>
  <c r="K1259" i="17"/>
  <c r="K1260" i="17"/>
  <c r="K1261" i="17"/>
  <c r="K1262" i="17"/>
  <c r="K1263" i="17"/>
  <c r="K1264" i="17"/>
  <c r="K1265" i="17"/>
  <c r="K1266" i="17"/>
  <c r="K1267" i="17"/>
  <c r="K1268" i="17"/>
  <c r="K1269" i="17"/>
  <c r="K1270" i="17"/>
  <c r="K1271" i="17"/>
  <c r="K1272" i="17"/>
  <c r="K1273" i="17"/>
  <c r="K1274" i="17"/>
  <c r="K1275" i="17"/>
  <c r="K1276" i="17"/>
  <c r="K1277" i="17"/>
  <c r="K1278" i="17"/>
  <c r="K1279" i="17"/>
  <c r="K1280" i="17"/>
  <c r="K1281" i="17"/>
  <c r="K1282" i="17"/>
  <c r="K1283" i="17"/>
  <c r="K1284" i="17"/>
  <c r="K1285" i="17"/>
  <c r="K1286" i="17"/>
  <c r="K1287" i="17"/>
  <c r="K1288" i="17"/>
  <c r="K1289" i="17"/>
  <c r="K1290" i="17"/>
  <c r="K1291" i="17"/>
  <c r="K1292" i="17"/>
  <c r="K1293" i="17"/>
  <c r="K1294" i="17"/>
  <c r="K1295" i="17"/>
  <c r="K1296" i="17"/>
  <c r="K1297" i="17"/>
  <c r="K1298" i="17"/>
  <c r="K1299" i="17"/>
  <c r="K1300" i="17"/>
  <c r="K1301" i="17"/>
  <c r="K1302" i="17"/>
  <c r="K1303" i="17"/>
  <c r="K1304" i="17"/>
  <c r="K1305" i="17"/>
  <c r="K1306" i="17"/>
  <c r="K1307" i="17"/>
  <c r="K1308" i="17"/>
  <c r="K1309" i="17"/>
  <c r="K1310" i="17"/>
  <c r="K1311" i="17"/>
  <c r="K1312" i="17"/>
  <c r="K1313" i="17"/>
  <c r="K1314" i="17"/>
  <c r="K1315" i="17"/>
  <c r="K1316" i="17"/>
  <c r="K1317" i="17"/>
  <c r="K1318" i="17"/>
  <c r="K1319" i="17"/>
  <c r="K1320" i="17"/>
  <c r="K1321" i="17"/>
  <c r="K1322" i="17"/>
  <c r="K1323" i="17"/>
  <c r="K1324" i="17"/>
  <c r="K1325" i="17"/>
  <c r="K1326" i="17"/>
  <c r="K1327" i="17"/>
  <c r="K1328" i="17"/>
  <c r="K1329" i="17"/>
  <c r="K1330" i="17"/>
  <c r="K1331" i="17"/>
  <c r="K1332" i="17"/>
  <c r="K1333" i="17"/>
  <c r="K1334" i="17"/>
  <c r="K1335" i="17"/>
  <c r="K1336" i="17"/>
  <c r="K1337" i="17"/>
  <c r="K1338" i="17"/>
  <c r="K1339" i="17"/>
  <c r="K1340" i="17"/>
  <c r="K1341" i="17"/>
  <c r="K1342" i="17"/>
  <c r="K1343" i="17"/>
  <c r="K1344" i="17"/>
  <c r="K1345" i="17"/>
  <c r="K1346" i="17"/>
  <c r="K1347" i="17"/>
  <c r="K1348" i="17"/>
  <c r="K1349" i="17"/>
  <c r="K1350" i="17"/>
  <c r="K1351" i="17"/>
  <c r="K1352" i="17"/>
  <c r="K1353" i="17"/>
  <c r="K1354" i="17"/>
  <c r="K1355" i="17"/>
  <c r="K1356" i="17"/>
  <c r="K1357" i="17"/>
  <c r="K1358" i="17"/>
  <c r="K1359" i="17"/>
  <c r="K1360" i="17"/>
  <c r="K1361" i="17"/>
  <c r="K1362" i="17"/>
  <c r="K1363" i="17"/>
  <c r="K1364" i="17"/>
  <c r="K1365" i="17"/>
  <c r="K1366" i="17"/>
  <c r="K1367" i="17"/>
  <c r="K1368" i="17"/>
  <c r="K1369" i="17"/>
  <c r="K1370" i="17"/>
  <c r="K1371" i="17"/>
  <c r="K1372" i="17"/>
  <c r="K1373" i="17"/>
  <c r="K1374" i="17"/>
  <c r="K1375" i="17"/>
  <c r="K1376" i="17"/>
  <c r="K1377" i="17"/>
  <c r="K1378" i="17"/>
  <c r="K1379" i="17"/>
  <c r="K1380" i="17"/>
  <c r="K1381" i="17"/>
  <c r="K1382" i="17"/>
  <c r="K1383" i="17"/>
  <c r="K1384" i="17"/>
  <c r="K1385" i="17"/>
  <c r="K1386" i="17"/>
  <c r="K1387" i="17"/>
  <c r="K1388" i="17"/>
  <c r="K1389" i="17"/>
  <c r="K1390" i="17"/>
  <c r="K1391" i="17"/>
  <c r="K1392" i="17"/>
  <c r="K1393" i="17"/>
  <c r="K1394" i="17"/>
  <c r="K1395" i="17"/>
  <c r="K1396" i="17"/>
  <c r="K1397" i="17"/>
  <c r="K1398" i="17"/>
  <c r="K1399" i="17"/>
  <c r="K1400" i="17"/>
  <c r="K1401" i="17"/>
  <c r="K1402" i="17"/>
  <c r="K1403" i="17"/>
  <c r="K1404" i="17"/>
  <c r="K1405" i="17"/>
  <c r="K1406" i="17"/>
  <c r="K1407" i="17"/>
  <c r="K1408" i="17"/>
  <c r="K1409" i="17"/>
  <c r="K1410" i="17"/>
  <c r="K1411" i="17"/>
  <c r="K1412" i="17"/>
  <c r="K1413" i="17"/>
  <c r="K1414" i="17"/>
  <c r="K1415" i="17"/>
  <c r="K1416" i="17"/>
  <c r="K1417" i="17"/>
  <c r="K1418" i="17"/>
  <c r="K1419" i="17"/>
  <c r="K1420" i="17"/>
  <c r="K1421" i="17"/>
  <c r="K1422" i="17"/>
  <c r="K1423" i="17"/>
  <c r="K1424" i="17"/>
  <c r="K1425" i="17"/>
  <c r="K1426" i="17"/>
  <c r="K1427" i="17"/>
  <c r="K1428" i="17"/>
  <c r="K1429" i="17"/>
  <c r="K1430" i="17"/>
  <c r="K1431" i="17"/>
  <c r="K1432" i="17"/>
  <c r="K1433" i="17"/>
  <c r="K1434" i="17"/>
  <c r="K1435" i="17"/>
  <c r="K1436" i="17"/>
  <c r="K1437" i="17"/>
  <c r="K143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1002" i="17"/>
  <c r="K1003" i="17"/>
  <c r="K1004" i="17"/>
  <c r="K1005" i="17"/>
  <c r="K1006" i="17"/>
  <c r="K1007" i="17"/>
  <c r="K1008" i="17"/>
  <c r="K1009" i="17"/>
  <c r="K1010" i="17"/>
  <c r="K1011" i="17"/>
  <c r="K1012" i="17"/>
  <c r="K1013" i="17"/>
  <c r="K1014" i="17"/>
  <c r="K1015" i="17"/>
  <c r="K1016" i="17"/>
  <c r="K1017" i="17"/>
  <c r="K1018" i="17"/>
  <c r="K1019" i="17"/>
  <c r="K1020" i="17"/>
  <c r="K1021" i="17"/>
  <c r="K1022" i="17"/>
  <c r="K1023" i="17"/>
  <c r="K1024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12" i="17"/>
  <c r="K9" i="17" l="1"/>
  <c r="AA2" i="17"/>
  <c r="AA3" i="17" l="1"/>
  <c r="AA4" i="17" l="1"/>
  <c r="AA5" i="17" l="1"/>
  <c r="AA6" i="17" s="1"/>
  <c r="AA7" i="17" s="1"/>
  <c r="AA8" i="17" l="1"/>
  <c r="AA9" i="17" l="1"/>
  <c r="AA11" i="17" s="1"/>
  <c r="AA12" i="17" l="1"/>
  <c r="AA13" i="17" l="1"/>
  <c r="AA14" i="17" s="1"/>
  <c r="AA15" i="17" s="1"/>
  <c r="AA16" i="17" l="1"/>
</calcChain>
</file>

<file path=xl/sharedStrings.xml><?xml version="1.0" encoding="utf-8"?>
<sst xmlns="http://schemas.openxmlformats.org/spreadsheetml/2006/main" count="6663" uniqueCount="4489">
  <si>
    <t>Precios y Existencias Sujetos a Cambio sin Previo Aviso</t>
  </si>
  <si>
    <t>Clasificación</t>
  </si>
  <si>
    <t>Unidades</t>
  </si>
  <si>
    <t>Monto</t>
  </si>
  <si>
    <t>MONTO</t>
  </si>
  <si>
    <t>Listado de Productos Disponibles</t>
  </si>
  <si>
    <t>CATEGORIA</t>
  </si>
  <si>
    <t>COD BARRAS</t>
  </si>
  <si>
    <t>CODIGO</t>
  </si>
  <si>
    <t>DESCRIPCION</t>
  </si>
  <si>
    <t>PRECIO UNIT</t>
  </si>
  <si>
    <t>OFERTA</t>
  </si>
  <si>
    <t>PRECIO</t>
  </si>
  <si>
    <t>INVENTARIO</t>
  </si>
  <si>
    <t>FEC LOTE</t>
  </si>
  <si>
    <t>PEDIDO</t>
  </si>
  <si>
    <t>TABLETAS</t>
  </si>
  <si>
    <t>005280</t>
  </si>
  <si>
    <t>5- HTP (NEUROTRANSMISOR) 100 MG X 60 CAP (NOW)</t>
  </si>
  <si>
    <t>004344</t>
  </si>
  <si>
    <t>ACALENTUS (L-TRITOF+ASS) (ACIDO FOLICO+MAGNESIO+VITB6+VITB12 X 60 CAPSULAS MAXNUTRI</t>
  </si>
  <si>
    <t>001888</t>
  </si>
  <si>
    <t>ACECLOFENACO (PRAFENAC) 100 MG X 10 TAB ADN MEDICAL (CAJA)</t>
  </si>
  <si>
    <t>MISCELANEOS</t>
  </si>
  <si>
    <t>005258</t>
  </si>
  <si>
    <t>ACEITE CREMOSO 200 GR DERNIER</t>
  </si>
  <si>
    <t>000003</t>
  </si>
  <si>
    <t>ACEITE DE ALMENDRAS 30CM RECETTE</t>
  </si>
  <si>
    <t>005232</t>
  </si>
  <si>
    <t>ACEITE DE ALMENDRAS DULCES 30 ML BIOFARCO</t>
  </si>
  <si>
    <t>005233</t>
  </si>
  <si>
    <t>ACEITE DE COCO 30 ML BIOFARCO</t>
  </si>
  <si>
    <t>001321</t>
  </si>
  <si>
    <t>ACEITE DE COCO 70 ML SPRAY RECETTE MARK</t>
  </si>
  <si>
    <t>004610</t>
  </si>
  <si>
    <t>ACEITE DE LINAZA ( LEVINZOL ) OMEGA 3-6-9 X 30 CAPSULAS (VINCENTI)</t>
  </si>
  <si>
    <t>005234</t>
  </si>
  <si>
    <t>ACEITE DE RICINO 30 ML BIOFARCO</t>
  </si>
  <si>
    <t>JARABE-GOTAS-INHALADORES- OTROS</t>
  </si>
  <si>
    <t>003986</t>
  </si>
  <si>
    <t>ACETAM + CLORFENIRA (BRIXFLU) 125MG + 1MG - 5ML JBE PED 120ML (BRIX)</t>
  </si>
  <si>
    <t>003148</t>
  </si>
  <si>
    <t>ACETAMINOFEN - CLORFENIRAMINA 500MG/2MG X10 TAB (BLISTER) BRIX MEDIC</t>
  </si>
  <si>
    <t>002182</t>
  </si>
  <si>
    <t>ACETAMINOFEN (ACEVAL)  650 MG X 10 TAB (VALMORCA) CAJA</t>
  </si>
  <si>
    <t>004958</t>
  </si>
  <si>
    <t>ACETAMINOFEN (AMITAFEN) 650 MG X 14 TAB (CALOX)</t>
  </si>
  <si>
    <t>005107</t>
  </si>
  <si>
    <t>ACETAMINOFEN (APYRENE) 650 MG X 10 CAP (FC PHARMA)</t>
  </si>
  <si>
    <t>000259</t>
  </si>
  <si>
    <t>ACETAMINOFEN (BREXIN FORTE) 650MG X 10 TAB</t>
  </si>
  <si>
    <t>004148</t>
  </si>
  <si>
    <t>ACETAMINOFEN + PLUS 800MG X 10 TAB (CAJA) BLUE MEDICAL</t>
  </si>
  <si>
    <t>000051</t>
  </si>
  <si>
    <t>ACETAMINOFEN +CODEINA (ACUTEN) 500 MG -25 MG X 20 TAB FARMA</t>
  </si>
  <si>
    <t>000010</t>
  </si>
  <si>
    <t>ACETAMINOFEN 120MG/5ML 120ML JBE QUIM-FA</t>
  </si>
  <si>
    <t>001190</t>
  </si>
  <si>
    <t>ACETAMINOFEN 125 MG + CLORFERINIRAMINA 1MG TERAGRIP SABOR UVA JBE PED 120ML</t>
  </si>
  <si>
    <t>005129</t>
  </si>
  <si>
    <t>ACETAMINOFEN 325 MG  + TRAMADOL  37.5 MG X 30 COMPRIMIDOS DAC 55</t>
  </si>
  <si>
    <t>004644</t>
  </si>
  <si>
    <t>ACETAMINOFEN 325 MG +CLORFENIRAMINA 1.25MG (NOXPIRIN) SOL ORAL PEDIATRICO 120 ML (SIEGFRIED)</t>
  </si>
  <si>
    <t>000716</t>
  </si>
  <si>
    <t>ACETAMINOFEN 450MG DIHIDROERGOTAMNA 1MG CAFEINA 40MG (IVAGAN) X 10 TAB (CAJA) BIOTECH</t>
  </si>
  <si>
    <t>004510</t>
  </si>
  <si>
    <t>ACETAMINOFEN 500 MG + CLORFENIRAMINA 4 MG (DLORACE) X20 TABLETAS (DISTRILAB)</t>
  </si>
  <si>
    <t>002491</t>
  </si>
  <si>
    <t>ACETAMINOFEN 500 MG X 10 TAB (KMPLUS) (CAJA)</t>
  </si>
  <si>
    <t>003099</t>
  </si>
  <si>
    <t>ACETAMINOFEN 500 MG X 20 TAB (CAJA) QUIM-FAR</t>
  </si>
  <si>
    <t>004453</t>
  </si>
  <si>
    <t>ACETAMINOFEN 500MG +TIOCOLCHICOSIIDO 4MG X 10 TAB (JMW)</t>
  </si>
  <si>
    <t>000017</t>
  </si>
  <si>
    <t>ACETAMINOFEN 500MG X 10 TAB (BLISTER) LAPROFF</t>
  </si>
  <si>
    <t>000715</t>
  </si>
  <si>
    <t>ACETAMINOFEN 650 - DIHIDROERGOTAMINA 1MG - CAFEINA40MG (IVAGAN FORTE) X 10 TAB (CAJA) BIOTECH</t>
  </si>
  <si>
    <t>003157</t>
  </si>
  <si>
    <t>ACETAMINOFEN 650 MG - CAFEINA 50 MG - ERGOTAMINA 1 MG (DOLOBRIX) X 10 TAB (BLISTER) BRIXMEDIC</t>
  </si>
  <si>
    <t>005044</t>
  </si>
  <si>
    <t>ACETAMINOFEN GOTAS  10% 15 ML QUIMFAR</t>
  </si>
  <si>
    <t>004556</t>
  </si>
  <si>
    <t>ACETAMINOFEN GOTAS (SABOR CEREZA) 30 ML LAPROFF</t>
  </si>
  <si>
    <t>002904</t>
  </si>
  <si>
    <t>ACETAMINOFEN GOTAS PED 100 MG / 1 ML - 15 ML (S.R.L)</t>
  </si>
  <si>
    <t>SUPOSITORIOS-CREMAS-OVULOS</t>
  </si>
  <si>
    <t>002290</t>
  </si>
  <si>
    <t>ACETAMINOFEN SUPOSITORIOS 100 MG X 6 UND ( KMPLUS) (CAJA)</t>
  </si>
  <si>
    <t>003149</t>
  </si>
  <si>
    <t>ACETAMINOFEN+CLORFENIRAMINA 500MG/4MG X 10 TAB BRIX MEDIC (BLISTER)</t>
  </si>
  <si>
    <t>004185</t>
  </si>
  <si>
    <t>ACETAMINOFEN+IBUPROFENO+CAFEINA 325//200/40 MG X10 TABLETAS JMW (BLISTER)</t>
  </si>
  <si>
    <t>001456</t>
  </si>
  <si>
    <t>ACETAMINOFEN-TRAMADOL 325MG-37.5MG X 10 TAB CALOX</t>
  </si>
  <si>
    <t>004547</t>
  </si>
  <si>
    <t>ACETATO DE DEXAMETASONA 1MG / 10 GR CREMA (PHARLAB)</t>
  </si>
  <si>
    <t>AMPOLLA Y SOLUCIONES</t>
  </si>
  <si>
    <t>004927</t>
  </si>
  <si>
    <t>ACETONIDA DE TRIAMCINOLONA 10MG  / 5 ML (KENTUNI) INTRAARTICULAR/INTRAMUSCULAR UNIPHA</t>
  </si>
  <si>
    <t>005251</t>
  </si>
  <si>
    <t>ACIBATH -S DERMOLIMPIADOR 120 G SEGFRIED</t>
  </si>
  <si>
    <t>001470</t>
  </si>
  <si>
    <t>ACICLOVIR 200 MG TABL X 10 LAND (BLISTER)</t>
  </si>
  <si>
    <t>000022</t>
  </si>
  <si>
    <t>ACICLOVIR 200MG X 10 TAB (CAJA) KMPLUS</t>
  </si>
  <si>
    <t>000024</t>
  </si>
  <si>
    <t>ACICLOVIR 250MG I.V (AMP) VITALIS</t>
  </si>
  <si>
    <t>003176</t>
  </si>
  <si>
    <t>ACICLOVIR 400 MG X 10 TAB (CAJA) KMPLUS</t>
  </si>
  <si>
    <t>ACICLOBALAXI</t>
  </si>
  <si>
    <t>000025</t>
  </si>
  <si>
    <t>ACICLOVIR 400MG X 10 TAB BALAXI</t>
  </si>
  <si>
    <t>001279</t>
  </si>
  <si>
    <t>ACICLOVIR 5% (WELLOVIR) CREMA 5GR WELLONA PHARMA</t>
  </si>
  <si>
    <t>005173</t>
  </si>
  <si>
    <t>ACICLOVIR 50 MG (LABICIS) 20 GR USO TOPICO (BOOZ)</t>
  </si>
  <si>
    <t>001784</t>
  </si>
  <si>
    <t>ACICLOVIR 800 MG X 10 TAB (BLISTER) COLIN</t>
  </si>
  <si>
    <t>004454</t>
  </si>
  <si>
    <t>ACICLOVIR 800 MG X 10 TABLETAS (JMW)</t>
  </si>
  <si>
    <t>000028</t>
  </si>
  <si>
    <t>ACICLOVIR CREMA TOP 50MG/G 10G PHARLAB</t>
  </si>
  <si>
    <t>005133</t>
  </si>
  <si>
    <t>ACID. FOLICO+VITAMAMINA B6+VITAMINA B12 (CARVIX) X 30 CAPSULAS VIVAX</t>
  </si>
  <si>
    <t>004387</t>
  </si>
  <si>
    <t>ACIDO ACETILSALICILICO (CALOXPIRINA) 81MG X 30TABLETAS (CALOX)</t>
  </si>
  <si>
    <t>003211</t>
  </si>
  <si>
    <t>ACIDO ACETILSALICILICO (CARDIPIRINA) 80 MG X 30 CAP (ZUOZ)</t>
  </si>
  <si>
    <t>003989</t>
  </si>
  <si>
    <t>ACIDO ACETILSALICILICO (WELLSPRIN-81) 81 MG X 10 TAB (BLISTER) WELLONA</t>
  </si>
  <si>
    <t>002742</t>
  </si>
  <si>
    <t>ACIDO ACETILSALICILICO 100 MG X 10 TAB (ANGLOPHARMA) (BLISTER)</t>
  </si>
  <si>
    <t>001497</t>
  </si>
  <si>
    <t>ACIDO ACETILSALICILICO 100 MG X 10 TAB (BLISTER) CAPLIN POINT</t>
  </si>
  <si>
    <t>000030</t>
  </si>
  <si>
    <t>ACIDO ACETILSALICILICO 100MG X 30TAB KMPLUS</t>
  </si>
  <si>
    <t>005085</t>
  </si>
  <si>
    <t>ACIDO ACETILSALICILICO 81 MG  (ASAPRUNI) X 100 TABLETAS UNIPHARMA</t>
  </si>
  <si>
    <t>002498</t>
  </si>
  <si>
    <t>ACIDO ACETILSALICILICO 81 MG X 10 TAB (BRIX)</t>
  </si>
  <si>
    <t>003675</t>
  </si>
  <si>
    <t>ACIDO ACETILSALICILICO 81 MG X 10 TAB (CAJA) CAMBRIDGE</t>
  </si>
  <si>
    <t>004149</t>
  </si>
  <si>
    <t>ACIDO ACETILSALICILICO 81 MG X 30 TAB (CAJA) BLUE MEDICAL</t>
  </si>
  <si>
    <t>004841</t>
  </si>
  <si>
    <t>ACIDO ASCORBICO (BIOVIT C) 500MG/5ML I.V/ I.M AMP BIOG</t>
  </si>
  <si>
    <t>001667</t>
  </si>
  <si>
    <t>ACIDO ASCORBICO (VITAMINA C) 100MG/ML X 1 AMP - 10ML ADN MEDICAL</t>
  </si>
  <si>
    <t>001786</t>
  </si>
  <si>
    <t>ACIDO ASCORBICO 100 MG - 5ML (AMPOLLA) COLIN</t>
  </si>
  <si>
    <t>001574</t>
  </si>
  <si>
    <t>ACIDO BORICO (VAGINAL) 400 MG X 10 CAPS LYA</t>
  </si>
  <si>
    <t>0012ACBORIFAR</t>
  </si>
  <si>
    <t>001327</t>
  </si>
  <si>
    <t>ACIDO BORICO 10G FARMAX (SOBRE)</t>
  </si>
  <si>
    <t>003998</t>
  </si>
  <si>
    <t>ACIDO FOLICO (FOLATE) 666 MCG X 250 TAB (FRASCO) PURITANS</t>
  </si>
  <si>
    <t>003532</t>
  </si>
  <si>
    <t>ACIDO FOLICO (FOLATE) 666 MCG X 250 TAB (SPRING)</t>
  </si>
  <si>
    <t>005243</t>
  </si>
  <si>
    <t>ACIDO FOLICO (NONAFOL) 10 MG X 20 TABLETAS (SIEGFRIED)</t>
  </si>
  <si>
    <t>005245</t>
  </si>
  <si>
    <t>ACIDO FOLICO 10 MG X 20 TABLETAS MEYER</t>
  </si>
  <si>
    <t>002204</t>
  </si>
  <si>
    <t>ACIDO FOLICO 10 MG X 30 COMP (GENCER)</t>
  </si>
  <si>
    <t>004487</t>
  </si>
  <si>
    <t>ACIDO FOLICO 10 MG X 30 TABLETAS (LAB. VERMA)</t>
  </si>
  <si>
    <t>005246</t>
  </si>
  <si>
    <t>ACIDO FOLICO 10 MG X 30 TABLETAS MEYER</t>
  </si>
  <si>
    <t>000036</t>
  </si>
  <si>
    <t>ACIDO FOLICO 10MG/2ML I.M/I.V AMP DISTRILAB</t>
  </si>
  <si>
    <t>000039</t>
  </si>
  <si>
    <t>ACIDO FOLICO 1MG X 10 TAB ECAR</t>
  </si>
  <si>
    <t>004637</t>
  </si>
  <si>
    <t>ACIDO FOLICO 5 MG (BIOAFOLIC) X 10 TABLETAS (BIOVENEZUELA)</t>
  </si>
  <si>
    <t>004273</t>
  </si>
  <si>
    <t>ACIDO FOLICO 5 MG X 20  TAB  ( MEYER)</t>
  </si>
  <si>
    <t>004341</t>
  </si>
  <si>
    <t>ACIDO FOLICO 5 MG X 20 COMPRIMIDOS (FOLONIN) GEOLAB</t>
  </si>
  <si>
    <t>004428</t>
  </si>
  <si>
    <t>ACIDO FOLICO 5MG X10 TABLETAS SAAD</t>
  </si>
  <si>
    <t>004892</t>
  </si>
  <si>
    <t>ACIDO IBANDRONICO (BONAMES) 150 MG X 1 TABLETA FARMA</t>
  </si>
  <si>
    <t>005241</t>
  </si>
  <si>
    <t>ACIDO IBANDRONICO (IBANDROMET) 150 MG X 10 TABLETAS</t>
  </si>
  <si>
    <t>003955</t>
  </si>
  <si>
    <t>ACIDO IBANDRONICO 150 MG X 1 TAB (CAJA) NIO</t>
  </si>
  <si>
    <t>004162</t>
  </si>
  <si>
    <t>ACIDO MEFENAMICO 500 MG X 10 TABLETAS FARMAMED</t>
  </si>
  <si>
    <t>005186</t>
  </si>
  <si>
    <t>ACIDO SALICILICO 1% (SALICIS) 20 GR (BOOZ)</t>
  </si>
  <si>
    <t>004840</t>
  </si>
  <si>
    <t>ACIDO TRANEXAMICO (BIOTRANEX) 500MG/ 5ML AMP BIOG</t>
  </si>
  <si>
    <t>000047</t>
  </si>
  <si>
    <t>ACIDO TRANEXAMICO 500MG/5ML I.V. AMP (TAREXA) VITALIS</t>
  </si>
  <si>
    <t>004686</t>
  </si>
  <si>
    <t>ACIDO TRICLOACETICO 80% X 15 ML (RECETTE MARK)</t>
  </si>
  <si>
    <t>004488</t>
  </si>
  <si>
    <t>ACIDO VALPROICO  500 MG X 10 TABLETAS (LAB. VERMA)</t>
  </si>
  <si>
    <t>004904</t>
  </si>
  <si>
    <t>ACIDO VALPROICO (VALPRO - 500 MG ) X 30 TABLETAS FARMA</t>
  </si>
  <si>
    <t>004905</t>
  </si>
  <si>
    <t>ACIDO VALPROICO (VALPRON 200MG/ML) X 30 ML FARMA</t>
  </si>
  <si>
    <t>002517</t>
  </si>
  <si>
    <t>ACIDO VALPROICO 250 MG X 10 CAP (BLISTER) MEDICK</t>
  </si>
  <si>
    <t>005047</t>
  </si>
  <si>
    <t>ACIDO VALPROICO 500 MG  X 30 TABLETAS CLEO</t>
  </si>
  <si>
    <t>004597</t>
  </si>
  <si>
    <t>ACIDO VALPROICO 500 MG X 10 (VALCOPLUS) DPT</t>
  </si>
  <si>
    <t>004845</t>
  </si>
  <si>
    <t>ACIDO VALPROICO 500 MG X 10 TABLETAS (BLISTER) BRIX</t>
  </si>
  <si>
    <t>004834</t>
  </si>
  <si>
    <t>ACIDO VALPROICO 500 MG X 30 TABLETAS (CAJA) DISTRILAB</t>
  </si>
  <si>
    <t>001294</t>
  </si>
  <si>
    <t>ACIDO VALPROICO 500MG X 10 TAB LAND    (BLISTER)</t>
  </si>
  <si>
    <t>004813</t>
  </si>
  <si>
    <t>ACTIVITION EXTREME X 30 CAPSULAS BLANDAS (PHARMATECH)</t>
  </si>
  <si>
    <t>004274</t>
  </si>
  <si>
    <t>A-D- VIT RECALCIFICANTE SUSP 240 ML  (SIEGFRIED)</t>
  </si>
  <si>
    <t>000052</t>
  </si>
  <si>
    <t>ADAPNE 0.1% GEL TOPICO 30G GLENMARK</t>
  </si>
  <si>
    <t>003526</t>
  </si>
  <si>
    <t>ADELGASEN (ADELGAZANTE) 400 MG X 60 CAP (FRASCO) HERBAPLANT</t>
  </si>
  <si>
    <t>005141</t>
  </si>
  <si>
    <t>ADELGASEN 400 MG X 30 CAPSULAS (HERBA)</t>
  </si>
  <si>
    <t>MMQ</t>
  </si>
  <si>
    <t>ADHESJOR</t>
  </si>
  <si>
    <t>003137</t>
  </si>
  <si>
    <t>ADHESIVO (TELA) 5 CM X 5 YARDS X 5 ROLLOS (JORVAN)</t>
  </si>
  <si>
    <t>004993</t>
  </si>
  <si>
    <t>ADHESIVO DE PLASTICO TRANSPARENTE 2.54 CM X 4.57 M (BRIUT)</t>
  </si>
  <si>
    <t>004994</t>
  </si>
  <si>
    <t>ADHESIVO DE TELA BLANCO 2.54 CM X 4.57 M (BRIUT)</t>
  </si>
  <si>
    <t>004995</t>
  </si>
  <si>
    <t>ADHESIVO DE TELA BLANCO 5.08 CM X 9.14 M (BRIUT)</t>
  </si>
  <si>
    <t>003442</t>
  </si>
  <si>
    <t>ADHESIVO DURAPORE (7.6 CM X 9.1 M) 3 IN X 10 YD X 1 TELA (3M)</t>
  </si>
  <si>
    <t>000060</t>
  </si>
  <si>
    <t>ADHESIVO MICROPORE  2" X 10 YDS X 1 COLOR PIEL (3M)</t>
  </si>
  <si>
    <t>000057</t>
  </si>
  <si>
    <t>ADHESIVO MICROPORE COLOR PIEL 1" X 10YDS X1 COLOR PIEL (3M)</t>
  </si>
  <si>
    <t>004670</t>
  </si>
  <si>
    <t>ADHESIVO NON-WOVEN (COLOR PIEL) ZUVISS 1.25 CMX9.1M</t>
  </si>
  <si>
    <t>004671</t>
  </si>
  <si>
    <t>ADHESIVO NON-WOVEN (COLOR PIEL) ZUVISS 2.5 CMX9.1M</t>
  </si>
  <si>
    <t>001602</t>
  </si>
  <si>
    <t>ADHESIVO PAPEL PHARMAMED  (5 CM X 5 M) X UND PHARMAPLAST</t>
  </si>
  <si>
    <t>004043</t>
  </si>
  <si>
    <t>ADHESIVO PAPEL PHARMAMED (1.25 CM X 4.55 M) X UND PHARMAPLAST</t>
  </si>
  <si>
    <t>001601</t>
  </si>
  <si>
    <t>ADHESIVO PAPEL PHARMAMED (2.5 CM X 4.55 M) X UND PHARMAPLAST</t>
  </si>
  <si>
    <t>001995</t>
  </si>
  <si>
    <t>ADHESIVO PLASTICO AIROPLAST (1.25CM X 5M) X UND  PHARMAPLAST</t>
  </si>
  <si>
    <t>001600</t>
  </si>
  <si>
    <t>ADHESIVO PLASTICO AIROPLAST (2.5 CM X 5 M) X UND PHARMAPLAST</t>
  </si>
  <si>
    <t>005277</t>
  </si>
  <si>
    <t>ADHESIVO QUIRURGICO 2.5CM X 5 YDS (GDG)</t>
  </si>
  <si>
    <t>004448</t>
  </si>
  <si>
    <t>ADHESIVO QUIRURGICO PIEL 5CM X 5 YDS (GDG)</t>
  </si>
  <si>
    <t>004675</t>
  </si>
  <si>
    <t>ADHESIVO TELA  ZUVISS 1.25CMX9.1M</t>
  </si>
  <si>
    <t>004677</t>
  </si>
  <si>
    <t>ADHESIVO TELA  ZUVISS 5CMX9.1M</t>
  </si>
  <si>
    <t>003103</t>
  </si>
  <si>
    <t>ADHESIVO TELA SILK PLAST 1.25 X 5 M PHARMAPLAST</t>
  </si>
  <si>
    <t>001598</t>
  </si>
  <si>
    <t>ADHESIVO TELA SILKPLAST (2.5 CM X 5 M) X UND PHARMAPLAST</t>
  </si>
  <si>
    <t>004672</t>
  </si>
  <si>
    <t>ADHESIVO TRANSPARENTE  ZUVISS 1.25CMX9.1M</t>
  </si>
  <si>
    <t>004673</t>
  </si>
  <si>
    <t>ADHESIVO TRANSPARENTE  ZUVISS 2.5CMX9.1M</t>
  </si>
  <si>
    <t>004674</t>
  </si>
  <si>
    <t>ADHESIVO TRANSPARENTE  ZUVISS 5CMX9.1M</t>
  </si>
  <si>
    <t>000062</t>
  </si>
  <si>
    <t>ADRENALINA (EPINEFRINA) 1 MG/ML (AMP) BIOSANO</t>
  </si>
  <si>
    <t>003177</t>
  </si>
  <si>
    <t>ADRENALINA 1 MG / 1 ML I.V/ I. C (SOL INY) MEDEK</t>
  </si>
  <si>
    <t>003079</t>
  </si>
  <si>
    <t>ADULCARE (BRUCEN) CREMA DERMOPROTECTORA PARA ADULTOS 100GR BRUPHARM</t>
  </si>
  <si>
    <t>003080</t>
  </si>
  <si>
    <t>ADULCARE (BRUCEN) CREMA DERMORESTAURADORA CENTELLA ASIATICA 30 GR BRUPHARM</t>
  </si>
  <si>
    <t>001961</t>
  </si>
  <si>
    <t>AGIL C PLUS (VITAMINA C+D+ZN) X 40 GOMITAS PHARLAB (FRASCO)</t>
  </si>
  <si>
    <t>003090</t>
  </si>
  <si>
    <t>AGUA DESTILADA PARA INYECCION 5 ML (PHARMAGEN)</t>
  </si>
  <si>
    <t>BELLEZA Y CUIDADO PERSONAL</t>
  </si>
  <si>
    <t>004971</t>
  </si>
  <si>
    <t>AGUA MICELAR BIFASICA TODO TIPO DE PIEL 200 ML (DERN)</t>
  </si>
  <si>
    <t>004970</t>
  </si>
  <si>
    <t>AGUA MICELAR PIEL SENSIBLE 200 ML (DERN)</t>
  </si>
  <si>
    <t>003216</t>
  </si>
  <si>
    <t>AGUJA HIPODERMICA 21G X 1 1/2 ESTERIL X 1 UND GROSSMED</t>
  </si>
  <si>
    <t>003217</t>
  </si>
  <si>
    <t>AGUJA HIPODERMICA 23G X 1 ESTERIL X 1 UNID GROSSMED</t>
  </si>
  <si>
    <t>000080</t>
  </si>
  <si>
    <t>AIRFEN 0,05% GOTAS NASAL 15ML COFASA</t>
  </si>
  <si>
    <t>003384</t>
  </si>
  <si>
    <t>AJO (TENSION ARTERIAL) 400 MG X 90 CAP - ARCO</t>
  </si>
  <si>
    <t>AKARVIAFAVIP</t>
  </si>
  <si>
    <t>003456</t>
  </si>
  <si>
    <t>AKARVIA (FAVIPIRAVIR) 200 MG X 10 TAB (BLISTER)</t>
  </si>
  <si>
    <t>005190</t>
  </si>
  <si>
    <t>ALBENDAZOL 400 MG / 10 ML (SOBRE) 10 ML (BOOZ)</t>
  </si>
  <si>
    <t>003025</t>
  </si>
  <si>
    <t>ALBENDAZOL 400 MG / 10 ML (SUSP ORAL) BERYL</t>
  </si>
  <si>
    <t>005080</t>
  </si>
  <si>
    <t>ALBENDAZOL 400 MG SUSP 10 ML  JMW</t>
  </si>
  <si>
    <t>004638</t>
  </si>
  <si>
    <t>ALBENDAZOL 400 MG X 1 CP (GEOLAB)</t>
  </si>
  <si>
    <t>003421</t>
  </si>
  <si>
    <t>ALBENDAZOL 400 MG X 1 TAB (CAJA) KMPLUS</t>
  </si>
  <si>
    <t>CPEÑ 1221510453</t>
  </si>
  <si>
    <t>004209</t>
  </si>
  <si>
    <t>ALBENDAZOL 400 MG X 10 TAB (BLISTER) FAHD</t>
  </si>
  <si>
    <t>005003</t>
  </si>
  <si>
    <t>ALBENDAZOL 400 ML / 10 ML (BEVINDAZOL) VINCENTI</t>
  </si>
  <si>
    <t>011890604759627010A9</t>
  </si>
  <si>
    <t>003907</t>
  </si>
  <si>
    <t>ALBENDAZOL 400MG / 10ML SUSP 10ML UNILINK</t>
  </si>
  <si>
    <t>004027</t>
  </si>
  <si>
    <t>ALBENDAZOL SUSP ORAL USP 200 MG / 5 ML 10 ML (JMW)</t>
  </si>
  <si>
    <t>003744</t>
  </si>
  <si>
    <t>ALBENDAZOL TAB 200 MG X 2 (CAJA) BUKA</t>
  </si>
  <si>
    <t>005213</t>
  </si>
  <si>
    <t>ALBUMINA HUMANA 20% X 50 ML</t>
  </si>
  <si>
    <t>003385</t>
  </si>
  <si>
    <t>ALCACHOFA (HEPATOPROTECTOR) 300 MG X 90 CAP - ARCO</t>
  </si>
  <si>
    <t>002738</t>
  </si>
  <si>
    <t>ALCANFOR SOBRE 10 G (LYA) (SOBRE)</t>
  </si>
  <si>
    <t>005230</t>
  </si>
  <si>
    <t>ALCOHOL ABSOLUTO 1 LT BIOFARCO</t>
  </si>
  <si>
    <t>003788</t>
  </si>
  <si>
    <t>ALCOHOL ABSOLUTO 120 ML BIOFARCO</t>
  </si>
  <si>
    <t>003789</t>
  </si>
  <si>
    <t>ALCOHOL ABSOLUTO 240 ML BIOFARCO</t>
  </si>
  <si>
    <t>005093</t>
  </si>
  <si>
    <t>ALCOHOL ABSOLUTO 250 ML  (VITALCLINIC)</t>
  </si>
  <si>
    <t>005231</t>
  </si>
  <si>
    <t>ALCOHOL ABSOLUTO 500 ML BIOFARCO</t>
  </si>
  <si>
    <t>005025</t>
  </si>
  <si>
    <t>ALCOHOL ANTISEPTICO 70% 1LTR (VITALCLINIC)</t>
  </si>
  <si>
    <t>005024</t>
  </si>
  <si>
    <t>ALCOHOL ANTISEPTICO 70% 500ML (VITALCLINIC)</t>
  </si>
  <si>
    <t>000101</t>
  </si>
  <si>
    <t>ALCOHOL ANTISEPTICO 70% EL GUARDIAN 500 ML</t>
  </si>
  <si>
    <t>003787</t>
  </si>
  <si>
    <t>ALCOHOL ANTISEPTICO 70% V/V 1LT BIOFARCO</t>
  </si>
  <si>
    <t>003615</t>
  </si>
  <si>
    <t>ALCOHOL EL GUARDIAN 70%  1000 ML (GUARDIAN)</t>
  </si>
  <si>
    <t>003913</t>
  </si>
  <si>
    <t>ALCOHOL EL GUARDIAN 70%  3.79 L (GUARDIAN)</t>
  </si>
  <si>
    <t>004616</t>
  </si>
  <si>
    <t>ALCOHOL ETILICO 70% ANTISEPTICO SPRAY 180 ML (VINCENTI)</t>
  </si>
  <si>
    <t>004617</t>
  </si>
  <si>
    <t>ALCOHOL ETILICO 70% ANTISEPTICO SPRAY 60 ML (VINCENTI)</t>
  </si>
  <si>
    <t>005023</t>
  </si>
  <si>
    <t>ALCOHOL SPRAY ANTISEPTICO 70% 220ML (VITALCLINIC)</t>
  </si>
  <si>
    <t>005235</t>
  </si>
  <si>
    <t>ALCOHOL YODADO 120 ML USO EXTERNO (BIOFARCO)</t>
  </si>
  <si>
    <t>003800</t>
  </si>
  <si>
    <t>ALDER CREMA HIDRATANTE PIEL EXTRA SECA 207 ML (VITA)</t>
  </si>
  <si>
    <t>003799</t>
  </si>
  <si>
    <t>ALDER CREMA HIDRATANTE PIEL SECA 207 ML (VITA)</t>
  </si>
  <si>
    <t>003801</t>
  </si>
  <si>
    <t>ALDER GEL LIMPIADOR PIEL SENSIBLE 223ML (VITA)</t>
  </si>
  <si>
    <t>004918</t>
  </si>
  <si>
    <t>ALFALFA 650 MG X 250 TABLETA NOW</t>
  </si>
  <si>
    <t>004494</t>
  </si>
  <si>
    <t>ALIIVIAMED ATOMIZADOR 60 ML LYA</t>
  </si>
  <si>
    <t>ALIMENTOS</t>
  </si>
  <si>
    <t>004794</t>
  </si>
  <si>
    <t>ALIMENTO A BASE DE PROTEINA DE SOYA (BABY GAMMA) 400GR GAMMA</t>
  </si>
  <si>
    <t>002569</t>
  </si>
  <si>
    <t>ALIVAX FORTE (ACETAMINOFEN) 650 MG X 10 CAP (VIVAX)</t>
  </si>
  <si>
    <t>004249</t>
  </si>
  <si>
    <t>ALIVIAMED 25 GR LYA GEL ROLL ON</t>
  </si>
  <si>
    <t>002027</t>
  </si>
  <si>
    <t>ALIVIAMED 50 G (CREMA) - LYA</t>
  </si>
  <si>
    <t>004941</t>
  </si>
  <si>
    <t>ALIVIOL AEROSOL ARNICA 120 ML CIFARMA</t>
  </si>
  <si>
    <t>004857</t>
  </si>
  <si>
    <t>ALOEVIT-E LOCION HUMECTANTE DE ALOE VERA Y VITAMINA E (FAHD)</t>
  </si>
  <si>
    <t>005146</t>
  </si>
  <si>
    <t>ALOPURINOL 100 MG X 10 TAB  (BLISTER) JMW</t>
  </si>
  <si>
    <t>002037</t>
  </si>
  <si>
    <t>ALOPURINOL 100MG X 30 TAB (CAJA) ANGELUS</t>
  </si>
  <si>
    <t>PSICOTROPICOS Y CONTROLADO</t>
  </si>
  <si>
    <t>000116</t>
  </si>
  <si>
    <t>ALPRAM 0.5 MG X 30 TAB (VALMORCA)</t>
  </si>
  <si>
    <t>000117</t>
  </si>
  <si>
    <t>ALPRAM 1 MG X 30 TAB (VALMORCA)</t>
  </si>
  <si>
    <t>000118</t>
  </si>
  <si>
    <t>ALPRAM 2 MG X 30 TAB (VALMORCA)</t>
  </si>
  <si>
    <t>004384</t>
  </si>
  <si>
    <t>ALPRAMACK (ALPRAZOLAM) 1MG  X 30 TABLETAS (CALOX)</t>
  </si>
  <si>
    <t>004371</t>
  </si>
  <si>
    <t>ALPRAZOLAM 0.5MG X 30 TABLETAS (CALOX)</t>
  </si>
  <si>
    <t>004533</t>
  </si>
  <si>
    <t>ALPRAZOLAM 1 MG X 30 TABLETAS (PHARMA COLINA)</t>
  </si>
  <si>
    <t>004368</t>
  </si>
  <si>
    <t>ALPRAZOLAM 1MG X 30 TABLETAS (CALOX)</t>
  </si>
  <si>
    <t>004691</t>
  </si>
  <si>
    <t>ALPRAZOLAM 2 MG X 30 TABLETAS DAC55</t>
  </si>
  <si>
    <t>004548</t>
  </si>
  <si>
    <t>AMBROMEL SPRAY SABOR EUCALIPTO  30 ML CIMED</t>
  </si>
  <si>
    <t>002870</t>
  </si>
  <si>
    <t>AMBROXOL/ LORATADINA (MUCLAR) 30 MG - 5 MG X 10 COMP DOLLDER (CAJA)</t>
  </si>
  <si>
    <t>002869</t>
  </si>
  <si>
    <t>AMBROXOL/ LORATADINA (MUCLAR) 30 MG - 5 MG/5ML - 60ML (JARABE) DOLLDER</t>
  </si>
  <si>
    <t>001826</t>
  </si>
  <si>
    <t>AMFOTERICINA B 50MG (I.V) AMP VITALIS</t>
  </si>
  <si>
    <t>000126</t>
  </si>
  <si>
    <t>AMIKACINA 100MG/2ML I.M/I.V AMP BIOSANO</t>
  </si>
  <si>
    <t>005188</t>
  </si>
  <si>
    <t>AMIKACINA 5% (AMIKACIS) 20 GR (BOOZ)</t>
  </si>
  <si>
    <t>002600</t>
  </si>
  <si>
    <t>AMIKACINA 500 MG/2ML ( IM / IV ) X1 KMPLUS</t>
  </si>
  <si>
    <t>000127</t>
  </si>
  <si>
    <t>AMIKACINA 500MG/2ML AMP VITALIS</t>
  </si>
  <si>
    <t>004057</t>
  </si>
  <si>
    <t>AMINOFILINA 200 MG X 20 COMP (CAJA) TEUTO</t>
  </si>
  <si>
    <t>000128</t>
  </si>
  <si>
    <t>AMINOFILINA 250MG/10ML AMP BIOSANO</t>
  </si>
  <si>
    <t>001683</t>
  </si>
  <si>
    <t>AMINOFILINA 25MG/10 ML I.V AMP BRIXMEDIC</t>
  </si>
  <si>
    <t>004304</t>
  </si>
  <si>
    <t>AMINOFILINA SOL INY 250 MG/ 10 ML USO I.V BIOMEDIC</t>
  </si>
  <si>
    <t>004607</t>
  </si>
  <si>
    <t>AMIODARONA (DIARONA) 200 MG X 10 TABLETAS (VINCENTI)</t>
  </si>
  <si>
    <t>000129</t>
  </si>
  <si>
    <t>AMIODARONA 150MG/3ML AMP BIOSANO</t>
  </si>
  <si>
    <t>002191</t>
  </si>
  <si>
    <t>AMIODARONA 200 MG X 10 COMP (GENCER)</t>
  </si>
  <si>
    <t>000130</t>
  </si>
  <si>
    <t>AMIODARONA 200MG X 10 TAB LAND</t>
  </si>
  <si>
    <t>002322</t>
  </si>
  <si>
    <t>AMITRIPTILINA 25 MG X 10 TAB (BLISTER) LAND</t>
  </si>
  <si>
    <t>001510</t>
  </si>
  <si>
    <t>AMLODIPINA  10 MG X 10 TABLETAS JMW (BLISTER)</t>
  </si>
  <si>
    <t>0128904030979304172L</t>
  </si>
  <si>
    <t>004183</t>
  </si>
  <si>
    <t>AMLODIPINA (AMBIODIPINA) 5 MG X 10 TAB (BLISTER) BIOVENEZUELA</t>
  </si>
  <si>
    <t>000135</t>
  </si>
  <si>
    <t>AMLODIPINA (BESILATO AMLODIPINO) 10 MG X 30 TAB  CIMED (CAJA)</t>
  </si>
  <si>
    <t>004890</t>
  </si>
  <si>
    <t>AMLODIPINA + LOSARTAN POTASICO (ARANDA 2.5MG / 50 MG ) X 12 CAPSULAS FARMA</t>
  </si>
  <si>
    <t>004891</t>
  </si>
  <si>
    <t>AMLODIPINA + LOSARTAN POTASICO (ARANDA 5MG/100 MG ) X 12 CAPSULAS FARMA</t>
  </si>
  <si>
    <t>003920</t>
  </si>
  <si>
    <t>AMLODIPINA 10 MG X 10 TAB  (BLISTER) BERYL</t>
  </si>
  <si>
    <t>011890604759502010A4</t>
  </si>
  <si>
    <t>002573</t>
  </si>
  <si>
    <t>AMLODIPINA 10 MG X 10 TAB (BLISTER) UNILINK</t>
  </si>
  <si>
    <t>003764</t>
  </si>
  <si>
    <t>AMLODIPINA 10 MG X 10 TAB (LAND)</t>
  </si>
  <si>
    <t>002464</t>
  </si>
  <si>
    <t>AMLODIPINA 10 MG X 30 TAB (ARTE MEDICO) (CAJA)</t>
  </si>
  <si>
    <t>004956</t>
  </si>
  <si>
    <t>AMLODIPINA 10 MG X 30 TAB (CALOX)</t>
  </si>
  <si>
    <t>004347</t>
  </si>
  <si>
    <t>AMLODIPINA 10 MGX 30 COMPRIMIDOS (BESILATO DE ANLODIPINO) VITAMEDIC</t>
  </si>
  <si>
    <t>AMLODI10X10BALA</t>
  </si>
  <si>
    <t>000132</t>
  </si>
  <si>
    <t>AMLODIPINA 10MG X 10 TAB BALAXI (BLISTER)</t>
  </si>
  <si>
    <t>000134</t>
  </si>
  <si>
    <t>AMLODIPINA 10MG X 10 TAB BLUEMEDICAL</t>
  </si>
  <si>
    <t>000139</t>
  </si>
  <si>
    <t>AMLODIPINA 5MG X 10 TAB (BLISTER) COLIN</t>
  </si>
  <si>
    <t>000138</t>
  </si>
  <si>
    <t>AMLODIPINA 5MG X 10 TAB JMW</t>
  </si>
  <si>
    <t>003240</t>
  </si>
  <si>
    <t>AMLODIPINA BESILATO 5 MG X 10 TAB (BLISTER) UNICURE</t>
  </si>
  <si>
    <t>005123</t>
  </si>
  <si>
    <t>AMLODIPINO 10 MG X 10 TABLETAS (ECAR)</t>
  </si>
  <si>
    <t>003745</t>
  </si>
  <si>
    <t>AMLODIPINO 10 MG X 30 TAB (CAJA) BUKA</t>
  </si>
  <si>
    <t>004520</t>
  </si>
  <si>
    <t>AMLODIPINO 5MG + VALSARTAN 160 MG (EXCARE) X30 TABLETAS (GENIA CARE)</t>
  </si>
  <si>
    <t>004521</t>
  </si>
  <si>
    <t>AMLODIPINO 5MG + VALSARTAN 80MG (EXCARE) X30 TABLETAS (GENIA CARE)</t>
  </si>
  <si>
    <t>002194</t>
  </si>
  <si>
    <t>AMOXICILINA (AMOXIVAL)  250MG / 5 ML SUSP 90 ML  ( VALMORCA)</t>
  </si>
  <si>
    <t>002208</t>
  </si>
  <si>
    <t>AMOXICILINA (AMOXIVAL) 750 MG / 5 ML -70 ML (SUSP ORAL) VALMORCA</t>
  </si>
  <si>
    <t>002195</t>
  </si>
  <si>
    <t>AMOXICILINA (AMOXIVAL) 875 MG X 20 TAB (CAJA) VALMORCA</t>
  </si>
  <si>
    <t>003990</t>
  </si>
  <si>
    <t>AMOXICILINA 500 MG X 10 TAB (BLISTER) LAND</t>
  </si>
  <si>
    <t>AMOXICILINAZAKI</t>
  </si>
  <si>
    <t>004564</t>
  </si>
  <si>
    <t>AMOXICILINA 500 MG X 10 TAB (CAJA) ZAKI</t>
  </si>
  <si>
    <t>000145</t>
  </si>
  <si>
    <t>AMOXICILINA 500MG X 10 CAP BLUEMEDICAL</t>
  </si>
  <si>
    <t>005108</t>
  </si>
  <si>
    <t>AMOXICILINA 875 MG + AC. CLAV 125 MG (EXOVIS DUO) X 14 TAB  (FC PHARMA)</t>
  </si>
  <si>
    <t>004146</t>
  </si>
  <si>
    <t>AMPICILINA + SULBACTAM 1.5 G I.M / I.V X1 AMP (VITALIS)</t>
  </si>
  <si>
    <t>001461</t>
  </si>
  <si>
    <t>AMPICILINA 1G I.M / I.V (AMPOLLA) VITALIS</t>
  </si>
  <si>
    <t>002103</t>
  </si>
  <si>
    <t>AMPICILINA 500 MG I.M / I.V (AMPOLLA) VITALIS</t>
  </si>
  <si>
    <t>003966</t>
  </si>
  <si>
    <t>ANALPER NAX (NAPROXENO) 250 MG X 10 CAP (CAJA) PHARMETIQUE</t>
  </si>
  <si>
    <t>002663</t>
  </si>
  <si>
    <t>ANASTROZOL (ANA STWIN) 1 MG X 10 TAB (JAYWIN) (BLISTER)</t>
  </si>
  <si>
    <t>ANDADERASINR001</t>
  </si>
  <si>
    <t>000170</t>
  </si>
  <si>
    <t>ANDADERA RECIPROCAL</t>
  </si>
  <si>
    <t>005033</t>
  </si>
  <si>
    <t>ANIS ESTRELLADO 5 GR FARMAX</t>
  </si>
  <si>
    <t>004503</t>
  </si>
  <si>
    <t>ANTIACIDO (NEUTROX) 240 ML (BIOFARCO)</t>
  </si>
  <si>
    <t>003416</t>
  </si>
  <si>
    <t>APETININ (APETITO) 240 ML (JBE PED) ARCO</t>
  </si>
  <si>
    <t>000175</t>
  </si>
  <si>
    <t>APLICADORES CON ALGODON X 100 (SUGAMA)</t>
  </si>
  <si>
    <t>004998</t>
  </si>
  <si>
    <t>APOSITOS (CURITAS) MIXTOS  X 20 UNID (BRIUT)</t>
  </si>
  <si>
    <t>004215</t>
  </si>
  <si>
    <t>ARBELLA (CIPROTERONA 2MG/ ETINILESTRADIOL 0.035 MG X 21 TAB  (FAHD)</t>
  </si>
  <si>
    <t>000178</t>
  </si>
  <si>
    <t>ARBIXIL GOTAS PED 7.5MG/5ML 15ML (SIEGFRIED)</t>
  </si>
  <si>
    <t>000179</t>
  </si>
  <si>
    <t>ARBIXIL JBE ADULTO 120  CC</t>
  </si>
  <si>
    <t>000180</t>
  </si>
  <si>
    <t>ARBIXIL JBE PEDIATRICO 120 CC</t>
  </si>
  <si>
    <t>003386</t>
  </si>
  <si>
    <t>ARTRISAN (ARTRITIS) 300 MG X 90 CAPSULAS (ARCO)</t>
  </si>
  <si>
    <t>000185</t>
  </si>
  <si>
    <t>ASAPROL 81MG X 100 COMP</t>
  </si>
  <si>
    <t>004654</t>
  </si>
  <si>
    <t>ASCAFYL  X 10 TABLETAS (SIEGFRIED)</t>
  </si>
  <si>
    <t>000186</t>
  </si>
  <si>
    <t>ASCAFYL PLUS X 10 TABLETAS (SIEGFRIED)</t>
  </si>
  <si>
    <t>005238</t>
  </si>
  <si>
    <t>ASCAFYL SOL GOTAS 15 ML SIEGFRIED</t>
  </si>
  <si>
    <t>004778</t>
  </si>
  <si>
    <t>ASPIRINA (BIOSPIRINA) 81 MG X 10 TAB (BIOVENEZUELA)</t>
  </si>
  <si>
    <t>003026</t>
  </si>
  <si>
    <t>ASPIRINA 81 MG X 10 TAB (BLISTER) BIOMEDIC</t>
  </si>
  <si>
    <t>004519</t>
  </si>
  <si>
    <t>ATENOLOL (ATECARE) 100 MG X 30 TABLETAS (GENIA CARE)</t>
  </si>
  <si>
    <t>004518</t>
  </si>
  <si>
    <t>ATENOLOL (ATECARE) 50 MG X 30 TABLETAS (GENIA CARE)</t>
  </si>
  <si>
    <t>002453</t>
  </si>
  <si>
    <t>ATENOLOL 100 MG X 10 TAB (BLISTER) BALAXI</t>
  </si>
  <si>
    <t>001939</t>
  </si>
  <si>
    <t>ATENOLOL 100MG X 10 TAB JMW (BLISTER)</t>
  </si>
  <si>
    <t>001471</t>
  </si>
  <si>
    <t>ATENOLOL 25 MG TAB X 10 (BLISTER) LAND</t>
  </si>
  <si>
    <t>004585</t>
  </si>
  <si>
    <t>ATENOLOL 50 MG X 10 TABLETAS (CLINIMED)</t>
  </si>
  <si>
    <t>000192</t>
  </si>
  <si>
    <t>ATENOLOL 50MG X 10TAB (BLISTER) LAND</t>
  </si>
  <si>
    <t>000193</t>
  </si>
  <si>
    <t>ATENOLOL 50MG X 30 TAB BUKA</t>
  </si>
  <si>
    <t>003808</t>
  </si>
  <si>
    <t>ATORVASTATINA (ATORVACOF) 20 MG X 14 TAB (CAJA) COFASA</t>
  </si>
  <si>
    <t>000203</t>
  </si>
  <si>
    <t>ATORVASTATINA (ATOVAROL) 20 MG X 14 CAP (CAJA) VIVAX</t>
  </si>
  <si>
    <t>002894</t>
  </si>
  <si>
    <t>ATORVASTATINA (ATOVAROL) 40 MG X 14 CAP (CAJA) VIVAX</t>
  </si>
  <si>
    <t>004418</t>
  </si>
  <si>
    <t>ATORVASTATINA (DROLIPID) 20 MG X 10 TAB (DPT)</t>
  </si>
  <si>
    <t>002664</t>
  </si>
  <si>
    <t>ATORVASTATINA (DROLIPID) 40 MG X 10 TAB (DPT)</t>
  </si>
  <si>
    <t>002428</t>
  </si>
  <si>
    <t>ATORVASTATINA (LIPIBIOR) 20 MG X 30 TAB (CAJA) BIOVENEZUELA</t>
  </si>
  <si>
    <t>004477</t>
  </si>
  <si>
    <t>ATORVASTATINA (TORIDIN-10) 10 MG X 30 TABLETAS PHARMA COLINA</t>
  </si>
  <si>
    <t>005165</t>
  </si>
  <si>
    <t>ATORVASTATINA 20 MG (COLASTIN-L) X 30 TABLETAS (POLINAC)</t>
  </si>
  <si>
    <t>002217</t>
  </si>
  <si>
    <t>ATORVASTATINA 20 MG X 20 TAB ( GENCER) (CAJA)</t>
  </si>
  <si>
    <t>003677</t>
  </si>
  <si>
    <t>ATORVASTATINA 20 MG X 30 TAB  (ADN)</t>
  </si>
  <si>
    <t>002740</t>
  </si>
  <si>
    <t>ATORVASTATINA 20 MG X 30 TAB (ANGELUS) (CAJA)</t>
  </si>
  <si>
    <t>002418</t>
  </si>
  <si>
    <t>ATORVASTATINA 20 MG X 30 TAB (BUKA)  (CAJA)</t>
  </si>
  <si>
    <t>004164</t>
  </si>
  <si>
    <t>ATORVASTATINA 20 MG X 30TAB FARMAMED</t>
  </si>
  <si>
    <t>005166</t>
  </si>
  <si>
    <t>ATORVASTATINA 40 MG (COLASTIN-L) X 30 TABLETAS (POLINAC)</t>
  </si>
  <si>
    <t>002900</t>
  </si>
  <si>
    <t>ATORVASTATINA 40 MG X 20 TAB (CAJA) GENCER</t>
  </si>
  <si>
    <t>002419</t>
  </si>
  <si>
    <t>ATORVASTATINA 40 MG X 30 TAB (BUKA)</t>
  </si>
  <si>
    <t>004113</t>
  </si>
  <si>
    <t>ATORVASTATINA 40 MG X 30 TAB (CAJA) DISTRILAB</t>
  </si>
  <si>
    <t>004953</t>
  </si>
  <si>
    <t>ATORVASTATINA 40 MG X 30 TAB (FARMAMED)</t>
  </si>
  <si>
    <t>004489</t>
  </si>
  <si>
    <t>ATORVASTATINA 40 MG X10  TABLETAS (LAB. VERMA)</t>
  </si>
  <si>
    <t>000201</t>
  </si>
  <si>
    <t>ATORVASTATINA 40MG X 10 TAB JMW (BLISTER)</t>
  </si>
  <si>
    <t>002760</t>
  </si>
  <si>
    <t>ATORVASTATINA CALCICA 20 MG X 30 TAB (NOVA QUIMICA)  (CAJA)</t>
  </si>
  <si>
    <t>000202</t>
  </si>
  <si>
    <t>ATORVASTATINA CALCICA 40MG X 10 TAB LAND (BLISTER)</t>
  </si>
  <si>
    <t>000204</t>
  </si>
  <si>
    <t>ATOVAROL 40MG X 30 CAP BLANDAS (CAJA)</t>
  </si>
  <si>
    <t>001618</t>
  </si>
  <si>
    <t>ATRACURIO BESILATO AMP BIOSANO</t>
  </si>
  <si>
    <t>003552</t>
  </si>
  <si>
    <t>ATROPINA 1% (SOL. OFTALMICA) 5 ML (CLEO)</t>
  </si>
  <si>
    <t>001793</t>
  </si>
  <si>
    <t>ATROPINA 1MG / 1 ML (AMPOLLA) COLIN</t>
  </si>
  <si>
    <t>000205</t>
  </si>
  <si>
    <t>ATROPINA 1MG/1ML I.M/I.V (AMPOLLA) BIOSANO</t>
  </si>
  <si>
    <t>004801</t>
  </si>
  <si>
    <t>AUTIRICE SIN GLUTEN (ALIMENTO EN POLVO A BASE DE HARINA DE ARROZ CON SABOR A VAINILLA) 300 GR</t>
  </si>
  <si>
    <t>005198</t>
  </si>
  <si>
    <t>AVISPA REPELENTE AEROSOL 135 GR</t>
  </si>
  <si>
    <t>005199</t>
  </si>
  <si>
    <t>AVISPA REPELENTE AEROSOL 220 GR</t>
  </si>
  <si>
    <t>005196</t>
  </si>
  <si>
    <t>AVISPA REPELENTE CREMA EN TARRO 100 GR</t>
  </si>
  <si>
    <t>005197</t>
  </si>
  <si>
    <t>AVISPA REPELENTE CREMA EN TUBO 100 GR</t>
  </si>
  <si>
    <t>(01)18904187830827(0</t>
  </si>
  <si>
    <t>002329</t>
  </si>
  <si>
    <t>AZATIOPRINA 50 MG X 10 TAB (BLISTER) KWALITY</t>
  </si>
  <si>
    <t>001384</t>
  </si>
  <si>
    <t>AZEEWELL 500MG X 3 TAB (AZITROMICINA) WELLONA</t>
  </si>
  <si>
    <t>000208</t>
  </si>
  <si>
    <t>AZITRODEX 500MG X 3 TAB</t>
  </si>
  <si>
    <t>000209</t>
  </si>
  <si>
    <t>AZITROMICINA 200MG/5ML 15 ML POLVO P SUSP LAND</t>
  </si>
  <si>
    <t>001469</t>
  </si>
  <si>
    <t>AZITROMICINA 500 MG TABL X 3 LAND</t>
  </si>
  <si>
    <t>002937</t>
  </si>
  <si>
    <t>AZITROMICINA 500 MG X 3 TAB (CAJA) ANGELUS</t>
  </si>
  <si>
    <t>000215</t>
  </si>
  <si>
    <t>AZITROMICINA 500MG X 3 TAB DAC55</t>
  </si>
  <si>
    <t>000218</t>
  </si>
  <si>
    <t>AZITROMICINA 500MG X 5 COMP GENVEN</t>
  </si>
  <si>
    <t>001393</t>
  </si>
  <si>
    <t>AZTREONAM 1G I.V/I.M (AMPOLLA) VITALIS</t>
  </si>
  <si>
    <t>005180</t>
  </si>
  <si>
    <t>AZUFRE 10% + IVERMECTINA 1% + VITAMINA A-D-E (CREMA SULFUROCIS) 40GR (BOOZ)</t>
  </si>
  <si>
    <t>005236</t>
  </si>
  <si>
    <t>AZUL DE METILENO 30 ML BIOFARCO</t>
  </si>
  <si>
    <t>003670</t>
  </si>
  <si>
    <t>BABY ZINC (POMADA PAÑALITIS) AL 20 % 30 GR LYA</t>
  </si>
  <si>
    <t>000224</t>
  </si>
  <si>
    <t>BACITRACINA (BACIWELL) 400 UI / G CREMA 15G USO TOPICO (WELLONA PHARMA)</t>
  </si>
  <si>
    <t>004687</t>
  </si>
  <si>
    <t>BACITRACINA 500 UI/G UNGUENTO USO EXTERNO-VIA TOPICA 20 GR DAC55</t>
  </si>
  <si>
    <t>004059</t>
  </si>
  <si>
    <t>BACTERACIN (SULFAM+TRIMETO)  200MG/5ML + 40MG/5ML SOL ORAL 100ML (TEUTO)</t>
  </si>
  <si>
    <t>000225</t>
  </si>
  <si>
    <t>BACTRON (TRIMETOPRIM / SULFAMETOXAZOL) X 20 TAB (CAJA) RONAVA</t>
  </si>
  <si>
    <t>001336</t>
  </si>
  <si>
    <t>BACTRON 40MG-200MG/5ML SUSP 100ML RONAVA</t>
  </si>
  <si>
    <t>004079</t>
  </si>
  <si>
    <t>BACTRON FORTE TRIME-160 MG/ SULFA 800 MG X 10 TAB (CAJA) RONAVA</t>
  </si>
  <si>
    <t>004565</t>
  </si>
  <si>
    <t>BALERY (CLORMANIDONA ACETATO 2 MG - ETENILESTRADIOL BP 0.03 MG ) 21 TAB ZAKI</t>
  </si>
  <si>
    <t>MAQUILLAJE</t>
  </si>
  <si>
    <t>004776</t>
  </si>
  <si>
    <t>BALSAMO DESMAQUILLANTE MORADO 100 GR SALOME</t>
  </si>
  <si>
    <t>004777</t>
  </si>
  <si>
    <t>BALSAMO DESMAQUILLANTE ROSADO 100GR SALOME</t>
  </si>
  <si>
    <t>002149</t>
  </si>
  <si>
    <t>BALSAMO LABIAL (MANTECA DE CACAO) 4 GR LYA</t>
  </si>
  <si>
    <t>004540</t>
  </si>
  <si>
    <t>BALSAMO PARA DESPUES DE AFEITAR (FOR MEN) (EVERY NIGHT) 200 ML (FISA)</t>
  </si>
  <si>
    <t>004668</t>
  </si>
  <si>
    <t>BANDAS ADHESIVAS (COLOR PIEL) X 20 UND ZUVISS</t>
  </si>
  <si>
    <t>000227</t>
  </si>
  <si>
    <t>BARRA DERMOLIMPIADORA AZUFRE 90GR RUNCORP</t>
  </si>
  <si>
    <t>000228</t>
  </si>
  <si>
    <t>BARRA DERMOLIMPIADORA GLICERINA 90GR RUNCORP</t>
  </si>
  <si>
    <t>004088</t>
  </si>
  <si>
    <t>BARRA DERMOLIMPIADORA HERBAL  80 GR CLINE</t>
  </si>
  <si>
    <t>004087</t>
  </si>
  <si>
    <t>BARRA DERMOLIMPIADORA LAVANDA 80 GR CLINE</t>
  </si>
  <si>
    <t>005106</t>
  </si>
  <si>
    <t>BARROCUTINA TEENS (GEL FACIAL INVISIBLE) 20 GR (FC PHARMA)</t>
  </si>
  <si>
    <t>005095</t>
  </si>
  <si>
    <t>BARROCUTINA TEENS (GEL LIMPIADOR FACIAL) 120 ML (FC PHARMA)</t>
  </si>
  <si>
    <t>005096</t>
  </si>
  <si>
    <t>BARROCUTINA TEENS TONICO FACIAL ASTRINGENTE 120 ML (FC PHARMA)</t>
  </si>
  <si>
    <t>005163</t>
  </si>
  <si>
    <t>BASTON DE 3 PUNTAS (SHAMEDIK)</t>
  </si>
  <si>
    <t>002318</t>
  </si>
  <si>
    <t>BASTONCITOS MIMADITO (HISOPOS) X 100 UND</t>
  </si>
  <si>
    <t>BATAPACIE</t>
  </si>
  <si>
    <t>002703</t>
  </si>
  <si>
    <t>BATA DE PACIENTE ESTERIL (NICAMARCA)</t>
  </si>
  <si>
    <t>002520</t>
  </si>
  <si>
    <t>BATA QUIRURGICA CIRUJANO ESTERILIZADO (NICAMARCA)</t>
  </si>
  <si>
    <t>005202</t>
  </si>
  <si>
    <t>BEAUTY SALON MASCARILLA CAPILAR EN CREMA 250 GR</t>
  </si>
  <si>
    <t>005200</t>
  </si>
  <si>
    <t>BEAUTY SALON TRATAMIENTO PARA EL LAVADO DE CABELLO 240 ML</t>
  </si>
  <si>
    <t>005201</t>
  </si>
  <si>
    <t>BEAUTY SALON TRATAMIENTO RESTAURADOR DEL CABELLO 240 ML</t>
  </si>
  <si>
    <t>002910</t>
  </si>
  <si>
    <t>BECLOMETASONA DIPROPIONATO INH 250 MCG / DOSIS  200 DOSIS KMPLUS</t>
  </si>
  <si>
    <t>005181</t>
  </si>
  <si>
    <t>BEDUCIS (REGENERADORA+SUAVIZANTE) CON GLICERINA 200ML</t>
  </si>
  <si>
    <t>003449</t>
  </si>
  <si>
    <t>BELFACTRIM (SULTAMETOXAZOL 400MG / TRIMETOPRIMA 80 MG) X20 COMP (CAJA) BELFAR</t>
  </si>
  <si>
    <t>003451</t>
  </si>
  <si>
    <t>BELFACTRIM F (SULFAMETOXAZOL 800MG / TRIMETOPRIMA 160MG) X 10 COMP (CAJA) BELFAR</t>
  </si>
  <si>
    <t>002228</t>
  </si>
  <si>
    <t>BENCILPENICILINA SODICA 1.000.000UI I.M/ I.V (HUMAN)</t>
  </si>
  <si>
    <t>003387</t>
  </si>
  <si>
    <t>BENPASAN (INFECCION) 300 MG X 90 CAP (ARCO)</t>
  </si>
  <si>
    <t>005248</t>
  </si>
  <si>
    <t>BENZODIAZOL SABOR LIMON X 16 PASTILLAS (SIEGFRIED)</t>
  </si>
  <si>
    <t>002817</t>
  </si>
  <si>
    <t>BEPANTOL CREMA HIDRATANTE REPARADOR 20GR</t>
  </si>
  <si>
    <t>003412</t>
  </si>
  <si>
    <t>BERRO JARABE 240 ML (FRASCO) ARCO</t>
  </si>
  <si>
    <t>003641</t>
  </si>
  <si>
    <t>BESILATO DE ANLODIPINO (AMLODIPINA) 5MG X 30 COMP. CIMED</t>
  </si>
  <si>
    <t>002090</t>
  </si>
  <si>
    <t>BETADERM CON GENTAMICINA 15G BIOTECH</t>
  </si>
  <si>
    <t>003020</t>
  </si>
  <si>
    <t>BETADEX 0.1 % (BETAMETASONA DIPIONATO) CREMA 15G LIALI</t>
  </si>
  <si>
    <t>003021</t>
  </si>
  <si>
    <t>BETADEX PLUS (BETA-GENTA-CLOTRI) CREMA 20G LIALI</t>
  </si>
  <si>
    <t>004482</t>
  </si>
  <si>
    <t>BETAHISTINA 16 MG X 20 TABLETAS (FARMAMED)</t>
  </si>
  <si>
    <t>001832</t>
  </si>
  <si>
    <t>BETAHISTINA 16MG X 10 TAB ARTE MEDICO (CAJA)</t>
  </si>
  <si>
    <t>002958</t>
  </si>
  <si>
    <t>BETAMETASONA (BETNOWELL-4) 4 MG / ML SOL INY I.M/ I.V 1ML (HUMAN)</t>
  </si>
  <si>
    <t>003553</t>
  </si>
  <si>
    <t>BETAMETASONA 0.05 % CREMA 20 G (TUBO) CLEO</t>
  </si>
  <si>
    <t>002304</t>
  </si>
  <si>
    <t>BETAMETASONA 0.05 % CREMA 20 GR (PORTUGAL)</t>
  </si>
  <si>
    <t>005177</t>
  </si>
  <si>
    <t>BETAMETASONA 0.1% (BETAMER ) 20 GR (BOOZ)</t>
  </si>
  <si>
    <t>005183</t>
  </si>
  <si>
    <t>BETAMETASONA 0.1% + ACIDO SALICILICO 0.05% (BETASALICIS) 20 GR (BOOZ)</t>
  </si>
  <si>
    <t>005178</t>
  </si>
  <si>
    <t>BETAMETASONA 0.1% + GENTAMICINA 0.1% ( BETAGEMER) 20 GR (BOOZ)</t>
  </si>
  <si>
    <t>005189</t>
  </si>
  <si>
    <t>BETAMETASONA 1%+FLUCONAZOL 2.5%+GENTAMICINA 1% (QUADRIMER) 20 GR (BOOZ)</t>
  </si>
  <si>
    <t>002875</t>
  </si>
  <si>
    <t>BETAMETASONA 4 MG / ML AMP (I.M / I.V) 1 ML LAND</t>
  </si>
  <si>
    <t>002077</t>
  </si>
  <si>
    <t>BETAMETASONA 4 MG/ ML I.M / I.V AMP 1 ML (BIOMEDIC)</t>
  </si>
  <si>
    <t>001590</t>
  </si>
  <si>
    <t>BETAMETASONA 4MG/1ML AMP BRIX MEDIC</t>
  </si>
  <si>
    <t>003195</t>
  </si>
  <si>
    <t>BETAMETASONA DIPROPIONATO / BETAMET SODICO CAPLIN SUSP INY 5 MG/2 MG 2 ML</t>
  </si>
  <si>
    <t>005147</t>
  </si>
  <si>
    <t>BETAMETASONA INY USP 4 MG / 1 ML JMW</t>
  </si>
  <si>
    <t>BICARFARMAX</t>
  </si>
  <si>
    <t>003792</t>
  </si>
  <si>
    <t>BICARBONATO DE SODIO 30G FARMAX</t>
  </si>
  <si>
    <t>000244</t>
  </si>
  <si>
    <t>BICARBONATO DE SODIO 5% 0.6 MEQ/ML 100ML AMP BEHRENS</t>
  </si>
  <si>
    <t>003544</t>
  </si>
  <si>
    <t>BIO GEL (GEL CONDUCTOR PARA TRANS. Y TERAPIA CON ULTRASONIDO) 250 ML (HMD)</t>
  </si>
  <si>
    <t>003546</t>
  </si>
  <si>
    <t>BIO GEL (LUBRICANTE INTIMO CHICLE) 60 ML BIOGEL</t>
  </si>
  <si>
    <t>003545</t>
  </si>
  <si>
    <t>BIO GEL (LUBRICANTE INTIMO CHOCOLATE) 60 ML BIOGEL</t>
  </si>
  <si>
    <t>003547</t>
  </si>
  <si>
    <t>BIO GEL (LUBRICANTE INTIMO PIÑA COLADA) 60 ML BIOGEL</t>
  </si>
  <si>
    <t>003548</t>
  </si>
  <si>
    <t>BIO GEL (LUBRICANTE INTIMO) 60 ML BIOGEL</t>
  </si>
  <si>
    <t>004312</t>
  </si>
  <si>
    <t>BIOCLORHEX 2% (GLUCONATO DE CLORHEXIDINA) SOLUCION JABONOSA 200 ML</t>
  </si>
  <si>
    <t>004313</t>
  </si>
  <si>
    <t>BIOCLORHEX 2% (GLUCONATO DE CLORHEXIDINA) SOLUCION JABONOSA 3.78 LTS (GALON)</t>
  </si>
  <si>
    <t>004311</t>
  </si>
  <si>
    <t>BIOCLORHEX 2% (GLUCONATO DE CLORHEXIDINA) SOLUCION SPRAY 200 ML</t>
  </si>
  <si>
    <t>003474</t>
  </si>
  <si>
    <t>BIOCUZOL (BETAMETAZONA/NEOMICINA/CLOTRIMAZOL) 20G (CREMA) NEM</t>
  </si>
  <si>
    <t>002087</t>
  </si>
  <si>
    <t>BIOS CREMA CORPORAL HIDRATANTE Y RESTAURADORA 120 ML</t>
  </si>
  <si>
    <t>003376</t>
  </si>
  <si>
    <t>BIOS CREMA LIMP. HIDRA. (CON ACEITE GERMEN TRIGO) 60G (BIOS)</t>
  </si>
  <si>
    <t>002705</t>
  </si>
  <si>
    <t>BIOS JABON NEUTRO BARRA 90 GR</t>
  </si>
  <si>
    <t>000245</t>
  </si>
  <si>
    <t>BIOS JABON PIEL GRASA 90G</t>
  </si>
  <si>
    <t>000246</t>
  </si>
  <si>
    <t>BIOS JABON PIEL SECA 90 GR</t>
  </si>
  <si>
    <t>004795</t>
  </si>
  <si>
    <t>BIOSURE CON L-CARNITINA SABOR MANTECADO 400GR GAMMA</t>
  </si>
  <si>
    <t>HTTPSÑ--BIOVENEZUELS</t>
  </si>
  <si>
    <t>000250</t>
  </si>
  <si>
    <t>BIOVITAMINAS (MULTIVITAMINICO) X 10 TAB (BLISTER) BIOVENEZUELA</t>
  </si>
  <si>
    <t>004400</t>
  </si>
  <si>
    <t>BIPERIDENO 2MG X 15 TABLETAS (MK)</t>
  </si>
  <si>
    <t>002565</t>
  </si>
  <si>
    <t>BIPRIN (VITAMINA B6) PIRIDOXINA 300 MG X 10 CAP (VIVAX) (CAJA)</t>
  </si>
  <si>
    <t>005086</t>
  </si>
  <si>
    <t>BISACODILO (DULCOXUNI) 5 MG X 10 TABLETAS (UNIPHARMA)</t>
  </si>
  <si>
    <t>004553</t>
  </si>
  <si>
    <t>BISACODILO 5 MG X 10 TABLETA (JMW)</t>
  </si>
  <si>
    <t>002883</t>
  </si>
  <si>
    <t>BISOPROLOL (BISOPRUNI) 5 MG X 30 TAB UNIPHARMA (CAJA)</t>
  </si>
  <si>
    <t>002921</t>
  </si>
  <si>
    <t>BISOPROLOL (CORANPROL) 2.5 MG X 10 TAB (FARQUII) (BLISTER)</t>
  </si>
  <si>
    <t>003181</t>
  </si>
  <si>
    <t>BISOPROLOL (CORANPROL) 5 MG X 10 TAB (BLISTER) FARQUI</t>
  </si>
  <si>
    <t>001889</t>
  </si>
  <si>
    <t>BISOPROLOL (PRABISO ) 5 MG X 30 TAB ADN MEDICAL</t>
  </si>
  <si>
    <t>000252</t>
  </si>
  <si>
    <t>BISOPROLOL 10MG X 30 TAB ANGELUS (CAJA)</t>
  </si>
  <si>
    <t>004395</t>
  </si>
  <si>
    <t>BISOPROLOL 2.5 MG+ HIDROCLOROTIAZIDA 6.25MG (ANTAAR HCT) X10 TABLETAS MCK</t>
  </si>
  <si>
    <t>005148</t>
  </si>
  <si>
    <t>BISOPROLOL 5 MG X 10 TAB (BLISTER) JMW</t>
  </si>
  <si>
    <t>000254</t>
  </si>
  <si>
    <t>BISOPROLOL 5MG X 10 TAB DPT (BLISTER)</t>
  </si>
  <si>
    <t>004391</t>
  </si>
  <si>
    <t>BISOPROLOL FUMARATO (ANTAAR) 2.5MG X 10TABLETAS (MCK)</t>
  </si>
  <si>
    <t>004390</t>
  </si>
  <si>
    <t>BISOPROLOL FUMARATO (ANTAAR) 5MG X 10TABLETAS (MCK)</t>
  </si>
  <si>
    <t>003351</t>
  </si>
  <si>
    <t>BLOCAX 16 MG X 30 TAB (CAJA) BIOTECH</t>
  </si>
  <si>
    <t>003350</t>
  </si>
  <si>
    <t>BLOCAX 8 MG X 30 TAB (CAJA) BIOTECH</t>
  </si>
  <si>
    <t>004125</t>
  </si>
  <si>
    <t>BLUVID FORTE (SUPL DIETETICO + VIT Y MINER) X 30 CAP (CAJA) BKMPHARMA</t>
  </si>
  <si>
    <t>004876</t>
  </si>
  <si>
    <t>BOLSA PARA LECHE MATERNA X 25 UNID (GENIAL)</t>
  </si>
  <si>
    <t>002380</t>
  </si>
  <si>
    <t>BOLSA RECOLECTORA DE ORINA 2000 ML (GDG)</t>
  </si>
  <si>
    <t>004409</t>
  </si>
  <si>
    <t>BOLSA RECOLECTORA DE ORINA 2000 ML (JHC MEDICA)</t>
  </si>
  <si>
    <t>003797</t>
  </si>
  <si>
    <t>BOROCANFOR COOL PVO. ANTISEP. P/ PIES 120 GR (VITA)</t>
  </si>
  <si>
    <t>002676</t>
  </si>
  <si>
    <t>BOROCANFOR CREMA PLUS 80 GR (VITA)</t>
  </si>
  <si>
    <t>002677</t>
  </si>
  <si>
    <t>BOROCANFOR CREMA REF. PIES CANSADOS 105 GR (VITA)</t>
  </si>
  <si>
    <t>001386</t>
  </si>
  <si>
    <t>BRIMONIDINA 2MG/ML GOTAS 5ML NEO QUIMICA</t>
  </si>
  <si>
    <t>003513</t>
  </si>
  <si>
    <t>BRODILIN (CLORHIDRATO DE CLENBUTEROL) 0.005MG / 5ML JBE PED (ZUOZ)</t>
  </si>
  <si>
    <t>004657</t>
  </si>
  <si>
    <t>BROLAT X 10 TABLETAS (SIEGFRIED)</t>
  </si>
  <si>
    <t>002486</t>
  </si>
  <si>
    <t>BROMURO DE IPATROPIO (ATROALDO)  INHALADOR 20mcg 200 DOSIS ALDO</t>
  </si>
  <si>
    <t>003000</t>
  </si>
  <si>
    <t>BROMURO DE IPATROPIO INH 20 MCG / 200 DOSIS KMPLUS</t>
  </si>
  <si>
    <t>004124</t>
  </si>
  <si>
    <t>BROMURO DE IPRATROPIO (ASPROMIO) 20 MCG/DOSIS X200 DOSIS 10 ML (CHALVER)</t>
  </si>
  <si>
    <t>003951</t>
  </si>
  <si>
    <t>BROMURO DE IPRATROPIO 20MCG X 200 DOSIS INH (DISTRILAB)</t>
  </si>
  <si>
    <t>005255</t>
  </si>
  <si>
    <t>BROMURO DE PINAVERIO 100 MG -SIMETICONA 300 MG (ALIVERIUM) X 10 CAPSULAS (VINCENTI)</t>
  </si>
  <si>
    <t>004957</t>
  </si>
  <si>
    <t>BROMURO DE PINAVERIO 100 MG X 20 TAB  (CALOX)</t>
  </si>
  <si>
    <t>004381</t>
  </si>
  <si>
    <t>BROMURO DE PINAVERIO 50 MG X 20TABLETAS (CALOX)</t>
  </si>
  <si>
    <t>003225</t>
  </si>
  <si>
    <t>BROMURO DE ROCURONIO 50 MG / 5ML USO I.V SOL INY BIOSANO</t>
  </si>
  <si>
    <t>004972</t>
  </si>
  <si>
    <t>BRONCEADOR DERNIER CREMA SUN CARE 200ML  (DERNI)</t>
  </si>
  <si>
    <t>004973</t>
  </si>
  <si>
    <t>BRONCEADOR SPRAY DERNIER SUN CARE 200 ML (DERN)</t>
  </si>
  <si>
    <t>003081</t>
  </si>
  <si>
    <t>BRUCEN ADULCARE BODY LOTION (LOCION) 250ML BRUPHARM</t>
  </si>
  <si>
    <t>003076</t>
  </si>
  <si>
    <t>BRUCEN ADULCARE BODY LOTION (LOCION) 400 ML BRUPHARM</t>
  </si>
  <si>
    <t>004219</t>
  </si>
  <si>
    <t>BRUCEN CREMA PARA MANOS SPF (CON PROTECTOR SOLAR) COLAGENO 50GR</t>
  </si>
  <si>
    <t>004218</t>
  </si>
  <si>
    <t>BRUCEN CREMA PARA MANOS SPF (CON PROTECTOR SOLAR) VITAMINA E 50GR</t>
  </si>
  <si>
    <t>003125</t>
  </si>
  <si>
    <t>BRUCEN GEL LIMPIADOR CAPILAR UREA 12% 400 ML</t>
  </si>
  <si>
    <t>003992</t>
  </si>
  <si>
    <t>BRUCEN PANT. SOLAR ROSTRO Y CUELLO 50 G (BRUPHAR)</t>
  </si>
  <si>
    <t>003083</t>
  </si>
  <si>
    <t>BRUCEN SYDENT UREA 12% GEL LIMPIADOR COR. 250 ML BRUPHARM</t>
  </si>
  <si>
    <t>003085</t>
  </si>
  <si>
    <t>BRUCEN UREA 12% CREMA CORP. 250 ML BRUPHARM</t>
  </si>
  <si>
    <t>003124</t>
  </si>
  <si>
    <t>BRUCETIN BODY LOCION CORPORAL KIDS 200 ML</t>
  </si>
  <si>
    <t>003082</t>
  </si>
  <si>
    <t>BRUCETIN CREMA DERMOPROTECTORA (ANTIPAÑALITIS) 50 MG BRUPHARM</t>
  </si>
  <si>
    <t>005259</t>
  </si>
  <si>
    <t>BRUMA TONIFICANTE FACIAL DERNIER 200 ML</t>
  </si>
  <si>
    <t>000284</t>
  </si>
  <si>
    <t>BUDESONIDA (INALIDE) SPRAY NASAL 32 MCG 120 DOSIS ( MULTILAB )</t>
  </si>
  <si>
    <t>001921</t>
  </si>
  <si>
    <t>BUDESONIDA 1MG/1ML SOL P/NEBULIZAR 15ML JMW</t>
  </si>
  <si>
    <t>002538</t>
  </si>
  <si>
    <t>BUDESONIDA 200 MCG / 200 DOSIS INH (DISTRILAB)</t>
  </si>
  <si>
    <t>002803</t>
  </si>
  <si>
    <t>BUDESONIDA INH 200 MCG / 200 DOSIS (KMPLUS)</t>
  </si>
  <si>
    <t>000285</t>
  </si>
  <si>
    <t>BUPIVACAINA 50MG/10ML AMP BIOSANO</t>
  </si>
  <si>
    <t>002084</t>
  </si>
  <si>
    <t>BUPROVIL (IBUPROFENO) 600 MG X 20 COMP (MULTILAB)</t>
  </si>
  <si>
    <t>004326</t>
  </si>
  <si>
    <t>BURETA 100 ML 40 GOTAS X1 GROSSMED</t>
  </si>
  <si>
    <t>004327</t>
  </si>
  <si>
    <t>BURETA 150  ML 60 GOTAS X 1 GROSSMED</t>
  </si>
  <si>
    <t>000686</t>
  </si>
  <si>
    <t>BUTILBROMURO DE HIOSCINA (BUSCAPINA) 10 MG X 10 TAB (CAPLIN )</t>
  </si>
  <si>
    <t>001376</t>
  </si>
  <si>
    <t>BUTILBROMURO DE HIOSCINA 10MG X 10 TAB (BUSCAPINA) DISTRILAB</t>
  </si>
  <si>
    <t>005087</t>
  </si>
  <si>
    <t>CABERGOLINA ( CABERGUNI) X 4 TABLETAS (UNIPHARMA)</t>
  </si>
  <si>
    <t>004257</t>
  </si>
  <si>
    <t>CABERGOLINA (PROLASTAT) 0.5 MG X 4 TAB  (FCO) SIEGFRIED</t>
  </si>
  <si>
    <t>002002</t>
  </si>
  <si>
    <t>CALAMINA LOCION 100ML BERYL</t>
  </si>
  <si>
    <t>002679</t>
  </si>
  <si>
    <t>CALAMINOL FRESH GEL 90 GR ( VITA)</t>
  </si>
  <si>
    <t>002678</t>
  </si>
  <si>
    <t>CALAMINOL FRESH LOCION 104 ML (VITA)</t>
  </si>
  <si>
    <t>003798</t>
  </si>
  <si>
    <t>CALAMINOL GEL PICALIV 16 G (VITA)</t>
  </si>
  <si>
    <t>000297</t>
  </si>
  <si>
    <t>CALCIBON NATAL FORTE  X 30 TAB FARMA</t>
  </si>
  <si>
    <t>004349</t>
  </si>
  <si>
    <t>CALCIO CARBONATO 300MG X 10 TAB MASTICABLES JMW</t>
  </si>
  <si>
    <t>001591</t>
  </si>
  <si>
    <t>CALCIO CARBONATO 600MG X 10 TAB BRIX MEDIC</t>
  </si>
  <si>
    <t>000300</t>
  </si>
  <si>
    <t>CALCIO CARBONATO+ VIT D3 600 MG / 400 U. I X 10 TAB S.R.L</t>
  </si>
  <si>
    <t>001962</t>
  </si>
  <si>
    <t>CALCIO CON VITAMINA D3 250MG/125UI X 10 TAB LAND (BLISTER)</t>
  </si>
  <si>
    <t>004603</t>
  </si>
  <si>
    <t>CALCIO+MAGNESIO+ZINC+VITAMINAD X 60 TABLETAS NATURAL SYSTEMS</t>
  </si>
  <si>
    <t>003390</t>
  </si>
  <si>
    <t>CALRESAN (CALCULOS RENALES) 300 MG X 90 CAP (ARCO)</t>
  </si>
  <si>
    <t>002481</t>
  </si>
  <si>
    <t>CANDER HCT 16 MG / 12.5 MG X 30 TAB (VALMORCA) (CAJA)</t>
  </si>
  <si>
    <t>002210</t>
  </si>
  <si>
    <t>CANDESARTAN (CANDER) 8 MG X 30 TAB (VALMORCA) (CAJA)</t>
  </si>
  <si>
    <t>004238</t>
  </si>
  <si>
    <t>CANDESARTAN (DROPES 8) 8MG X10TAB (DPT) (BLISTER)</t>
  </si>
  <si>
    <t>002665</t>
  </si>
  <si>
    <t>CANDESARTAN (DROPES16) 16 MG X 10 TAB (DPT) (BLISTER)</t>
  </si>
  <si>
    <t>002196</t>
  </si>
  <si>
    <t>CANDESARTAN + HIDROCLOROTIAZIDA (CANDER HCT) 8 MG / 12.5 MG X 30 TAB (VALMORCA) (CAJA)</t>
  </si>
  <si>
    <t>000303</t>
  </si>
  <si>
    <t>CANDESARTAN 16 MG X 10 TAB (BLISTER) CALMEX</t>
  </si>
  <si>
    <t>002008</t>
  </si>
  <si>
    <t>CANDESARTAN 16 MG X 10 TAB LAND (BLISTER)</t>
  </si>
  <si>
    <t>003953</t>
  </si>
  <si>
    <t>CANDESARTAN 16 MG X 30 TAB (CAJA) DISTRILAB</t>
  </si>
  <si>
    <t>003976</t>
  </si>
  <si>
    <t>CANDESARTAN 8 MG X 10 TAB (BLISTER) CALMEX</t>
  </si>
  <si>
    <t>004631</t>
  </si>
  <si>
    <t>CANULA NASAL OXIGENO ADULTO X 1</t>
  </si>
  <si>
    <t>004632</t>
  </si>
  <si>
    <t>CANULA NASAL OXIGENO PEDIATRICO X 1</t>
  </si>
  <si>
    <t>004348</t>
  </si>
  <si>
    <t>CAPTOPRIL 25 MG X 10 TAB (BLISTER) JMW</t>
  </si>
  <si>
    <t>002925</t>
  </si>
  <si>
    <t>CAPTOPRIL 25 MG X 10 TAB (BLISTER) LAND</t>
  </si>
  <si>
    <t>004932</t>
  </si>
  <si>
    <t>CAPTOPRIL 25MG X 30 TAB BUEMEDICAL</t>
  </si>
  <si>
    <t>003908</t>
  </si>
  <si>
    <t>CAPTOPRIL 50 MG X 10 TAB (BLISTER) JMW</t>
  </si>
  <si>
    <t>000310</t>
  </si>
  <si>
    <t>CARBAMAZEPINA (CARBEPIL) 2% 100MG/5ML 120ML JBE (MATPRIFAR)</t>
  </si>
  <si>
    <t>003324</t>
  </si>
  <si>
    <t>CARBAMAZEPINA 200 MG X 10 TAB (BLISTER) BRIXMEDIC</t>
  </si>
  <si>
    <t>004695</t>
  </si>
  <si>
    <t>CARBAMAZEPINA 200 MG X 10 TABLETAS (BIOMEDIC)</t>
  </si>
  <si>
    <t>002236</t>
  </si>
  <si>
    <t>CARBAMAZEPINA 200 MG X 20 TAB (FARMAMED) (CAJA)</t>
  </si>
  <si>
    <t>002970</t>
  </si>
  <si>
    <t>CARBAMAZEPINA 200 MG X 30 TAB (CAJA) ANGELUS</t>
  </si>
  <si>
    <t>004190</t>
  </si>
  <si>
    <t>CARBAMAZEPINA 200 MG X10 TAB (BLISTER) UNICURE</t>
  </si>
  <si>
    <t>000311</t>
  </si>
  <si>
    <t>CARBAMAZEPINA 200MG X 10 TAB CAPLINPOINT</t>
  </si>
  <si>
    <t>000315</t>
  </si>
  <si>
    <t>CARBAMAZEPINA 200MG X 20 TAB DAC55</t>
  </si>
  <si>
    <t>003991</t>
  </si>
  <si>
    <t>CARBAMAZEPINA 400 MG X 10 TAB (BLISTER) LAND</t>
  </si>
  <si>
    <t>003180</t>
  </si>
  <si>
    <t>CARBAMAZEPINA SUSP ORAL 100 MG/ 5 ML 120 ML INMENOL</t>
  </si>
  <si>
    <t>002576</t>
  </si>
  <si>
    <t>CARBAMAZEPINA SUSP ORAL 2% 100 MG/ 5 ML 250 ML (JMW)</t>
  </si>
  <si>
    <t>005016</t>
  </si>
  <si>
    <t>CARBIDOPA 25 MG + LEVODOPA 250 MG X 10 TAB LAND</t>
  </si>
  <si>
    <t>004817</t>
  </si>
  <si>
    <t>CARBIDOPA-LEVODOPA 25-250MG X 30 TABLETAS TEUTO</t>
  </si>
  <si>
    <t>000320</t>
  </si>
  <si>
    <t>CARBIDOPA-LEVODOPA X 10TAB (BLISTER) GENFAR</t>
  </si>
  <si>
    <t>004796</t>
  </si>
  <si>
    <t>CARBO NEUTRO 450 GR GAMMA</t>
  </si>
  <si>
    <t>004652</t>
  </si>
  <si>
    <t>CARBONATO DE CALCIO (APLACAL) 750 MG X 10 TAB MAST SABOR BANANA (SIEGFRIED)</t>
  </si>
  <si>
    <t>005049</t>
  </si>
  <si>
    <t>CARBONATO DE CALCIO (APLACAL) 750 MG X 10 TAB MAST SABOR MANDARINA (SIEGFRIED)</t>
  </si>
  <si>
    <t>004275</t>
  </si>
  <si>
    <t>CARBONATO DE CALCIO (APLACAL) 750 MG X 10 TAB MAST SABOR MENTA (SIEGFRIED)</t>
  </si>
  <si>
    <t>004350</t>
  </si>
  <si>
    <t>CARBONATO DE LITIO 300MG X 10 TBLETAS JMW</t>
  </si>
  <si>
    <t>000321</t>
  </si>
  <si>
    <t>CARBONATO DE LITIO 300MG X 20 CAP (CAJA) BIOTECH</t>
  </si>
  <si>
    <t>001770</t>
  </si>
  <si>
    <t>CARBOPLATINO (ONCOLOGICO) 450 MG / 45 ML AMP I . V ADN MEDICAL</t>
  </si>
  <si>
    <t>004797</t>
  </si>
  <si>
    <t>CARBOPROTEIN SABOR A FRESA 350 GR GAMMA</t>
  </si>
  <si>
    <t>003524</t>
  </si>
  <si>
    <t>CARDO LECHOZO (REGENERADOR HEPATICO) 370 MG X 60 CAP (HERBAPLANT)</t>
  </si>
  <si>
    <t>CARETAAD</t>
  </si>
  <si>
    <t>003832</t>
  </si>
  <si>
    <t>CARETA DE ADULTO PROTECTORA</t>
  </si>
  <si>
    <t>CARETAPED</t>
  </si>
  <si>
    <t>003831</t>
  </si>
  <si>
    <t>CARETA DE NIÑO PROTECTORA</t>
  </si>
  <si>
    <t>003523</t>
  </si>
  <si>
    <t>CARTILAGO DE TIBURON + UÑA DE GATO (ANTIINFLAMATORIO) 250 MG X 60 CAP (HERBAPLANT)</t>
  </si>
  <si>
    <t>005142</t>
  </si>
  <si>
    <t>CARTILAGO DE TIBURON 700 MG X 60 CAPSULAS (HERBA)</t>
  </si>
  <si>
    <t>004490</t>
  </si>
  <si>
    <t>CARVEDIILOL 12.5 MG X 30 TABLETAS (LAB.VERMA)</t>
  </si>
  <si>
    <t>001890</t>
  </si>
  <si>
    <t>CARVEDILOL  (CARVIHEM) 12.5 MG  X  20 TAB ADN MEDICAL (CAJA)</t>
  </si>
  <si>
    <t>000322</t>
  </si>
  <si>
    <t>CARVEDILOL (CARDBET) 12.5MG X 30COM (CAJA)</t>
  </si>
  <si>
    <t>002754</t>
  </si>
  <si>
    <t>CARVEDILOL 12.5 MG X 10 TAB (BRIX)</t>
  </si>
  <si>
    <t>002653</t>
  </si>
  <si>
    <t>CARVEDILOL 12.5 MG X 30 TAB ANGELUS (CAJA)</t>
  </si>
  <si>
    <t>000323</t>
  </si>
  <si>
    <t>CARVEDILOL 12.5MG X 10 TAB LAND</t>
  </si>
  <si>
    <t>000325</t>
  </si>
  <si>
    <t>CARVEDILOL 12.5MG X 10TAB CARDIBIOL (BIOVENEZUELA) (BLISTER)</t>
  </si>
  <si>
    <t>000327</t>
  </si>
  <si>
    <t>CARVEDILOL 25MG X 10TAB LAND (BLISTER)</t>
  </si>
  <si>
    <t>000330</t>
  </si>
  <si>
    <t>CARVEDILOL 6.25MG X 10 TAB BLUEMEDICAL (BLISTER)</t>
  </si>
  <si>
    <t>000331</t>
  </si>
  <si>
    <t>CARVEDILOL 6.25MG X 10 TAB LAND (BLISTER)</t>
  </si>
  <si>
    <t>001407</t>
  </si>
  <si>
    <t>CARVEDILOL 6.25MG X 30 COMP (CARDBET) (CAJA)</t>
  </si>
  <si>
    <t>003389</t>
  </si>
  <si>
    <t>CASCARA SAGRADA (LAXANTE) 300 MG X60 CAP (ARCO)</t>
  </si>
  <si>
    <t>004919</t>
  </si>
  <si>
    <t>CASCARA SAGRADA 450 MG X 100 CAPSULAS NOW</t>
  </si>
  <si>
    <t>001989</t>
  </si>
  <si>
    <t>CASPOACTIVE 50MG (CASPOFUNGIN) I.V AMP ASIA</t>
  </si>
  <si>
    <t>003388</t>
  </si>
  <si>
    <t>CASTAÑO DE INDIA 400 MG X 60 CAP (ARCO)</t>
  </si>
  <si>
    <t>005143</t>
  </si>
  <si>
    <t>CASTAÑO DE INDIA 450 MG X 60 CAP (HERBA)</t>
  </si>
  <si>
    <t>003904</t>
  </si>
  <si>
    <t>CATETER LEVIN FR 12 X 1 (GAESCA)</t>
  </si>
  <si>
    <t>004217</t>
  </si>
  <si>
    <t>CEE-DEE-ZINC (VIT C- VIT D3- ZINC) X 10 TAB MAST SABOR NARANJA (DPT)</t>
  </si>
  <si>
    <t>002709</t>
  </si>
  <si>
    <t>CEFALEXINA (CEPRAX) SUSP 250 MG / 5 ML 60 ML (ANGLOPHARMA)</t>
  </si>
  <si>
    <t>005279</t>
  </si>
  <si>
    <t>CEFALEXINA 250 MG POLVO PARA SOL ORAL 60 ML LASANTE</t>
  </si>
  <si>
    <t>CEF0101</t>
  </si>
  <si>
    <t>005081</t>
  </si>
  <si>
    <t>CEFALEXINA 250MG SUSP ORAL 60ML BALAXI</t>
  </si>
  <si>
    <t>000339</t>
  </si>
  <si>
    <t>CEFALEXINA 250MG/5ML 60ML JBE S.R.L</t>
  </si>
  <si>
    <t>004200</t>
  </si>
  <si>
    <t>CEFALEXINA 500MG X10 SANFER</t>
  </si>
  <si>
    <t>002710</t>
  </si>
  <si>
    <t>CEFALEXINA SUSP ORAL 250 MG / 5 ML 60 ML AG</t>
  </si>
  <si>
    <t>000344</t>
  </si>
  <si>
    <t>CEFALOTINA 1G EL MORRO AMP</t>
  </si>
  <si>
    <t>004008</t>
  </si>
  <si>
    <t>CEFALOTINA 1G I.M. / I.V. AMP VITALIS</t>
  </si>
  <si>
    <t>001394</t>
  </si>
  <si>
    <t>CEFEPIMA 1GR I.M/I.V AMP VITALIS</t>
  </si>
  <si>
    <t>004207</t>
  </si>
  <si>
    <t>CEFEPIME 1000 MG POLVO P INY USO I.M/ I.V AMP (LAND)</t>
  </si>
  <si>
    <t>005124</t>
  </si>
  <si>
    <t>CEFIXIMA  100 MG SUSP. ORAL 30 ML (ZAKI)</t>
  </si>
  <si>
    <t>004512</t>
  </si>
  <si>
    <t>CEFIXIMA (DEFALOX) 400 MG X 10 TABLE (DISTRILAB)</t>
  </si>
  <si>
    <t>003960</t>
  </si>
  <si>
    <t>CEFIXIMA 400 MG X 7 TAB (CAJA) NIO</t>
  </si>
  <si>
    <t>000348</t>
  </si>
  <si>
    <t>CEFIXIMA 400MG X 10 CAP KMPLUS</t>
  </si>
  <si>
    <t>002706</t>
  </si>
  <si>
    <t>CEFIXIME (UNIXIME) 400 MG X 10 TAB UNIPHARMA (CAJA)</t>
  </si>
  <si>
    <t>000350</t>
  </si>
  <si>
    <t>CEFOPERAZONA SULBACTAM 1.5G AMP DYNALAB</t>
  </si>
  <si>
    <t>001827</t>
  </si>
  <si>
    <t>CEFOTAXIMA 1MG (I.M/I.V) AMP VITALIS</t>
  </si>
  <si>
    <t>003171</t>
  </si>
  <si>
    <t>CEFOTAXIMA SOL INY USO I.M / I.V 1 G (LAND)</t>
  </si>
  <si>
    <t>002104</t>
  </si>
  <si>
    <t>CEFRADINA AMP 1 GR ( VITALIS)</t>
  </si>
  <si>
    <t>000353</t>
  </si>
  <si>
    <t>CEFTAZIDIMA 1G I.M/I.V AMP VITALIS</t>
  </si>
  <si>
    <t>003984</t>
  </si>
  <si>
    <t>CEFTRIAXONA (CEFTRON - BIO) 1G I.M/I.V X 1 AMP BIOVZLA</t>
  </si>
  <si>
    <t>002496</t>
  </si>
  <si>
    <t>CEFTRIAXONA 1 G / VIAL AMP I.M/ I.V (MEDEK PHARMA)</t>
  </si>
  <si>
    <t>003616</t>
  </si>
  <si>
    <t>CEFTRIAXONA 1 G USO I.V. / I.M. POLV INY (VICAR)</t>
  </si>
  <si>
    <t>004007</t>
  </si>
  <si>
    <t>CEFTRIAXONA 1G I.M / I.V AMP (NORSTRAY &amp; NUART)</t>
  </si>
  <si>
    <t>003945</t>
  </si>
  <si>
    <t>CEFTRIAXONA SODICA 1G I.M. / I.V. X 1 AMP (BUSHRA)</t>
  </si>
  <si>
    <t>005061</t>
  </si>
  <si>
    <t>CELECOXIB 200 MG X 10 CAPSULAS COLIN</t>
  </si>
  <si>
    <t>000361</t>
  </si>
  <si>
    <t>CELECOXIB 200MG X 10 CAP CAPLIN POINT</t>
  </si>
  <si>
    <t>003694</t>
  </si>
  <si>
    <t>CELEPID (LIPOFUNDIN) 20% EMULSION LIPIDICA I.V. (OTSUCA) NEOPHARMA</t>
  </si>
  <si>
    <t>004806</t>
  </si>
  <si>
    <t>CENTAB- BETA  X 30 TABLETAS (PHARMATECH)</t>
  </si>
  <si>
    <t>003528</t>
  </si>
  <si>
    <t>CENTELLA ASIATICA (CELULITIS) 450 MG X 60 CAP (FRASCO) HERBAPLANT</t>
  </si>
  <si>
    <t>005185</t>
  </si>
  <si>
    <t>CENTELLA ASIATICA 1% (CENTELLACIS) 20 GR (BOOZ)</t>
  </si>
  <si>
    <t>003391</t>
  </si>
  <si>
    <t>CENTELLA CON ALCACHOFA (ANTICELULITICO) 300 MG X 90 CAP (ARCO)</t>
  </si>
  <si>
    <t>003392</t>
  </si>
  <si>
    <t>CENTELLASAN (ADELGAZANTE) 300MG X 90 CAP (ARCO)</t>
  </si>
  <si>
    <t>002309</t>
  </si>
  <si>
    <t>CENTRO DE CAMA CONTROLE DESECHABLE X 10 UND</t>
  </si>
  <si>
    <t>CENTRODECAMA</t>
  </si>
  <si>
    <t>000363</t>
  </si>
  <si>
    <t>CENTRO DE CAMA X 1</t>
  </si>
  <si>
    <t>CENTRUMX100</t>
  </si>
  <si>
    <t>000364</t>
  </si>
  <si>
    <t>CENTRUM ADULTOS X 100 TAB</t>
  </si>
  <si>
    <t>CENTRUMX30</t>
  </si>
  <si>
    <t>000365</t>
  </si>
  <si>
    <t>CENTRUM ADULTOS X 30 TAB</t>
  </si>
  <si>
    <t>004680</t>
  </si>
  <si>
    <t>CEPILLO DE SILICONA PARA BEBE ICEBERG</t>
  </si>
  <si>
    <t>004666</t>
  </si>
  <si>
    <t>CEPILLO DENTAL DE ORTODONCIA ICEBERG</t>
  </si>
  <si>
    <t>005079</t>
  </si>
  <si>
    <t>CEPILLO DENTAL ICEBERG ACQUA ULTRA SLIIM</t>
  </si>
  <si>
    <t>005077</t>
  </si>
  <si>
    <t>CEPILLO DENTAL ICEBERG ADVANCED PRO</t>
  </si>
  <si>
    <t>004667</t>
  </si>
  <si>
    <t>CEPILLO DENTAL ICEBERG BUBBLE KIDS 5+</t>
  </si>
  <si>
    <t>005076</t>
  </si>
  <si>
    <t>CEPILLO DENTAL ICEBERG TOTALCLEAN CON TAPA</t>
  </si>
  <si>
    <t>CEP000</t>
  </si>
  <si>
    <t>004626</t>
  </si>
  <si>
    <t>CEPILLO QUIRURGICO (GLUCONATO DE CLORHEXIDINA) BIOSCRUB</t>
  </si>
  <si>
    <t>002805</t>
  </si>
  <si>
    <t>CEPILLO QUIRURGICO BIOSCRUB X1</t>
  </si>
  <si>
    <t>004911</t>
  </si>
  <si>
    <t>CEPILLO SECO  QUIRURGICO BIOSCRUB X1</t>
  </si>
  <si>
    <t>005078</t>
  </si>
  <si>
    <t>CEPILLOS ICEBERG INTERDENTALES X 5</t>
  </si>
  <si>
    <t>002997</t>
  </si>
  <si>
    <t>CERO AKNE LOCION TTO PARA EL ACNE 60 ML (FAHD)</t>
  </si>
  <si>
    <t>005216</t>
  </si>
  <si>
    <t>CETIIRIZINA (TALERC) 10 MG X 10 DOLLDER</t>
  </si>
  <si>
    <t>002884</t>
  </si>
  <si>
    <t>CETIRIZINA (BIOALERCET) 10 MG X 10 TAB (BLISTER) BIOVENEZUELA</t>
  </si>
  <si>
    <t>003810</t>
  </si>
  <si>
    <t>CETIRIZINA (CELAY) 10 MG X 10 TAB (CAJA) COFASA</t>
  </si>
  <si>
    <t>003811</t>
  </si>
  <si>
    <t>CETIRIZINA (CELAY) 5MG/5MLSOL ORAL 100 ML (FRASCO) COFASA</t>
  </si>
  <si>
    <t>004295</t>
  </si>
  <si>
    <t>CETIRIZINA (COMFOCET) 10 MG X 10 TAB  (BLISTER) JAYWIN</t>
  </si>
  <si>
    <t>005218</t>
  </si>
  <si>
    <t>CETIRIZINA (TALERC) GOTAS 15 ML DOLLDER</t>
  </si>
  <si>
    <t>005217</t>
  </si>
  <si>
    <t>CETIRIZINA (TALERC) JBE 120 ML DOLLDER</t>
  </si>
  <si>
    <t>002462</t>
  </si>
  <si>
    <t>CETIRIZINA 10 MG X 10 TAB (BLISTER) ECAR</t>
  </si>
  <si>
    <t>003244</t>
  </si>
  <si>
    <t>CETIRIZINA 10 MG X 10 TAB (BLISTER) UNICURE</t>
  </si>
  <si>
    <t>003746</t>
  </si>
  <si>
    <t>CETIRIZINA 10 MG X 10 TAB (CAJA) BUKA</t>
  </si>
  <si>
    <t>004491</t>
  </si>
  <si>
    <t>CETIRIZINA 10 MG X 10 TABLETAS (LAB. VERMA)</t>
  </si>
  <si>
    <t>000369</t>
  </si>
  <si>
    <t>CETIRIZINA 10MG X 10 TAB LAND</t>
  </si>
  <si>
    <t>002895</t>
  </si>
  <si>
    <t>CETIRIZINA DICLORHIDRATO (CETIRIVAX) 10 MG X 10 CAP (CAJA) VIVAX</t>
  </si>
  <si>
    <t>004281</t>
  </si>
  <si>
    <t>CETIRIZINA DICLORHIDRATO (CETRAL) 10 MG X 10 TAB  (SIEGFRIED)</t>
  </si>
  <si>
    <t>004283</t>
  </si>
  <si>
    <t>CETIRIZINA DICLORHIDRATO (CETRAL) SOL GOTAS 10 ML  (SIEGFRIED)</t>
  </si>
  <si>
    <t>002570</t>
  </si>
  <si>
    <t>CEVAX (VITAMINA C) X 30 CAP ( VIVAX)</t>
  </si>
  <si>
    <t>005194</t>
  </si>
  <si>
    <t>CHAMPU AVISPA 120 ML</t>
  </si>
  <si>
    <t>005193</t>
  </si>
  <si>
    <t>CHAMPU AVISPA 220 ML</t>
  </si>
  <si>
    <t>005195</t>
  </si>
  <si>
    <t>CHAMPU AVISPA 60 ML</t>
  </si>
  <si>
    <t>002626</t>
  </si>
  <si>
    <t>CHAMPU DRENE ANTICASPA ANTICAIDA 350 ML</t>
  </si>
  <si>
    <t>004537</t>
  </si>
  <si>
    <t>CHAMPU DRENE CONTROL RIZOS (CABELLO RIZADO) 370 ML (FISA)</t>
  </si>
  <si>
    <t>003060</t>
  </si>
  <si>
    <t>CHAMPU DRENE HIDRAZOLE ANTICASPA CAB. GRASO 370 ML</t>
  </si>
  <si>
    <t>003059</t>
  </si>
  <si>
    <t>CHAMPU DRENE HIDRAZOLE ANTICASPA CAB. SECO 370 ML</t>
  </si>
  <si>
    <t>003497</t>
  </si>
  <si>
    <t>CHAMPU DRENE PROH COMPLEX  CAB LISO 200 ML</t>
  </si>
  <si>
    <t>003062</t>
  </si>
  <si>
    <t>CHAMPU DRENE PROH COMPLEX BRILLO/ SUAVIDAD CAB SECO 370 ML</t>
  </si>
  <si>
    <t>002616</t>
  </si>
  <si>
    <t>CHAMPU E. NIGHIT BIO COCO 365 ML</t>
  </si>
  <si>
    <t>002617</t>
  </si>
  <si>
    <t>CHAMPU E. NIGHT BIO COCO 210 ML</t>
  </si>
  <si>
    <t>002619</t>
  </si>
  <si>
    <t>CHAMPU E. NIGHT BIO EXTRACTOS DE FRUTAS 365 ML</t>
  </si>
  <si>
    <t>002618</t>
  </si>
  <si>
    <t>CHAMPU E. NIGHT BIO TE VERDE Y ALOE 365 ML</t>
  </si>
  <si>
    <t>002622</t>
  </si>
  <si>
    <t>CHAMPU E. NIGHT CON PROTEINA P/ NINOS 350 ML</t>
  </si>
  <si>
    <t>002621</t>
  </si>
  <si>
    <t>CHAMPU E. NIGHT MANZANILLA P/ NINOS 350 ML</t>
  </si>
  <si>
    <t>003498</t>
  </si>
  <si>
    <t>CHAMPU EVERY NIGHT  BIO NUTRIENTES CACAO Y FRUTOS ROJOS 210 ML</t>
  </si>
  <si>
    <t>003054</t>
  </si>
  <si>
    <t>CHAMPU EVERY NIGHT EXT. FRUTAS CABELLO RIZADO 350 ML</t>
  </si>
  <si>
    <t>002312</t>
  </si>
  <si>
    <t>CHAMPU MIMADITO 200 ML</t>
  </si>
  <si>
    <t>003922</t>
  </si>
  <si>
    <t>CHICCO CHAMPU CON EXTRACTO DE MANZANILLA 200CC</t>
  </si>
  <si>
    <t>001942</t>
  </si>
  <si>
    <t>CHICCO LOCION 200CC</t>
  </si>
  <si>
    <t>000380</t>
  </si>
  <si>
    <t>CIANOCOBALAMINA B12 0.1MG/1ML I.M AMP BIOSANO</t>
  </si>
  <si>
    <t>002473</t>
  </si>
  <si>
    <t>CICATRIZANTE HERIDAS (CAVIDAGEL)   30 GR (PHARMAPLAST)</t>
  </si>
  <si>
    <t>000384</t>
  </si>
  <si>
    <t>CIFARCAINA 1% SOL 100ML BEHRENS</t>
  </si>
  <si>
    <t>003554</t>
  </si>
  <si>
    <t>CILOSTAZOL 50 MG X 30 TAB (CAJA) CLEO</t>
  </si>
  <si>
    <t>005149</t>
  </si>
  <si>
    <t>CINARIZINA 75 MG X 10 TAB (BLISTER) JMW</t>
  </si>
  <si>
    <t>003645</t>
  </si>
  <si>
    <t>CINATREX (TETRACICLINA) 5 MG / G POMADA OFT AD 3.5G (CIFARMA)</t>
  </si>
  <si>
    <t>005222</t>
  </si>
  <si>
    <t>CINNARIZINA (CINAREN) 25 MG X 50 COMPRMIDOS DOLLDER</t>
  </si>
  <si>
    <t>005223</t>
  </si>
  <si>
    <t>CINNARIZINA (CINAREN) 75 MG X 20 COMPRMIDOS DOLLDER</t>
  </si>
  <si>
    <t>005276</t>
  </si>
  <si>
    <t>CINTA ADHESIVA (CURITAS) X 20 UND GDG</t>
  </si>
  <si>
    <t>003880</t>
  </si>
  <si>
    <t>CIPROFIBRATO (PRANOR) 100 MG X 30 TAB (CAJA) ADN MEDICAL</t>
  </si>
  <si>
    <t>001891</t>
  </si>
  <si>
    <t>CIPROFLOXACINA  (PRACIPRO) 500 MG X 6 TAB ADN MEDICAL (CAJA)</t>
  </si>
  <si>
    <t>004285</t>
  </si>
  <si>
    <t>CIPROFLOXACINA (CYPRAL)  500 MG X 14 TAB (SIEGFRIED)</t>
  </si>
  <si>
    <t>004284</t>
  </si>
  <si>
    <t>CIPROFLOXACINA (CYPRAL) 750 MG X 6 TAB (SIEGFRIED)</t>
  </si>
  <si>
    <t>003657</t>
  </si>
  <si>
    <t>CIPROFLOXACINA 200MG/100ML I.V AMP (ALFA)</t>
  </si>
  <si>
    <t>CPEÑ 1221510461</t>
  </si>
  <si>
    <t>004212</t>
  </si>
  <si>
    <t>CIPROFLOXACINA 500 MG X 10 TAB  (BLISTER) FAHD</t>
  </si>
  <si>
    <t>004783</t>
  </si>
  <si>
    <t>CIPROFLOXACINA 500 MG X 10 TAB (BLISTER) HUMAN</t>
  </si>
  <si>
    <t>001584</t>
  </si>
  <si>
    <t>CIPROFLOXACINA 500 MG X 10 TAB CAPLIN POINT</t>
  </si>
  <si>
    <t>002949</t>
  </si>
  <si>
    <t>CIPROFLOXACINA 500 MG X 6 TAB (KIMICEG)</t>
  </si>
  <si>
    <t>004224</t>
  </si>
  <si>
    <t>CIPROFLOXACINA 500 MG X 6 TABLETAS G.C</t>
  </si>
  <si>
    <t>000390</t>
  </si>
  <si>
    <t>CIPROFLOXACINA 500MG X 10 TAB (BLISTER) BIOMEDIC</t>
  </si>
  <si>
    <t>002012</t>
  </si>
  <si>
    <t>CIPROFLOXACINA 500MG X 10 TAB LAND (BLISTER)</t>
  </si>
  <si>
    <t>002324</t>
  </si>
  <si>
    <t>CIPROFLOXACINA GOTAS OFT. 0.3% 5 ML (LAND)</t>
  </si>
  <si>
    <t>003332</t>
  </si>
  <si>
    <t>CIPROFLOXACINA SOL INF 200 MG / 100 ML (KMPLUS)</t>
  </si>
  <si>
    <t>000394</t>
  </si>
  <si>
    <t>CIPROQUIN (CIPROFLOXACINA) SOL INF I.V 2 MG/ ML 200 MG  100 ML BEHRENS</t>
  </si>
  <si>
    <t>001892</t>
  </si>
  <si>
    <t>CITICOLINA (CITIPRA)  500 MG X 10 TAB (CAJA)</t>
  </si>
  <si>
    <t>001993</t>
  </si>
  <si>
    <t>CITICOLINA (UNICOLINA) 500MG X 10 TAB UNIPHARMA</t>
  </si>
  <si>
    <t>003419</t>
  </si>
  <si>
    <t>CITICOLINA 500 MG X 10 TAB (CAJA) FAHD</t>
  </si>
  <si>
    <t>001659</t>
  </si>
  <si>
    <t>CITICOLINA 500 MG/2ML X 1 AMP ADN MEDICAL</t>
  </si>
  <si>
    <t>000396</t>
  </si>
  <si>
    <t>CITICOLINA 500MG X 10 TAB CAPLIN POINT (BLISTER)</t>
  </si>
  <si>
    <t>004234</t>
  </si>
  <si>
    <t>CITICOLINA 500MG X30 TAB DISTRILAB</t>
  </si>
  <si>
    <t>004810</t>
  </si>
  <si>
    <t>CITRATO DE CALCIO CON VITAMINA D3 X 30 TABLETAS (PHARMATECH)</t>
  </si>
  <si>
    <t>002044</t>
  </si>
  <si>
    <t>CITRATO DE POTASIO AL 10% 1LT BIOFARCO</t>
  </si>
  <si>
    <t>002791</t>
  </si>
  <si>
    <t>CITRATO DE POTASIO AL 10% 500 ML (BIOFARCO)</t>
  </si>
  <si>
    <t>003687</t>
  </si>
  <si>
    <t>CLAM UMBILICAL (JHC MEDICA)</t>
  </si>
  <si>
    <t>003646</t>
  </si>
  <si>
    <t>CLARICURE (ACIDO HIALURONICO) CREMA 60 G (CIFARMA)</t>
  </si>
  <si>
    <t>005167</t>
  </si>
  <si>
    <t>CLARITROMICINA ( DEKLARIT 500 MG) X 14 TABLETAS (POLINAC)</t>
  </si>
  <si>
    <t>002041</t>
  </si>
  <si>
    <t>CLARITROMICINA 500 MG X 10 TAB (ANGELUS)</t>
  </si>
  <si>
    <t>000402</t>
  </si>
  <si>
    <t>CLARITROMICINA 500MG I.V AMP VITALIS</t>
  </si>
  <si>
    <t>005053</t>
  </si>
  <si>
    <t>CLENBUTEROL (BUCLEN) 5 MCG/ 5 ML  SOLUCION GOTAS 15 ML USO PED (SIEGFRIED)</t>
  </si>
  <si>
    <t>004277</t>
  </si>
  <si>
    <t>CLENBUTEROL (BUCLEN) 5 MCG/ 5 ML JBE 80 ML USO PED (SIEGFRIED)</t>
  </si>
  <si>
    <t>004896</t>
  </si>
  <si>
    <t>CLIMASOY 100 MG X 30 TABLETAS FARMA</t>
  </si>
  <si>
    <t>003647</t>
  </si>
  <si>
    <t>CLINARA (OLEO HIDRATANTE) CON VIT A Y E FRASCO 100 ML (CIFARMA)</t>
  </si>
  <si>
    <t>005089</t>
  </si>
  <si>
    <t>CLINDAMICINA (CLINDUNI) 300 MG X 16 TABLETAS UNIPHARMA</t>
  </si>
  <si>
    <t>002938</t>
  </si>
  <si>
    <t>CLINDAMICINA + KETOCONAZOL 100 MG - 400 MG 5 OVULOS VAG (TIARES)</t>
  </si>
  <si>
    <t>005184</t>
  </si>
  <si>
    <t>CLINDAMICINA 1% + PROPILENGLICOL 5% (CLINDAMER) 20GR (BOOZ)</t>
  </si>
  <si>
    <t>002919</t>
  </si>
  <si>
    <t>CLINDAMICINA 300 MG X 10 CAP (BLISTER) S.R.L</t>
  </si>
  <si>
    <t>CLINDA001</t>
  </si>
  <si>
    <t>004590</t>
  </si>
  <si>
    <t>CLINDAMICINA 300 MG X 10 TABLETAS (BLISTER) (CAPLIN POINT)</t>
  </si>
  <si>
    <t>004483</t>
  </si>
  <si>
    <t>CLINDAMICINA 300 MG X 10 TABLETAS FARMAMED</t>
  </si>
  <si>
    <t>001422</t>
  </si>
  <si>
    <t>CLINDAMICINA 600MG/4ML I.M/I.V AMP KMPLUS</t>
  </si>
  <si>
    <t>000412</t>
  </si>
  <si>
    <t>CLINDAMICINA 600MG/4ML I.M/I.V AMP VITALIS</t>
  </si>
  <si>
    <t>004584</t>
  </si>
  <si>
    <t>CLINDAMICINA FOSFATO AMP 600MG / 4 ML ( I.V / I.M ) CAPLIN POINT</t>
  </si>
  <si>
    <t>003889</t>
  </si>
  <si>
    <t>CLINFAST (CLINDAMICINA 100MG + CLOTRIMAZOL 200MG) X 3 OVULOS (CAJA) TIARES</t>
  </si>
  <si>
    <t>004256</t>
  </si>
  <si>
    <t>CLOBETASOL (EXANIA) 0.05% EMULSION 60 ML (SIEGFRIED)</t>
  </si>
  <si>
    <t>005062</t>
  </si>
  <si>
    <t>CLOBETASOL CREMA 30 GR S.R.L</t>
  </si>
  <si>
    <t>004863</t>
  </si>
  <si>
    <t>CLOBIT (CLOBETASOL 0,05%) CREMA 15 GR BIOVENEZUELA</t>
  </si>
  <si>
    <t>000421</t>
  </si>
  <si>
    <t>CLONAZEPAM (CLONZEP) 0.5MG X 30TAB VALMORCA (CAJA)</t>
  </si>
  <si>
    <t>000422</t>
  </si>
  <si>
    <t>CLONAZEPAM (CLONZEP) 2MG X 30 TAB VALMORCA (CAJA)</t>
  </si>
  <si>
    <t>005127</t>
  </si>
  <si>
    <t>CLONEDAC FEET (BIFONAZOL 1%) USO TOPICO 20 GR DAC55</t>
  </si>
  <si>
    <t>000420</t>
  </si>
  <si>
    <t>CLONIXINATO DE LISINA 100MG/2ML I.M/I.V BIOSANO AMP</t>
  </si>
  <si>
    <t>003752</t>
  </si>
  <si>
    <t>CLOPIDOGREL (CHEMIC-75) 75 MG X 10 TAB (BLISTER) JMW</t>
  </si>
  <si>
    <t>002838</t>
  </si>
  <si>
    <t>CLOPIDOGREL (CLOPACT) 75 MG X 30 TAB (LAPREVEN) (CAJA)</t>
  </si>
  <si>
    <t>002715</t>
  </si>
  <si>
    <t>CLOPIDOGREL (CLOPI) 75 MG X 10 TAB (JAYWIN) (BLISTER)</t>
  </si>
  <si>
    <t>002500</t>
  </si>
  <si>
    <t>CLOPIDOGREL 75 MG X 10 TAB (BRIX)</t>
  </si>
  <si>
    <t>000423</t>
  </si>
  <si>
    <t>CLOPIDOGREL 75MG X 10 TAB (BIOPLATELET)</t>
  </si>
  <si>
    <t>000424</t>
  </si>
  <si>
    <t>CLOPIDOGREL 75MG X 10 TAB LAND (BLISTER)</t>
  </si>
  <si>
    <t>GTINÑ 89060464202893</t>
  </si>
  <si>
    <t>000426</t>
  </si>
  <si>
    <t>CLOPIDOGREL 75MG X 10TAB (BLISTER) MEDEK</t>
  </si>
  <si>
    <t>000425</t>
  </si>
  <si>
    <t>CLOPIDOGREL 75MG X 10TAB ARTE MEDICO (CAJA)</t>
  </si>
  <si>
    <t>001431</t>
  </si>
  <si>
    <t>CLORA CI (VIT C 1000MG X 30TAB) X 30 TAB</t>
  </si>
  <si>
    <t>003817</t>
  </si>
  <si>
    <t>CLORACE (SIN AZUCAR) 125MG / 0.5ML JBE PED 120ML (FRASCO) COFASA</t>
  </si>
  <si>
    <t>003812</t>
  </si>
  <si>
    <t>CLORACE 500MG / 4MG X 20 TAB (CAJA) COFASA</t>
  </si>
  <si>
    <t>002615</t>
  </si>
  <si>
    <t>CLORACE SOL GOTAS USO PED 80 MG-0.5 MG/ML 30 ML (COFASA)</t>
  </si>
  <si>
    <t>004815</t>
  </si>
  <si>
    <t>CLORACI-PLUS (VITAMINA C+ ZINC)  SIN AZUCAR X 30 TABLETAS COFASA</t>
  </si>
  <si>
    <t>003910</t>
  </si>
  <si>
    <t>CLORANFENICOL 250 MG X 10 CAP (BLISTER) BALAXI</t>
  </si>
  <si>
    <t>000430</t>
  </si>
  <si>
    <t>CLORFENAMINA 10MG/1ML AMP BIOSANO</t>
  </si>
  <si>
    <t>C0174637193535544120</t>
  </si>
  <si>
    <t>003884</t>
  </si>
  <si>
    <t>CLORFENIRAMINA 10 MG / ML I.M/ I.V 1ML X 1 AMP (MEDEK)</t>
  </si>
  <si>
    <t>005164</t>
  </si>
  <si>
    <t>CLORHIDRATO DE AMBROXOL (BENFLUX) 30 MG X 20 TABLETAS (POLINAC)</t>
  </si>
  <si>
    <t>004944</t>
  </si>
  <si>
    <t>CLORIDRATO DE CICLOBENZAPRINA 10 MG X 30 COMP GLOBO</t>
  </si>
  <si>
    <t>004945</t>
  </si>
  <si>
    <t>CLORIDRATO DE CICLOBENZAPRINA 5MG  X 30 COMP GLOBO</t>
  </si>
  <si>
    <t>003944</t>
  </si>
  <si>
    <t>CLORIDRATO DE DILTIAZEM 30MG X 50 COMP (CAJA) NOVA QUIMICA</t>
  </si>
  <si>
    <t>004594</t>
  </si>
  <si>
    <t>CLOROQUINA 250 MG X 10 TABLETAS (BLISTER) (HUMA)</t>
  </si>
  <si>
    <t>003118</t>
  </si>
  <si>
    <t>CLORTALIDONA 12.50 MG X 30 TAB (CAJA) ZUZU</t>
  </si>
  <si>
    <t>003411</t>
  </si>
  <si>
    <t>CLORURO DE MAGNESIO 240 ML (FRASCO) ARCO</t>
  </si>
  <si>
    <t>002045</t>
  </si>
  <si>
    <t>CLORURO DE MAGNESIO AL 3.33% 1 LT BIOFARCO</t>
  </si>
  <si>
    <t>003589</t>
  </si>
  <si>
    <t>CLORURO DE MAGNESIO AL 3.33% 500 ML BIOFARCO</t>
  </si>
  <si>
    <t>004018</t>
  </si>
  <si>
    <t>CLORURO DE SODIO AL 0.45% SIN DEXTROSA SOL INY I.V. 500 ML (JL PHARMACEUTICAL)</t>
  </si>
  <si>
    <t>005254</t>
  </si>
  <si>
    <t>CLOTRIMAZOL (FUGOLIN) 1% 30 ML (SPRAY) VINCENTI</t>
  </si>
  <si>
    <t>004264</t>
  </si>
  <si>
    <t>CLOTRIMAZOL (IMAZOL DUAL) 1 CAP BLANDA- 10 G CREMA VAGINAL (SIEGFRIED)</t>
  </si>
  <si>
    <t>004263</t>
  </si>
  <si>
    <t>CLOTRIMAZOL (IMAZOL DUAL) 6 CAP BLANDAS/ CREMA VAGIINAL 20 GR (SIEGFRIED)</t>
  </si>
  <si>
    <t>004261</t>
  </si>
  <si>
    <t>CLOTRIMAZOL (IMAZOL) 1% CREMA VAGINAL 50 GR (MEYER)</t>
  </si>
  <si>
    <t>000707</t>
  </si>
  <si>
    <t>CLOTRIMAZOL (IMAZOL) 100 MG X 6 CAP VAGINALES (SIEGFRIED)</t>
  </si>
  <si>
    <t>004265</t>
  </si>
  <si>
    <t>CLOTRIMAZOL (IMAZOL) 500 MG X 1 CAP VAGINAL (SIEGFRIED)</t>
  </si>
  <si>
    <t>004262</t>
  </si>
  <si>
    <t>CLOTRIMAZOL (IMAZOL) SOL 1% 20 ML (SIEGFRIED)</t>
  </si>
  <si>
    <t>003696</t>
  </si>
  <si>
    <t>CLOTRIMAZOL 1% + DEXAMETASONA 0.04% CREMA 10G CLEO</t>
  </si>
  <si>
    <t>004434</t>
  </si>
  <si>
    <t>CLOTRIMAZOL 1% CREMA VAGINAL X 30 GR ARTE MEDICO</t>
  </si>
  <si>
    <t>003196</t>
  </si>
  <si>
    <t>CLOTRIMAZOL 100 MG USO VAGINAL X 6 OVULOS + APLI (TIARES)</t>
  </si>
  <si>
    <t>002501</t>
  </si>
  <si>
    <t>CLOTRIMAZOL 20 MG / G USO VAGINAL 30 GR (BRIX)</t>
  </si>
  <si>
    <t>002360</t>
  </si>
  <si>
    <t>CLOTRIMAZOL 500 MG 1 OVULO (TAB VAGINAL) + APLICADOR (TIARES)</t>
  </si>
  <si>
    <t>000440</t>
  </si>
  <si>
    <t>CLOTRIMAZOL CREMA VAG 2% 30G 3 APLICADOR CAPLIN POINT</t>
  </si>
  <si>
    <t>004305</t>
  </si>
  <si>
    <t>CLOTRIMAZOL TAB/VAGINAL 500 MG X10 KMPLUS</t>
  </si>
  <si>
    <t>004117</t>
  </si>
  <si>
    <t>CLOTRIMAZOL+GENTAMICINA+BETAMETASONA (CREMA TRIPLE) 20GR (BRIX)</t>
  </si>
  <si>
    <t>002106</t>
  </si>
  <si>
    <t>CLOXACILINA AMP 500 MG (DFM PHARMA)</t>
  </si>
  <si>
    <t>003555</t>
  </si>
  <si>
    <t>CLOZAPINA 100 MG X 30 TAB (CAJA) CLEO</t>
  </si>
  <si>
    <t>000443</t>
  </si>
  <si>
    <t>CODEBROMIL PLUS JBE 90ML VINCENTI</t>
  </si>
  <si>
    <t>003821</t>
  </si>
  <si>
    <t>COFADOR (DORZOLAMIDA) 2% SOL OFT 5 ML (COFASA)</t>
  </si>
  <si>
    <t>000444</t>
  </si>
  <si>
    <t>COFATODEX SUSP OFT 5ML COFASA</t>
  </si>
  <si>
    <t>004853</t>
  </si>
  <si>
    <t>COLA DE CABALLO 300 MG X 90 CAPSULAS ARCO IRIS</t>
  </si>
  <si>
    <t>005144</t>
  </si>
  <si>
    <t>COLA DE CABALLO 500 MG X 60 CAPSULAS (HERBA)</t>
  </si>
  <si>
    <t>003407</t>
  </si>
  <si>
    <t>COLAGENO CON VIT. C 400 MG X 60 CAP (ARCO)</t>
  </si>
  <si>
    <t>005140</t>
  </si>
  <si>
    <t>COLAGENO PLUS + VITAMINA C 550 MG X 30 CAPSULAS (HERBA)</t>
  </si>
  <si>
    <t>000445</t>
  </si>
  <si>
    <t>COLAYTE POLVO TARRO 69.57 G X 1 (RONAVA)</t>
  </si>
  <si>
    <t>002534</t>
  </si>
  <si>
    <t>COLCHICINA (COLCHIWISE) 0.5 MG X 10 TAB (ASIA) (BLISTER)</t>
  </si>
  <si>
    <t>004788</t>
  </si>
  <si>
    <t>COLCHICINA 0.5  MG X 10 TAB  (BLISTER) JMW</t>
  </si>
  <si>
    <t>000446</t>
  </si>
  <si>
    <t>COLCHICINA 0.5MG X 10TAB LAPROFF (BLISTER)</t>
  </si>
  <si>
    <t>003886</t>
  </si>
  <si>
    <t>COLCHICINA 500 MCG X 10TAB UNICURE (BLISTER)</t>
  </si>
  <si>
    <t>004576</t>
  </si>
  <si>
    <t>COLCHON ANTIESCARAS CON COMPRESOR PRESSFLOW (DOVANT)</t>
  </si>
  <si>
    <t>COLCHONANTODOM</t>
  </si>
  <si>
    <t>003128</t>
  </si>
  <si>
    <t>COLCHON ANTIESCARAS CON MOTOR (OSHAMEDIK)</t>
  </si>
  <si>
    <t>005208</t>
  </si>
  <si>
    <t>COLESAN 300 MG X 90 CAPSULAS (HIPERCOLESTEROLEMIA) ARCO IRIS</t>
  </si>
  <si>
    <t>005192</t>
  </si>
  <si>
    <t>COLISTIMETATO SODICO INY. BP 1 MIU  JUVENCIA</t>
  </si>
  <si>
    <t>COLISTMEDINTECA</t>
  </si>
  <si>
    <t>000448</t>
  </si>
  <si>
    <t>COLISTINA 100MG I,V/I.M AMP MEDINTECA</t>
  </si>
  <si>
    <t>002349</t>
  </si>
  <si>
    <t>COLLAGEN + VITAMINA C X 60 CAP (ETERNAL)</t>
  </si>
  <si>
    <t>002452</t>
  </si>
  <si>
    <t>COLONIA AMY PARA BEBES 220 ML</t>
  </si>
  <si>
    <t>005260</t>
  </si>
  <si>
    <t>COLONIA BABY DERNIER 200 ML</t>
  </si>
  <si>
    <t>002634</t>
  </si>
  <si>
    <t>COLONIA E. NIGHT SUAVE Y DELICADA 200 ML</t>
  </si>
  <si>
    <t>002310</t>
  </si>
  <si>
    <t>COLONIA MIMADITO 100 ML</t>
  </si>
  <si>
    <t>002311</t>
  </si>
  <si>
    <t>COLONIA MIMADITO 200 ML</t>
  </si>
  <si>
    <t>000458</t>
  </si>
  <si>
    <t>COMPLEJO B (B1, B6, B12) 10.000 U.I / 3 ML I.M (BIOSANO) AMP</t>
  </si>
  <si>
    <t>002321</t>
  </si>
  <si>
    <t>COMPLEJO B (MULTIHEM PLUS) C/ LIDOCAINA X 3 MP (I . M / I. V) 3 ML</t>
  </si>
  <si>
    <t>002568</t>
  </si>
  <si>
    <t>COMPLEJO B (NEURIBE) X 30 CAP (VIVAX) (CAJA)</t>
  </si>
  <si>
    <t>002523</t>
  </si>
  <si>
    <t>COMPLEJO B (VITOWISE B PLUS) 2ML AMP I.M / I.V X 1 (ASIA)</t>
  </si>
  <si>
    <t>003722</t>
  </si>
  <si>
    <t>COMPLEJO B + VIT C (NEO CEBETIL COMPLEXO) X1 AMP (UNIAO QUIMICA)</t>
  </si>
  <si>
    <t>000454</t>
  </si>
  <si>
    <t>COMPLEJO B 10ML I.M/I.V AMP BALAXI</t>
  </si>
  <si>
    <t>001316</t>
  </si>
  <si>
    <t>COMPLEJO B I.M/I.V  10ML AMP BRIX</t>
  </si>
  <si>
    <t>003919</t>
  </si>
  <si>
    <t>COMPLEJO B SOL INY (I.M/ I.V) X 2 ML X1 AMP CLINIMED</t>
  </si>
  <si>
    <t>004078</t>
  </si>
  <si>
    <t>COMPLEJO B SOL INY (I.M/I.V) X 1 AMP 10 ML  (LAND)</t>
  </si>
  <si>
    <t>002764</t>
  </si>
  <si>
    <t>COMPLEJO B SOL INY I.M 10 ML (ECAR)</t>
  </si>
  <si>
    <t>002744</t>
  </si>
  <si>
    <t>COMPLEJO B TAB X 10 (LAPROFF) (BLISTER)</t>
  </si>
  <si>
    <t>002594</t>
  </si>
  <si>
    <t>COMPLEJO B VITAMINAS TAB X 10 LAND (BLISTER)</t>
  </si>
  <si>
    <t>003892</t>
  </si>
  <si>
    <t>COMPLEJO B X 10 TAB (BLISTER) ECAR</t>
  </si>
  <si>
    <t>000460</t>
  </si>
  <si>
    <t>COMPLEJO B X 10 TAB CAPLIN POINT</t>
  </si>
  <si>
    <t>002515</t>
  </si>
  <si>
    <t>COMPLEJO MULTIVITAMINICO X 10 TAB (BLUE MEDICAL) (BLISTER)</t>
  </si>
  <si>
    <t>005272</t>
  </si>
  <si>
    <t>COMPRESA PARA LAPARATOMIA ESTERIL 18X18 PAQUETE X 5 UND GROSSMED</t>
  </si>
  <si>
    <t>003574</t>
  </si>
  <si>
    <t>CONAZOL (CETOCONAZOL) 20 MG / G CREMA 20 G AD / PED (BRASTERAPICA)</t>
  </si>
  <si>
    <t>004345</t>
  </si>
  <si>
    <t>CONDROFLAN ULTRA (COLAGENO TIPO II+VITAMINA D+ MAGNESIO) X 30 CAPSULAS AIRELA</t>
  </si>
  <si>
    <t>001499</t>
  </si>
  <si>
    <t>CONECTOR DE OXIGENO IM-SUMEDICAL (TIPO ARBOLITO)</t>
  </si>
  <si>
    <t>004733</t>
  </si>
  <si>
    <t>CORRECTOR CON ESCUALENO Y APLICADOR EN BLENDER TONO 01 SALOME</t>
  </si>
  <si>
    <t>004736</t>
  </si>
  <si>
    <t>CORRECTOR CON ESCUALENO Y APLICADOR EN BLENDER TONO 03 SALOME</t>
  </si>
  <si>
    <t>004734</t>
  </si>
  <si>
    <t>CORRECTOR CON ESCUALENO Y APLICADOR EN BLENDER TONO 1.5 SALOME</t>
  </si>
  <si>
    <t>004735</t>
  </si>
  <si>
    <t>CORRECTOR CON ESCUALENO Y APLICADOR EN BLENDER TONO 2 SALOME</t>
  </si>
  <si>
    <t>001727</t>
  </si>
  <si>
    <t>CORTICORTEN (PREDNISONA) 20 MG X 20 TAB NEO QUIMICA</t>
  </si>
  <si>
    <t>002184</t>
  </si>
  <si>
    <t>CO-SULTRIN (TRIMETOPIM-SULFAMETOXAZOL) 40 MG / 200 MG SUSP PED 5 ML (VALMORCA)</t>
  </si>
  <si>
    <t>002772</t>
  </si>
  <si>
    <t>CREMA ALIVIO DEL DOLOR ETERNAL 118 ML (ETERNAL)</t>
  </si>
  <si>
    <t>005126</t>
  </si>
  <si>
    <t>CREMA ANTI-ESTRIAS (PIEL SENSIBLE) 80 GR ALDER</t>
  </si>
  <si>
    <t>005262</t>
  </si>
  <si>
    <t>CREMA ANTIPAÑALITIS  50 GR DERNIER</t>
  </si>
  <si>
    <t>005261</t>
  </si>
  <si>
    <t>CREMA ANTIPAÑALITIS 250 GR DERNIER</t>
  </si>
  <si>
    <t>001575</t>
  </si>
  <si>
    <t>CREMA CICATRIZANTE (CICATRIMED) 30G LYA</t>
  </si>
  <si>
    <t>004985</t>
  </si>
  <si>
    <t>CREMA CONTORNO  DE OJOS 30 GR  BIO+</t>
  </si>
  <si>
    <t>005118</t>
  </si>
  <si>
    <t>CREMA CORP. EVERY NIGHT MILK HIDRATANTE 200 ML</t>
  </si>
  <si>
    <t>003056</t>
  </si>
  <si>
    <t>CREMA CORP. EVERY NIGHT MILK HIDRATANTE 365 ML</t>
  </si>
  <si>
    <t>002031</t>
  </si>
  <si>
    <t>CREMA DE AZUFRE 30G LYA</t>
  </si>
  <si>
    <t>004964</t>
  </si>
  <si>
    <t>CREMA DE PEINAR BRESH FOR WOMEN DIVA 200 ML (CORPAÑAL)</t>
  </si>
  <si>
    <t>004986</t>
  </si>
  <si>
    <t>CREMA DERMOPROTECTORA 60 GR BIO +</t>
  </si>
  <si>
    <t>002637</t>
  </si>
  <si>
    <t>CREMA DERMOX ANTIPANALITIS TARRO 100 GR</t>
  </si>
  <si>
    <t>002852</t>
  </si>
  <si>
    <t>CREMA DERMOX ANTIPANALITIS TARRO 50 GR (FISA)</t>
  </si>
  <si>
    <t>002636</t>
  </si>
  <si>
    <t>CREMA DERMOX ANTIPANALITIS TUBO 50 GR</t>
  </si>
  <si>
    <t>004072</t>
  </si>
  <si>
    <t>CREMA FACIAL ANTISEPTICA 30 G (LYA)</t>
  </si>
  <si>
    <t>004501</t>
  </si>
  <si>
    <t>CREMA FRIA DESMAQUILLANTE HIDRATANTE 50 GR (BIOFARCO)</t>
  </si>
  <si>
    <t>004988</t>
  </si>
  <si>
    <t>CREMA LIMPIADORA FACIAL 120 GR BIO +</t>
  </si>
  <si>
    <t>003170</t>
  </si>
  <si>
    <t>CREMA LIQUIDA MIMADITO C/ ALOE VERA 200 ML</t>
  </si>
  <si>
    <t>004536</t>
  </si>
  <si>
    <t>CREMA PARA PEINAR DRENE CABELLO LISO 240ML (FISA)</t>
  </si>
  <si>
    <t>004534</t>
  </si>
  <si>
    <t>CREMA PARA PEINAR DRENE CONTROL RIZOS 240ML (FISA)</t>
  </si>
  <si>
    <t>004535</t>
  </si>
  <si>
    <t>CREMA PARA PEINAR DRENE CONTROL SECO MALTRADO 240ML (FISA)</t>
  </si>
  <si>
    <t>004216</t>
  </si>
  <si>
    <t>CRIX (DESOGESTREL 0.15 MG / ETINILESTRADIOL 0.03 MG X 21 TAB (FAHD)</t>
  </si>
  <si>
    <t>001997</t>
  </si>
  <si>
    <t>CURE AID (PARCHE OCULAR PED 50MM X 62MM) X 20 UND PHARMAPLAST</t>
  </si>
  <si>
    <t>004044</t>
  </si>
  <si>
    <t>CURE-AID COLD SORE (PARCHES) X 24 UND (PHARMAPLAST)</t>
  </si>
  <si>
    <t>000470</t>
  </si>
  <si>
    <t>CUTICLIN 10MG X 30 CAP (CAJA)</t>
  </si>
  <si>
    <t>DAFLON</t>
  </si>
  <si>
    <t>003236</t>
  </si>
  <si>
    <t>DAFLON 500 MG X 15 TAB BLISTER  (ROI)</t>
  </si>
  <si>
    <t>001337</t>
  </si>
  <si>
    <t>DECOBEL 8MG/2ML AMP RONAVA</t>
  </si>
  <si>
    <t>001507</t>
  </si>
  <si>
    <t>DEFEROL (VITAMINA D3)2000 U.I X 30 CAP</t>
  </si>
  <si>
    <t>000475</t>
  </si>
  <si>
    <t>DEFLAZACORT 30MG X 10 TAB CALOX</t>
  </si>
  <si>
    <t>000476</t>
  </si>
  <si>
    <t>DEFLAZACORT 6MG X 10 TAB INMENOL</t>
  </si>
  <si>
    <t>004352</t>
  </si>
  <si>
    <t>DEFLAZACORT 6MG X 10 TAB JMW</t>
  </si>
  <si>
    <t>004774</t>
  </si>
  <si>
    <t>DELINEADOR LIQUIDO COLOR BLANCO DE PINCEL SALOME</t>
  </si>
  <si>
    <t>002059</t>
  </si>
  <si>
    <t>DENCOFEN GEL 40 GR</t>
  </si>
  <si>
    <t>002231</t>
  </si>
  <si>
    <t>DENCORUB GEL 40 GR (PONCE)</t>
  </si>
  <si>
    <t>003581</t>
  </si>
  <si>
    <t>DENCORUB ICE ROLL ON 80 G (PONCE)</t>
  </si>
  <si>
    <t>000480</t>
  </si>
  <si>
    <t>DEROVIT 1000UI X 15 CAP  (VITAMINA D3) (VIVAX) (CAJA)</t>
  </si>
  <si>
    <t>000689</t>
  </si>
  <si>
    <t>DESLORATADINA  (HISTALER ) 5 MG X 30 TAB (VALMORCA) (CAJA)</t>
  </si>
  <si>
    <t>004286</t>
  </si>
  <si>
    <t>DESLORATADINA 2.5 MG / 5 ML USO PED JBE 60 ML (MEYER)</t>
  </si>
  <si>
    <t>005249</t>
  </si>
  <si>
    <t>DESLORATADINA 2.5 MG / 5 ML USO PED SOL ORAL 60 ML (MEYER)</t>
  </si>
  <si>
    <t>005110</t>
  </si>
  <si>
    <t>DESLORATADINA 5 MG X 10 TAB  (CAJA) VERMA</t>
  </si>
  <si>
    <t>000484</t>
  </si>
  <si>
    <t>DESLORATADINA 5MG X 10 TAB CALOX (CAJA)</t>
  </si>
  <si>
    <t>000486</t>
  </si>
  <si>
    <t>DESODORANTE E. NIGHT BIO BABY PINK 90 G</t>
  </si>
  <si>
    <t>000487</t>
  </si>
  <si>
    <t>DESODORANTE E. NIGHT BIO NATURELLE 90 G</t>
  </si>
  <si>
    <t>002625</t>
  </si>
  <si>
    <t>DESODORANTE E. NIGHT BIO POWDER 90 G</t>
  </si>
  <si>
    <t>002624</t>
  </si>
  <si>
    <t>DESODORANTE E. NIGHT BIO SPRING FRESH 90 G</t>
  </si>
  <si>
    <t>002853</t>
  </si>
  <si>
    <t>DESODORANTE E. NIGHT FOR MEN DEO FRESH 90 G</t>
  </si>
  <si>
    <t>002854</t>
  </si>
  <si>
    <t>DESODORANTE E. NIGHT FOR MEN SPORT 90 G</t>
  </si>
  <si>
    <t>004104</t>
  </si>
  <si>
    <t>DESOGESTREL (DESOLON) 75 MCG X 28 TAB (CAJA) UNICURE</t>
  </si>
  <si>
    <t>003663</t>
  </si>
  <si>
    <t>DESOGESTREL (GESTRELLA) 0.075MG X 28 COMP (CAJA) LAPREVEN</t>
  </si>
  <si>
    <t>004255</t>
  </si>
  <si>
    <t>DESONIDA 0.05% CREMA TOPICA 15 GR (SIEGFRIED)</t>
  </si>
  <si>
    <t>004661</t>
  </si>
  <si>
    <t>DESONIDA CREMA 0.1% CREMA TOPICA (SIEGFRIED)</t>
  </si>
  <si>
    <t>004036</t>
  </si>
  <si>
    <t>DETOX (SUPL. ALIMENTICIO)  X 16 COMP EFERVECENTE (CIMED)</t>
  </si>
  <si>
    <t>002816</t>
  </si>
  <si>
    <t>DETOX SUPLEMENT DIET. 60 CAP (ETERNAL) (FRASCO)</t>
  </si>
  <si>
    <t>005176</t>
  </si>
  <si>
    <t>DEXAMETASONA 0.05% (DEXAMER) 20 GR (BOOZ)</t>
  </si>
  <si>
    <t>001409</t>
  </si>
  <si>
    <t>DEXAMETASONA 0.1MG/ML JBE 100 ML (DEXAGLOS)</t>
  </si>
  <si>
    <t>002913</t>
  </si>
  <si>
    <t>DEXAMETASONA 1 MG X 10 TAB (CAJA) KMPLUS</t>
  </si>
  <si>
    <t>000490</t>
  </si>
  <si>
    <t>DEXAMETASONA 4MG X 10 TAB LAND</t>
  </si>
  <si>
    <t>005009</t>
  </si>
  <si>
    <t>DEXAMETASONA 4MG X 10 TABLETAS (FLESMODEX) X 10 NEOPHA</t>
  </si>
  <si>
    <t>000491</t>
  </si>
  <si>
    <t>DEXAMETASONA 4MG/1ML I.M/I.V AMP BIOSANO</t>
  </si>
  <si>
    <t>001354</t>
  </si>
  <si>
    <t>DEXAMETASONA 8MG/2ML I.M.I.V AMP BRIX</t>
  </si>
  <si>
    <t>001398</t>
  </si>
  <si>
    <t>DEXAMETASONA 8MG/2ML I.M/I.V AMP BIOSANO</t>
  </si>
  <si>
    <t>001480</t>
  </si>
  <si>
    <t>DEXAMETASONA AMP 8MG 2ML I.M I.V CAPLIN POINT</t>
  </si>
  <si>
    <t>001678</t>
  </si>
  <si>
    <t>DEXAMETASONA FOSFATO 4MG/1ML X 1 AMP VITALIS</t>
  </si>
  <si>
    <t>002294</t>
  </si>
  <si>
    <t>DEXAMETASONA INY (I. M / I. V ) 4 MG / 1 ML (KMPLUS)</t>
  </si>
  <si>
    <t>002299</t>
  </si>
  <si>
    <t>DEXAMETASONA INY 8 MG / 2 ML (I. M / I. V) (BALAXI)</t>
  </si>
  <si>
    <t>001408</t>
  </si>
  <si>
    <t>DEXCLORNIRAMINA+BETAMETASONA (CELESTRAT) X 20 COMP (CAJA)</t>
  </si>
  <si>
    <t>002107</t>
  </si>
  <si>
    <t>DEXMEDETOMIDINA 100 MCG / 1 ML SOL INY USO I.V BIOSANO</t>
  </si>
  <si>
    <t>004161</t>
  </si>
  <si>
    <t>DEXTAMINE (MALEATO DE DEXCLORFENIRAMINA 2MG -BETAMETASONA 0.25 MG X 20 COMPRIMIDOS CIFARMA</t>
  </si>
  <si>
    <t>005014</t>
  </si>
  <si>
    <t>DEXTROSA 5% CLORURO DE SODIO 0.9% 500 ML IPS</t>
  </si>
  <si>
    <t>004946</t>
  </si>
  <si>
    <t>DIABETYLL CREMA HIFRATANTE PARA DIABETICOS 300G (AVVIO)</t>
  </si>
  <si>
    <t>003463</t>
  </si>
  <si>
    <t>DIADEX CRAMA ANTIPANALITIS C/ PANTENOL P BEBE 50 G (POLINAC)</t>
  </si>
  <si>
    <t>002206</t>
  </si>
  <si>
    <t>DICLOFENAC   (VALDIPOT ) 50 MG X 20 TAB (VALMORCA) (CAJA)</t>
  </si>
  <si>
    <t>001801</t>
  </si>
  <si>
    <t>DICLOFENAC (SODICO)  50 MG X 10 TAB LARK (BLISTER)</t>
  </si>
  <si>
    <t>005219</t>
  </si>
  <si>
    <t>DICLOFENAC (UDOX) 75 MG X 10 TABLETAS DOLLDER</t>
  </si>
  <si>
    <t>005220</t>
  </si>
  <si>
    <t>DICLOFENAC (UDOX) 75 MG X 20 TABLETAS DOLLDER</t>
  </si>
  <si>
    <t>004930</t>
  </si>
  <si>
    <t>DICLOFENAC 10MG/5ML SUSP 60 ML S.R.L</t>
  </si>
  <si>
    <t>005082</t>
  </si>
  <si>
    <t>DICLOFENAC GEL 1% (HEAT RUT) 25GR BALAXI</t>
  </si>
  <si>
    <t>001867</t>
  </si>
  <si>
    <t>DICLOFENAC GEL 30G BRIX MEDIC</t>
  </si>
  <si>
    <t>000503</t>
  </si>
  <si>
    <t>DICLOFENAC POT 50 X 10TAB CAPLIN POINT</t>
  </si>
  <si>
    <t>003622</t>
  </si>
  <si>
    <t>DICLOFENAC POT 50MG X 10 COMP GENVEN</t>
  </si>
  <si>
    <t>003378</t>
  </si>
  <si>
    <t>DICLOFENAC POT. + ACETAMINOFEN 50MG/500MG X 10 TAB (CAJA) ARTE MEDICO</t>
  </si>
  <si>
    <t>004900</t>
  </si>
  <si>
    <t>DICLOFENAC POTASICO ( DOTRON) X 20 TABLETAS FARMA</t>
  </si>
  <si>
    <t>002177</t>
  </si>
  <si>
    <t>DICLOFENAC POTASICO (BIOFLENAC) 50 MG X 10 TAB - BIOVENEZUELA (BLISTER)</t>
  </si>
  <si>
    <t>003138</t>
  </si>
  <si>
    <t>DICLOFENAC POTASICO (CLOFEN) 50 MG X 10 COMP (DOLLDER)</t>
  </si>
  <si>
    <t>003495</t>
  </si>
  <si>
    <t>DICLOFENAC POTASICO (CLOFEN) 50 MG X 30 TAB (CAJA) DOLLDER</t>
  </si>
  <si>
    <t>002863</t>
  </si>
  <si>
    <t>DICLOFENAC POTASICO (CLOFEN) SUSP GOTAS 15.MG / ML 15 ML (DOLLDER)</t>
  </si>
  <si>
    <t>002861</t>
  </si>
  <si>
    <t>DICLOFENAC POTASICO (CLOFEN) SUSP ORAL 1.8 MG / ML 120 ML PED (DOLLDER)</t>
  </si>
  <si>
    <t>DICLONOVA1</t>
  </si>
  <si>
    <t>003766</t>
  </si>
  <si>
    <t>DICLOFENAC POTASICO (DICLONOVA POT) 100 MG X 10 COMP (BLISTER) PHOENIX</t>
  </si>
  <si>
    <t>001004</t>
  </si>
  <si>
    <t>DICLOFENAC POTASICO (POLTAX ) 50MG X 20 COMP (GEOLAB) (CAJA)</t>
  </si>
  <si>
    <t>003325</t>
  </si>
  <si>
    <t>DICLOFENAC POTASICO 100 MG X 10 TAB (BLISTER) BRIXMEDIC</t>
  </si>
  <si>
    <t>004150</t>
  </si>
  <si>
    <t>DICLOFENAC POTASICO 50 MG X 10 TAB (BLISTER) BLUE MEDICAL</t>
  </si>
  <si>
    <t>004952</t>
  </si>
  <si>
    <t>DICLOFENAC POTASICO 50 MG X 10 TAB (CAJA) FARMAMED</t>
  </si>
  <si>
    <t>003247</t>
  </si>
  <si>
    <t>DICLOFENAC POTASICO 50 MG X 10 TAB (CAJA) OFTALMI</t>
  </si>
  <si>
    <t>002595</t>
  </si>
  <si>
    <t>DICLOFENAC POTASICO 50 MG X 10 TAB LAND (BLISTER)</t>
  </si>
  <si>
    <t>004528</t>
  </si>
  <si>
    <t>DICLOFENAC POTASICO 75 MG AMP (I.M / I.V)  X 1 (LIALI)</t>
  </si>
  <si>
    <t>004839</t>
  </si>
  <si>
    <t>DICLOFENAC POTASICO 75MG/3ML I.M AMP (BIOFENAP) BIOG</t>
  </si>
  <si>
    <t>005131</t>
  </si>
  <si>
    <t>DICLOFENAC SODICO ( DIVAL) 50 MG X 20 TABLETAS (VALMORCA)</t>
  </si>
  <si>
    <t>004280</t>
  </si>
  <si>
    <t>DICLOFENAC SODICO (CAMPAL) CREMA 1% 20 G USO TOPICO (SIEGFRIED)</t>
  </si>
  <si>
    <t>002396</t>
  </si>
  <si>
    <t>DICLOFENAC SODICO (COL DIC) 100 MG X 10 TAB (COLIN) (BLISTER)</t>
  </si>
  <si>
    <t>005256</t>
  </si>
  <si>
    <t>DICLOFENAC SODICO (DICLOFEVIN) 50 MG X 10 CAPSULAS (VINCENTI)</t>
  </si>
  <si>
    <t>004624</t>
  </si>
  <si>
    <t>DICLOFENAC SODICO (DIFENAC GEL) 1% 30 GR (DOLLDER)</t>
  </si>
  <si>
    <t>003556</t>
  </si>
  <si>
    <t>DICLOFENAC SODICO 0.1% SOL OFT 5 ML (CLEO)</t>
  </si>
  <si>
    <t>004573</t>
  </si>
  <si>
    <t>DICLOFENAC SODICO 1% USO TOPICO GEL 50 GR (SGG)</t>
  </si>
  <si>
    <t>001897</t>
  </si>
  <si>
    <t>DICLOFENAC SODICO 100 MG X 5 SUPOSITORIOS KMPLUS (CAJA)</t>
  </si>
  <si>
    <t>000509</t>
  </si>
  <si>
    <t>DICLOFENAC SODICO 100MG X 10 SUPOSITORIO (CAJA) DISTRILAB</t>
  </si>
  <si>
    <t>004785</t>
  </si>
  <si>
    <t>DICLOFENAC SODICO 50 MG X 10 TAB REC. (BLISTER) HUMAN</t>
  </si>
  <si>
    <t>000511</t>
  </si>
  <si>
    <t>DICLOFENAC SODICO 50MG X 10 TAB BALAXI (BLISTER)</t>
  </si>
  <si>
    <t>001340</t>
  </si>
  <si>
    <t>DICLOFENAC SODICO 50MG+PARACETAMOL500MG X 10TAB BALAXI (BLISTER)</t>
  </si>
  <si>
    <t>003701</t>
  </si>
  <si>
    <t>DICLOFENAC SODICO 75MG/3ML (IM) X1 AMP BIOSANO</t>
  </si>
  <si>
    <t>004818</t>
  </si>
  <si>
    <t>DICLOFENACO DIETILAMONIO GEL ANTIINFLAMATORIO 11.6 MG/G CIMED</t>
  </si>
  <si>
    <t>004966</t>
  </si>
  <si>
    <t>DICLOFENACO GEL 1% 50G (COASPHARMA</t>
  </si>
  <si>
    <t>003941</t>
  </si>
  <si>
    <t>DICLOFENACO SODICO (BELFAREN) X 20 COMP (CAJA) BELFAR</t>
  </si>
  <si>
    <t>003394</t>
  </si>
  <si>
    <t>DIENTE DE LEON (DIURETICO) 250 MG X 90 CAP (ARCO)</t>
  </si>
  <si>
    <t>005250</t>
  </si>
  <si>
    <t>DIFEN PLUS X 10 TABLETAS SEGFRIED</t>
  </si>
  <si>
    <t>005239</t>
  </si>
  <si>
    <t>DIFEN X 10 TABLETAS SIEGFRIED</t>
  </si>
  <si>
    <t>005253</t>
  </si>
  <si>
    <t>DIFENHIDRAMINA 50 MG X 10 TABLETAS (JMW)</t>
  </si>
  <si>
    <t>004854</t>
  </si>
  <si>
    <t>DIGESAN 300 MG X 90 CAPSULAS ARCO IRIS</t>
  </si>
  <si>
    <t>004606</t>
  </si>
  <si>
    <t>DIGOXINA 0.25 MG (SOL. I.V)  2ML AMP NEOPHARMA</t>
  </si>
  <si>
    <t>003156</t>
  </si>
  <si>
    <t>DIGOXINA 0.25 MG TAB X 10 TAB BRIX MEDIC (BLISTER)</t>
  </si>
  <si>
    <t>001802</t>
  </si>
  <si>
    <t>DIGOXINA 0.25 MG X 10 COLIN (BLISTER)</t>
  </si>
  <si>
    <t>005083</t>
  </si>
  <si>
    <t>DIGOXINA 0.25 MG X 10 TABLETAS (JMW)</t>
  </si>
  <si>
    <t>001416</t>
  </si>
  <si>
    <t>DIGOXINA 0.25MG X 10 TAB LAND (BLISTER)</t>
  </si>
  <si>
    <t>001296</t>
  </si>
  <si>
    <t>DIGOXINA 0.25MG X 20 COMP PHARLAB (CAJA)</t>
  </si>
  <si>
    <t>002935</t>
  </si>
  <si>
    <t>DILTIAZEN 60 MG X30 TAB (CAJA) ZUZU</t>
  </si>
  <si>
    <t>001922</t>
  </si>
  <si>
    <t>DINITRATO DE ISOSORBIDA 10 MG X 10 TAB (BLISTER) JMW</t>
  </si>
  <si>
    <t>000713</t>
  </si>
  <si>
    <t>DINITRATO DE ISOSORBIDE 10MG X 10 TAB LAPROFF (BLISTER)</t>
  </si>
  <si>
    <t>005069</t>
  </si>
  <si>
    <t>DIOSMINA 450 MG + HESPERIDINA 50 MG (FLEBOSMIN) 500 MG X 30 TABLETAS (FARMA)</t>
  </si>
  <si>
    <t>003978</t>
  </si>
  <si>
    <t>DIOSMINA 600 MG X 10 TAB (CAJA) KMPLUS</t>
  </si>
  <si>
    <t>004386</t>
  </si>
  <si>
    <t>DIOSMINA 600MG X 14 TABLETAS (CALOX)</t>
  </si>
  <si>
    <t>000523</t>
  </si>
  <si>
    <t>DIPIRONA 1G/2ML I.V/I.M AMP BIOSANO</t>
  </si>
  <si>
    <t>002711</t>
  </si>
  <si>
    <t>DIPIRONA SODICA 1G / 2 ML AMP I.M/ I.V FARMIONNI</t>
  </si>
  <si>
    <t>003037</t>
  </si>
  <si>
    <t>DISCOLAYTE (COLAYTE) POLVO 69.7 G X 1 SOBRE (DISTRILAB)</t>
  </si>
  <si>
    <t>005210</t>
  </si>
  <si>
    <t>DIUSAN (DIUERSIS) 300 MG X90 CAPSULAS (ARCO IRIS</t>
  </si>
  <si>
    <t>001651</t>
  </si>
  <si>
    <t>DIVAL (DICLOFENACO SODICO) 75MG/3ML X 2 AMP VALMORCA</t>
  </si>
  <si>
    <t>000526</t>
  </si>
  <si>
    <t>DOBUTAMINA 250MG/5ML I.V AMP BIOSANO</t>
  </si>
  <si>
    <t>004959</t>
  </si>
  <si>
    <t>DOL (ACETAM 450 MG- CAFEINA 40 MG- DIHIDRO 1MG) 20 TAB  (CALOX)</t>
  </si>
  <si>
    <t>000528</t>
  </si>
  <si>
    <t>DOL (ACETAMI 450MG- CAFEINA 40MG- DIHIDRO 1 MG X 10 TAB  (CALOX)</t>
  </si>
  <si>
    <t>001496</t>
  </si>
  <si>
    <t>DOLFIX DICLOFENAC POT 100 MG CAP BLANDAS X 10</t>
  </si>
  <si>
    <t>001403</t>
  </si>
  <si>
    <t>DOLGRIP  X 10 TAB</t>
  </si>
  <si>
    <t>005226</t>
  </si>
  <si>
    <t>DOMPERIDONA (DOMPESIN) 10 MG X 30 COMPRIMIDOS DOLLDER</t>
  </si>
  <si>
    <t>004455</t>
  </si>
  <si>
    <t>DOMPERIDONA 10 MG X 10 TABLETAS (JMW)</t>
  </si>
  <si>
    <t>003948</t>
  </si>
  <si>
    <t>DOMPERIDONA 10MG X 30 TAB (CAJA)  ANGELUS</t>
  </si>
  <si>
    <t>000530</t>
  </si>
  <si>
    <t>DOMPERIDONA 10MG/2ML I.M/I.V AMP BIOSANO</t>
  </si>
  <si>
    <t>000532</t>
  </si>
  <si>
    <t>DOPAMINA200MG/5ML I.V AMP BIOSANO</t>
  </si>
  <si>
    <t>004816</t>
  </si>
  <si>
    <t>DORZOLOLAMINA + TIMOLOL (COFADOR -T ) 5 ML COFASA</t>
  </si>
  <si>
    <t>DOXICIBALAXI</t>
  </si>
  <si>
    <t>000535</t>
  </si>
  <si>
    <t>DOXICICLINA 100 MG X 10 CAP BALAXI</t>
  </si>
  <si>
    <t>005019</t>
  </si>
  <si>
    <t>DRENE CHAMPU SECO MALTRATADO DISPENSADOR X 12 10CC</t>
  </si>
  <si>
    <t>005018</t>
  </si>
  <si>
    <t>DRENE CREMA TRATAMIENTO CAPILAR (CABELLO SECO MALTRATADO) 350MG</t>
  </si>
  <si>
    <t>002851</t>
  </si>
  <si>
    <t>DRENE CREMA/ PEINAR ANTICAIDA 240 ML (FISA)</t>
  </si>
  <si>
    <t>003063</t>
  </si>
  <si>
    <t>DRENE TTO CAPILAR INTENSIVO CAB SECO/ MALT 450 G</t>
  </si>
  <si>
    <t>003064</t>
  </si>
  <si>
    <t>DRENE TTO CAPILAR INTENSIVO EXTRA LISO 450 G</t>
  </si>
  <si>
    <t>002108</t>
  </si>
  <si>
    <t>DROPERIDOL AMP 5MG/ 2ML (BIOSANO)</t>
  </si>
  <si>
    <t>003666</t>
  </si>
  <si>
    <t>DROSPIRENONA - ETINILESTRADIOL (DROPELLA) 3MG - 0.03MG X 21 TAB (CAJA) LAPREVEN</t>
  </si>
  <si>
    <t>003994</t>
  </si>
  <si>
    <t>DULOXETINA 30 MG X 28 CAP (CAJA) BLUEPHARMA</t>
  </si>
  <si>
    <t>003557</t>
  </si>
  <si>
    <t>DULOXETINA 30 MG X 30 TAB (CAJA) CLEO</t>
  </si>
  <si>
    <t>004763</t>
  </si>
  <si>
    <t>DUO DELINEADOR + MASCARA (RIMEL) SALOME</t>
  </si>
  <si>
    <t>000538</t>
  </si>
  <si>
    <t>DUROVAL 100MG X 1 TAB</t>
  </si>
  <si>
    <t>001353</t>
  </si>
  <si>
    <t>DUROVAL 50 MG X 2 TAB</t>
  </si>
  <si>
    <t>000539</t>
  </si>
  <si>
    <t>DUROVAL 50MG X 1 TAB</t>
  </si>
  <si>
    <t>000540</t>
  </si>
  <si>
    <t>DUROVAL 50MG X 10 TAB (VALMORCA)</t>
  </si>
  <si>
    <t>000541</t>
  </si>
  <si>
    <t>DUROVAL 50MG X 3 TAB</t>
  </si>
  <si>
    <t>003212</t>
  </si>
  <si>
    <t>DUVADILAN (ISOXSUPRINA) 10 MG X 30 COMP ZUOZ</t>
  </si>
  <si>
    <t>003310</t>
  </si>
  <si>
    <t>ECGEL 250CC (GEL PARA TRANSMISION ELECTRICA) SULCAGEL</t>
  </si>
  <si>
    <t>003519</t>
  </si>
  <si>
    <t>ECHINACEA (ESTADOS GRIPALES) 390 MG X 60 CAP (FRASCO) HERBAPLANT</t>
  </si>
  <si>
    <t>000545</t>
  </si>
  <si>
    <t>EFEDRINA 6%/1ML AMP BIOSANO</t>
  </si>
  <si>
    <t>002043</t>
  </si>
  <si>
    <t>EMULSION ACEITE DE HIGADO DE BACALAO  PED  SABOR A NARANJA 180ML BIOFARCO</t>
  </si>
  <si>
    <t>001725</t>
  </si>
  <si>
    <t>ENALAPRIL (MALEATO DE ENALAPRIL) 20 MG X 30 COMP (CIMED) (CAJA)</t>
  </si>
  <si>
    <t>001807</t>
  </si>
  <si>
    <t>ENALAPRIL 10 MG X 10 TAB COLIN (BLISTER)</t>
  </si>
  <si>
    <t>001309</t>
  </si>
  <si>
    <t>ENALAPRIL 10MG X 10 TAB BRIX</t>
  </si>
  <si>
    <t>000548</t>
  </si>
  <si>
    <t>ENALAPRIL 10MG X 10 TAB LAND</t>
  </si>
  <si>
    <t>001529</t>
  </si>
  <si>
    <t>ENALAPRIL 20 MG TAB X 10 BRIXMEDIC</t>
  </si>
  <si>
    <t>000550</t>
  </si>
  <si>
    <t>ENALAPRIL 20MG X 10 TAB LAND</t>
  </si>
  <si>
    <t>004378</t>
  </si>
  <si>
    <t>ENALAPRIL 20MG X 30 TABLETAS (CALOX)</t>
  </si>
  <si>
    <t>002890</t>
  </si>
  <si>
    <t>ENALAPRIL MALEATO 20 MG X 10 TAB BLISTER (COLIN)</t>
  </si>
  <si>
    <t>003131</t>
  </si>
  <si>
    <t>ENALAPRIL MALEATO 20 MG X 20 TAB (CAJA) MEDICBRAND</t>
  </si>
  <si>
    <t>004338</t>
  </si>
  <si>
    <t>ENALAPRIL MALEATO 20MG X 30 COMPRIMIDOS ALTEFAR</t>
  </si>
  <si>
    <t>003748</t>
  </si>
  <si>
    <t>ENALAPRIL MELEATO 20 MG X 30 TAB (CAJA) BUKA</t>
  </si>
  <si>
    <t>004926</t>
  </si>
  <si>
    <t>ENDULZANTE (XYLITOL) 454 GRS NOW</t>
  </si>
  <si>
    <t>005112</t>
  </si>
  <si>
    <t>ENEMA KIT (KIT PARA ENEMA) 1500 ML GAESCA</t>
  </si>
  <si>
    <t>003234</t>
  </si>
  <si>
    <t>ENEMAX- P (ENEMA PEDIATRICO) 66.6 ML (FAHD)</t>
  </si>
  <si>
    <t>004974</t>
  </si>
  <si>
    <t>ENJUAGUE BUCAL (AZUL) ADULTO 250 ML (DERN)</t>
  </si>
  <si>
    <t>004975</t>
  </si>
  <si>
    <t>ENJUAGUE BUCAL KIDS 250 ML (DERN)</t>
  </si>
  <si>
    <t>011890701000759521LA</t>
  </si>
  <si>
    <t>002137</t>
  </si>
  <si>
    <t>ENOXAPARINA  (MEGAPARIN ) 80 MG X 2 AMP -ASIA</t>
  </si>
  <si>
    <t>003488</t>
  </si>
  <si>
    <t>ENOXAPARINA SODICA (DIXAPARIN) 40 MG / 0.6 ML X 2 JERINGAS (DISTRILAB)</t>
  </si>
  <si>
    <t>003692</t>
  </si>
  <si>
    <t>ENOXAPARINA SODICA (EMBOXIN) 40) 40 MG / 0.4 ML X 1 AMP (LTD) NEOPHARMA</t>
  </si>
  <si>
    <t>003691</t>
  </si>
  <si>
    <t>ENOXAPARINA SODICA (EMBOXIN) 60) 60 MG / 0.6 ML X 1 AMP (LTD) NEOPHARMA</t>
  </si>
  <si>
    <t>000554</t>
  </si>
  <si>
    <t>ENOXAPARINA SODICA (ENOXAWELL-40)  40MG/0.4ML AMP WELLONA PHARMA</t>
  </si>
  <si>
    <t>000556</t>
  </si>
  <si>
    <t>ENOXAPARINA SODICA (ENOXAWELL-60) 60MG/0.6ML AMP \WELLONA PHARMA</t>
  </si>
  <si>
    <t>ERGO00777</t>
  </si>
  <si>
    <t>000561</t>
  </si>
  <si>
    <t>ERGOMETRINA 0.2 MG / ML (METHERGYM)   BIOSANO AMP</t>
  </si>
  <si>
    <t>003697</t>
  </si>
  <si>
    <t>ESCITALOPRAM 10 MG X 30 TAB (CAJA) CLEO</t>
  </si>
  <si>
    <t>003121</t>
  </si>
  <si>
    <t>ESCITALOPRAM 20 MG X 30 TAB (CAJA) ZUZU</t>
  </si>
  <si>
    <t>003558</t>
  </si>
  <si>
    <t>ESCITALOPRAM 5 MG X 30 TAB (CAJA) CLEO</t>
  </si>
  <si>
    <t>CPEÑ 1221510463</t>
  </si>
  <si>
    <t>004210</t>
  </si>
  <si>
    <t>ESOMEPRAZOL 40 MG X 10 TAB (BLISTER) FAHD</t>
  </si>
  <si>
    <t>001593</t>
  </si>
  <si>
    <t>ESOMEPRAZOL 40 MG X 10 TAB BRIX MEDIC</t>
  </si>
  <si>
    <t>004048</t>
  </si>
  <si>
    <t>ESOMEPRAZOL 40 MG X 14 TAB (CAJA) LATTAN MEDIC</t>
  </si>
  <si>
    <t>001395</t>
  </si>
  <si>
    <t>ESOMEPRAZOL 40MG I.V AMP VITALIS</t>
  </si>
  <si>
    <t>003782</t>
  </si>
  <si>
    <t>ESOMEPRAZOL MAGNESIO (NEXPLUS) 20 MG X10 TAB (BLISTER) DPT</t>
  </si>
  <si>
    <t>003962</t>
  </si>
  <si>
    <t>ESPIRONOLACTONA 100 MG X 10 TAB (BLISTER) HUMA</t>
  </si>
  <si>
    <t>005240</t>
  </si>
  <si>
    <t>ESPIRONOLACTONA 100 MG X 10 TABLETAS MEYER</t>
  </si>
  <si>
    <t>004353</t>
  </si>
  <si>
    <t>ESPIRONOLACTONA 100MG X 10 TAB JMW</t>
  </si>
  <si>
    <t>001291</t>
  </si>
  <si>
    <t>ESPIRONOLACTONA 25 MG X 10 TAB LAPROFF</t>
  </si>
  <si>
    <t>004642</t>
  </si>
  <si>
    <t>ESPIRONOLACTONA 50 MG X 30 COMPRIMIDOS (GEOLAB)</t>
  </si>
  <si>
    <t>001764</t>
  </si>
  <si>
    <t>ESPONJA DE GASA ESTERIL 4X4 PAQ X2 MC MEDICAL</t>
  </si>
  <si>
    <t>002269</t>
  </si>
  <si>
    <t>ESPONJA GASA ESTERIL 3X3 PAQ X 2 (MC MEDICAL)</t>
  </si>
  <si>
    <t>004775</t>
  </si>
  <si>
    <t>ESPONJA PARA DIFUMINAR BEAUTY BLENDER (BLENDING SPONGE) SALOME</t>
  </si>
  <si>
    <t>002845</t>
  </si>
  <si>
    <t>ESPUMA GENTLE (ESPUMA POLIURETANO) 100 MM X 100 MM X 10 UND (PHARMAPLAST)</t>
  </si>
  <si>
    <t>003414</t>
  </si>
  <si>
    <t>ESTIN (ESTIMULANTE INMUNOLOGICO) JBE 240 ML (ARCO</t>
  </si>
  <si>
    <t>002175</t>
  </si>
  <si>
    <t>ETINILESTRADIOL-0.035 MG CIPROTERONA -2MG (REPOPIL) (DIANE) LEGRAND</t>
  </si>
  <si>
    <t>004245</t>
  </si>
  <si>
    <t>ETORICOXIB (ARCOVAL) 60 MG X 7 TABLETAS</t>
  </si>
  <si>
    <t>003413</t>
  </si>
  <si>
    <t>EUCAMIEL (EXPECTORANTE) 120 ML (FRASCO) ARCO</t>
  </si>
  <si>
    <t>001842</t>
  </si>
  <si>
    <t>EVIGAX 125 MG X 10 CAP VIVAX</t>
  </si>
  <si>
    <t>004987</t>
  </si>
  <si>
    <t>EXFOLIANTE FACIAL PARA TODO TIPO DE PIEL 100 GR BIO +</t>
  </si>
  <si>
    <t>000574</t>
  </si>
  <si>
    <t>FAMOTIDINA 40MG X 10 TAB CAPLINPOINT</t>
  </si>
  <si>
    <t>004165</t>
  </si>
  <si>
    <t>FEMENINE WASH (BAÑO INTIMO FEMENINO) ETERNAL 237 ML</t>
  </si>
  <si>
    <t>004041</t>
  </si>
  <si>
    <t>FEMISTEL (LEVONOG. 0.15MG - ETINILES. 0.03MG) X 21 TAB (CAJA) LAPREVEN</t>
  </si>
  <si>
    <t>003927</t>
  </si>
  <si>
    <t>FEMIZOL (METRONIDAZOL 750MG / MICONAZOL 200MG) X7 OVULOS (CAJA) VARGAS</t>
  </si>
  <si>
    <t>001306</t>
  </si>
  <si>
    <t>FENITOINA 100MG X 10 TAB CAPLIN POINT</t>
  </si>
  <si>
    <t>004836</t>
  </si>
  <si>
    <t>FENITOINA SODICA (DIEPILEP) X 30 TABLETAS DISTRILAB</t>
  </si>
  <si>
    <t>004332</t>
  </si>
  <si>
    <t>FENITOINA SODICA 50 MG/5ML(I.V) VITALIS</t>
  </si>
  <si>
    <t>000584</t>
  </si>
  <si>
    <t>FENOTEROL 0.5MG/10ML AMP BIOSANO</t>
  </si>
  <si>
    <t>000585</t>
  </si>
  <si>
    <t>FENTANILO 0.5MG/ 10ML X 1 AMP I.M/I.V BIOSANO</t>
  </si>
  <si>
    <t>004960</t>
  </si>
  <si>
    <t>FESTAL  X 20 TAB CALOX</t>
  </si>
  <si>
    <t>000588</t>
  </si>
  <si>
    <t>FESTAL X 10 TAB CALOX</t>
  </si>
  <si>
    <t>004902</t>
  </si>
  <si>
    <t>FEXOFENADINA (RINOLAST 120 MG) X 10 TABLETAS FARMA</t>
  </si>
  <si>
    <t>004773</t>
  </si>
  <si>
    <t>FIJADOR DE MAQUILLAJE SPRAY 60 ML SALOME</t>
  </si>
  <si>
    <t>003980</t>
  </si>
  <si>
    <t>FINASTERIDA  5MG  X 10 TAB KMPLUS (CAJA)</t>
  </si>
  <si>
    <t>003848</t>
  </si>
  <si>
    <t>FINASTERIDA 1 MG X 30 COMP (CAJA) TEUTO</t>
  </si>
  <si>
    <t>002655</t>
  </si>
  <si>
    <t>FINASTERIDE  5MG  X 30 TAB ANGELUS (CAJA)</t>
  </si>
  <si>
    <t>002440</t>
  </si>
  <si>
    <t>FINASTERIDE (FINA-1) 1 MG X 10 TAB (COOPER) (BLISTER)</t>
  </si>
  <si>
    <t>004621</t>
  </si>
  <si>
    <t>FINASTERIDE 5 MG X 30 TABLETAS (NIOPHARMACEUTICAL)</t>
  </si>
  <si>
    <t>000593</t>
  </si>
  <si>
    <t>FITEX 20MG X 1 TAB FARMA</t>
  </si>
  <si>
    <t>000598</t>
  </si>
  <si>
    <t>FITOMENADIONA (VIT K AMP) 10MG/1ML BIOSA</t>
  </si>
  <si>
    <t>004948</t>
  </si>
  <si>
    <t>FLAGIMAX (BENZOILMETRONIDAZOL 4%- 40 MG/ML SUSP PED 100ML BELFAR</t>
  </si>
  <si>
    <t>004001</t>
  </si>
  <si>
    <t>FLAGIMAX (METRONIDAZOL 100 MG/G) GEL VAGINAL 50GR X 10 APLIC. (BELFAR)</t>
  </si>
  <si>
    <t>004618</t>
  </si>
  <si>
    <t>FLATVIN (SIMETICONA 125 MG) X 10 CAPSULAS BLANDAS (VINCENTI)</t>
  </si>
  <si>
    <t>005088</t>
  </si>
  <si>
    <t>FLAVOXATO (FLAVOXUNI) 200 MG X 20 TABLETAS UNIPHARMA</t>
  </si>
  <si>
    <t>004132</t>
  </si>
  <si>
    <t>FLAVOXATO (URODUTAN) 200 MG X 10 TAB (CAJA) FC PHARMA</t>
  </si>
  <si>
    <t>002658</t>
  </si>
  <si>
    <t>FLAVOXATO 200 MG X 30 TAB ANGELUS (CAJA)</t>
  </si>
  <si>
    <t>004374</t>
  </si>
  <si>
    <t>FLAVOXATO 200MG X 10 TABLETAS (CALOX)</t>
  </si>
  <si>
    <t>002049</t>
  </si>
  <si>
    <t>FLAVOXATO CLORHIDRATO 200 MG X 10 TAB (CAPLIN) (BLISTER)</t>
  </si>
  <si>
    <t>003601</t>
  </si>
  <si>
    <t>FLEBITOP CREMA CON EXTRACTO NATURAL 20 G (AVILA)</t>
  </si>
  <si>
    <t>001558</t>
  </si>
  <si>
    <t>FLEVOMAX (DIOSMINA/HESPERIDINA 90/10 500 MG X 15 TAB  (PHOENIX)</t>
  </si>
  <si>
    <t>001712</t>
  </si>
  <si>
    <t>FLEX ENEMA FRASCO 130 ML AIRELA</t>
  </si>
  <si>
    <t>FLORFARMAX</t>
  </si>
  <si>
    <t>003793</t>
  </si>
  <si>
    <t>FLOR DE JAMAICA 10G FARMAX (SOBRE)</t>
  </si>
  <si>
    <t>003089</t>
  </si>
  <si>
    <t>FLORA BALANCE ( BACILLUS CLAUSII) 2000 MILLONES/ 5 ML X 10 VIALES (QM PHARMA)</t>
  </si>
  <si>
    <t>001410</t>
  </si>
  <si>
    <t>FLORASTOR 200MG X 12 CAP UNIAO QUIMICA (CAJA)</t>
  </si>
  <si>
    <t>000601</t>
  </si>
  <si>
    <t>FLORASTOR 200MG X 6 SOBRES SABOR NARANJA UNIAO (CAJA)</t>
  </si>
  <si>
    <t>003838</t>
  </si>
  <si>
    <t>FLORENT LIOFILIZADO 200 MG X 6 CAP USO PED / AD(CIFARMA)</t>
  </si>
  <si>
    <t>003238</t>
  </si>
  <si>
    <t>FLORINA-L (LEVONO 0.10 MG/ ETINILEST. 0.02 MG) X 21 COMP (UNICURE)</t>
  </si>
  <si>
    <t>002347</t>
  </si>
  <si>
    <t>FLUCONAZOL (FUNGOMAX) SOL INF I.V 2 MG / ML 100 ML (BEHRENS)</t>
  </si>
  <si>
    <t>003768</t>
  </si>
  <si>
    <t>FLUCONAZOL 150 MG X 1 CAP (CAJA) CLINIMED</t>
  </si>
  <si>
    <t>004158</t>
  </si>
  <si>
    <t>FLUCONAZOL 150 MG X 10 TABLETAS UNICURE</t>
  </si>
  <si>
    <t>002219</t>
  </si>
  <si>
    <t>FLUCONAZOL 150 MG X 2 CAP ( GENCER)</t>
  </si>
  <si>
    <t>000604</t>
  </si>
  <si>
    <t>FLUCONAZOL 150MG X 10 TAB LAND (BLISTER)</t>
  </si>
  <si>
    <t>000606</t>
  </si>
  <si>
    <t>FLUCONAZOL 200MG X 4 CAP LAPROFF (BLISTER)</t>
  </si>
  <si>
    <t>003658</t>
  </si>
  <si>
    <t>FLUCONAZOL 200MG/100ML AMP I.V. (ALFA)</t>
  </si>
  <si>
    <t>000607</t>
  </si>
  <si>
    <t>FLUCONAZOL 200MG/100ML AMP KMPLUS</t>
  </si>
  <si>
    <t>000902</t>
  </si>
  <si>
    <t>FLUIMUCIL (N-ACETILCISTEINA) 300MG/3ML I.N/I.M AMP</t>
  </si>
  <si>
    <t>000608</t>
  </si>
  <si>
    <t>FLUMAZENIL 0.5MG/5ML BIOSANO AMP</t>
  </si>
  <si>
    <t>005045</t>
  </si>
  <si>
    <t>FLUNARIZINA 10 MG (DIFLURYL) X 30 TABLETAS DISTRILAB</t>
  </si>
  <si>
    <t>002579</t>
  </si>
  <si>
    <t>FLUNARIZINA 10 MG X 10 TAB (JMW)</t>
  </si>
  <si>
    <t>004420</t>
  </si>
  <si>
    <t>FLUOXETINA (PROXETINE) 20 MG X 10 TABLETAS (JAYWIN)</t>
  </si>
  <si>
    <t>002246</t>
  </si>
  <si>
    <t>FLUOXETINA 20 MG X 30 TAB (ANGELUS) (CAJA)</t>
  </si>
  <si>
    <t>000610</t>
  </si>
  <si>
    <t>FLUOXETINA 20MG X 10 TAB LAPROFF (BLISTER)</t>
  </si>
  <si>
    <t>004181</t>
  </si>
  <si>
    <t>FOLINATO DE CALCIO 54MG VITALIS AMP</t>
  </si>
  <si>
    <t>004792</t>
  </si>
  <si>
    <t>FORMOL AL 37% 1 LT (VITALCLINIC)</t>
  </si>
  <si>
    <t>004791</t>
  </si>
  <si>
    <t>FORMOL AL 37% 500 ML (VITALCLINIC)</t>
  </si>
  <si>
    <t>002912</t>
  </si>
  <si>
    <t>FORMOTEROL / BUDESONIDA INH 6 MCG+ 200 MCG / DOSIS 120 DOSIS KMPLUS</t>
  </si>
  <si>
    <t>003086</t>
  </si>
  <si>
    <t>FORMULA ANTICAIDA CAPILAR (CHAMPU) 200ML BIOS</t>
  </si>
  <si>
    <t>003205</t>
  </si>
  <si>
    <t>FOSFOLIT (FOSFATO DE SODIO MONOBASICO- DIBASICO) SOL ORAL 21.6 G / 8.1 G / 45 ML</t>
  </si>
  <si>
    <t>003608</t>
  </si>
  <si>
    <t>FRIENDS PROTECTORES DIARIOS CON MANZANILLA X 40</t>
  </si>
  <si>
    <t>000615</t>
  </si>
  <si>
    <t>FRIENDS PROTECTORES DIARIOS X 40</t>
  </si>
  <si>
    <t>004608</t>
  </si>
  <si>
    <t>FRIXONIL SOLUCION SPRAY X 60 ML (VINCENTI)</t>
  </si>
  <si>
    <t>004615</t>
  </si>
  <si>
    <t>FUGOLIIN (CLOTRIMAZOL 1%) SOLUCION USO TOPICO 30 ML (VINCENTI)</t>
  </si>
  <si>
    <t>004609</t>
  </si>
  <si>
    <t>FUGOLIN 1%  (CLOTRIMAZOL) 20 GR USO TOPICO (VINCENTI)</t>
  </si>
  <si>
    <t>000616</t>
  </si>
  <si>
    <t>FUGOLIN CREMA VAG CLOTRIMAZOL 1% CON 6 APLICADORES</t>
  </si>
  <si>
    <t>003035</t>
  </si>
  <si>
    <t>FUNGICREAM (CANESFAST) CREMA TOPICA ANTIMICOTICO 1% 15 G (GLOBAL)</t>
  </si>
  <si>
    <t>004619</t>
  </si>
  <si>
    <t>FURAZOLIDONA (FUROSIL) 50 MG / 15 ML JARABE 90 ML (VINCENTI)</t>
  </si>
  <si>
    <t>002755</t>
  </si>
  <si>
    <t>FUROSEMIDA 20 MG / 2 ML AMP (I.M/ I.V) BRIX</t>
  </si>
  <si>
    <t>001424</t>
  </si>
  <si>
    <t>FUROSEMIDA 20MG / 2ML AMP BIOSANO</t>
  </si>
  <si>
    <t>003160</t>
  </si>
  <si>
    <t>FUROSEMIDA 40 MG X 10 TAB BRIXMEDIC (BLISTER)</t>
  </si>
  <si>
    <t>002605</t>
  </si>
  <si>
    <t>FUROSEMIDA 40 MG X 10 TAB COLIN (BLISTER)</t>
  </si>
  <si>
    <t>004643</t>
  </si>
  <si>
    <t>FUROSEMIDA 40 MG X 20 COMPRIMIDOS TEUTO</t>
  </si>
  <si>
    <t>FUROSEBALAX</t>
  </si>
  <si>
    <t>000620</t>
  </si>
  <si>
    <t>FUROSEMIDA 40MG X 10 TAB BALAXI</t>
  </si>
  <si>
    <t>000621</t>
  </si>
  <si>
    <t>FUROSEMIDA 40MG X 10 TAB LAND</t>
  </si>
  <si>
    <t>002490</t>
  </si>
  <si>
    <t>FUROSEMIDA INY 20 MG / 2 ML (I.M / I.V) (BALAXI)</t>
  </si>
  <si>
    <t>004640</t>
  </si>
  <si>
    <t>GABAPENTINA 100 MG X 10 CAP (BLISTER) ZAKI</t>
  </si>
  <si>
    <t>001910</t>
  </si>
  <si>
    <t>GABAPENTINA 300 MG X 10 TAB JMW (BLISTER)</t>
  </si>
  <si>
    <t>000626</t>
  </si>
  <si>
    <t>GABAPENTINA 300MG X 30 TAB ANGELUS  (CAJA)</t>
  </si>
  <si>
    <t>004798</t>
  </si>
  <si>
    <t>GAMMASOY RENAL + L CARNITINA SABOR MANTECADO 410 GR GAMMA</t>
  </si>
  <si>
    <t>001462</t>
  </si>
  <si>
    <t>GANCICLOVIR 500MG AMP I.V</t>
  </si>
  <si>
    <t>001652</t>
  </si>
  <si>
    <t>GARCINIA CAMBOGIA (ANSIEDAD)  600MG X 50 CAP NATUR LIFE'S</t>
  </si>
  <si>
    <t>005138</t>
  </si>
  <si>
    <t>GARCINIA CAMBOGIA 500 MG X 60 CAPSULAS (HERBA)</t>
  </si>
  <si>
    <t>000631</t>
  </si>
  <si>
    <t>GARDENAL TAB 100 MG X 30 MCK</t>
  </si>
  <si>
    <t>004921</t>
  </si>
  <si>
    <t>GARLIC OIL 1500MG X 100 TABLETAS NOW</t>
  </si>
  <si>
    <t>005274</t>
  </si>
  <si>
    <t>GASA CON PARAFINA ESTERIL 10 CM X 10 CM  (SOBRE) GDG</t>
  </si>
  <si>
    <t>004047</t>
  </si>
  <si>
    <t>GASA ESTERIL 3 X 3 SOBRE X  2 UND (ORTOBAN) GENIA CARE</t>
  </si>
  <si>
    <t>004328</t>
  </si>
  <si>
    <t>GASA ESTERIL 3X3  SOBRE X 2 PZAS (7.5CM X 7.5 CM)(GROSSMED)</t>
  </si>
  <si>
    <t>004244</t>
  </si>
  <si>
    <t>GASTROPILL 30MG X 30 CAPSULAS (LANZOPRAZOL)</t>
  </si>
  <si>
    <t>002771</t>
  </si>
  <si>
    <t>GEL ARNICA NATURAL 237CC (ETERNAL)</t>
  </si>
  <si>
    <t>002313</t>
  </si>
  <si>
    <t>GEL DE BANO MIMADITO 200 ML</t>
  </si>
  <si>
    <t>005017</t>
  </si>
  <si>
    <t>GEL DE BAÑO E. NIGHT BIO NUTRIENTES EXPLOSION TROPICAL 370 ML</t>
  </si>
  <si>
    <t>003774</t>
  </si>
  <si>
    <t>GEL DE BAÑO E. NIGHT NUTRITIVO MIEL 370 ML</t>
  </si>
  <si>
    <t>003775</t>
  </si>
  <si>
    <t>GEL DE BAÑO E. NIGHT REFRESCANTE ALOE VERA 370 ML</t>
  </si>
  <si>
    <t>004541</t>
  </si>
  <si>
    <t>GEL ESPUMOSO FRESH (3 EN 1) FOR MEN (EVERY NIGHT) 350 ML</t>
  </si>
  <si>
    <t>004085</t>
  </si>
  <si>
    <t>GEL FACIAL HUMECTANTE SCRUB 120 ML (BIOS)</t>
  </si>
  <si>
    <t>002651</t>
  </si>
  <si>
    <t>GEL FIJADOR E. NIGHT FRESH 250 G</t>
  </si>
  <si>
    <t>002647</t>
  </si>
  <si>
    <t>GEL FIJADOR E. NIGHT FRESH 500 G</t>
  </si>
  <si>
    <t>002645</t>
  </si>
  <si>
    <t>GEL FIJADOR E. NIGHT POWER 500 G</t>
  </si>
  <si>
    <t>002650</t>
  </si>
  <si>
    <t>GEL FIJADOR E. NIGHT STRONG 250 G</t>
  </si>
  <si>
    <t>002646</t>
  </si>
  <si>
    <t>GEL FIJADOR E. NIGHT STRONG 500 G</t>
  </si>
  <si>
    <t>002652</t>
  </si>
  <si>
    <t>GEL FIJADOR E. NIGHT WINNER 250 G</t>
  </si>
  <si>
    <t>002648</t>
  </si>
  <si>
    <t>GEL FIJADOR E. NIGHT WINNER 500 G</t>
  </si>
  <si>
    <t>002649</t>
  </si>
  <si>
    <t>GEL FIJADOR E. NIIGHT POWER 250 G</t>
  </si>
  <si>
    <t>003772</t>
  </si>
  <si>
    <t>GEL FIJADOR EVERY NIGHT FRESH 100 G</t>
  </si>
  <si>
    <t>003778</t>
  </si>
  <si>
    <t>GEL FIJADOR EVERY NIGHT POWER 100 G</t>
  </si>
  <si>
    <t>003779</t>
  </si>
  <si>
    <t>GEL FIJADOR EVERY NIGHT STRONG 100 G</t>
  </si>
  <si>
    <t>003773</t>
  </si>
  <si>
    <t>GEL FIJADOR EVERY NIGHT WINNER 100 G</t>
  </si>
  <si>
    <t>003549</t>
  </si>
  <si>
    <t>GEL JABONOSO PARA DAMAS 200 ML (BIOLACT)</t>
  </si>
  <si>
    <t>004539</t>
  </si>
  <si>
    <t>GEL PARA DESPUES DE AFEITAR (FOR MEN)  (EVERY NIGHT) 200 ML</t>
  </si>
  <si>
    <t>002806</t>
  </si>
  <si>
    <t>GEL PARA ULTRASONIDO ZEROGEL GALON</t>
  </si>
  <si>
    <t>004647</t>
  </si>
  <si>
    <t>GEMFIBROZILO 900 MG (LIPONTAL) X 10 TABLETAS (SIEGFRIED)</t>
  </si>
  <si>
    <t>005006</t>
  </si>
  <si>
    <t>GENCIVOL SOL TOPICA 15 ML VINCENTI</t>
  </si>
  <si>
    <t>(01)07460260001897(7</t>
  </si>
  <si>
    <t>002587</t>
  </si>
  <si>
    <t>GENTAMICINA  (NAN-GENTA) GOTAS OFT 0.3% (BALAXI)</t>
  </si>
  <si>
    <t>005046</t>
  </si>
  <si>
    <t>GENTAMICINA  0.3% / 10 ML SOL. OFTALMICA DISTRILAB</t>
  </si>
  <si>
    <t>004844</t>
  </si>
  <si>
    <t>GENTAMICINA (GENTAGLASS) 160MG/2ML I.V / I.M BIOG</t>
  </si>
  <si>
    <t>005179</t>
  </si>
  <si>
    <t>GENTAMICINA 0.1% ( GENTAMICIS ) 20GR (BOOZ)</t>
  </si>
  <si>
    <t>003611</t>
  </si>
  <si>
    <t>GENTAMICINA 160MG/2ML I.M/I.V AMP VITALIS</t>
  </si>
  <si>
    <t>005057</t>
  </si>
  <si>
    <t>GENTAMICINA 160MG/2ML IM / IV AMP KMPLUS</t>
  </si>
  <si>
    <t>000641</t>
  </si>
  <si>
    <t>GENTAMICINA 80MG/2ML AMP KMPLUS</t>
  </si>
  <si>
    <t>003439</t>
  </si>
  <si>
    <t>GENTAMICINA 80MG/2ML I.M/I.V AMP VITALIS</t>
  </si>
  <si>
    <t>005150</t>
  </si>
  <si>
    <t>GENTAMICINA INY 80 MG/ 2 ML USO IM/IV (BALAXI)</t>
  </si>
  <si>
    <t>003182</t>
  </si>
  <si>
    <t>GENTAMICINA UNGUENTO OFTALMICO 0.3% 5 G USO TOPICO 5 GR KMPLUS</t>
  </si>
  <si>
    <t>003254</t>
  </si>
  <si>
    <t>GERDEX (DESINFECTANTE) 3.75 LT</t>
  </si>
  <si>
    <t>004808</t>
  </si>
  <si>
    <t>GERIATECH X 30 CAPSULAS BLANDAS (PHARMATECH)</t>
  </si>
  <si>
    <t>003577</t>
  </si>
  <si>
    <t>GINACOL (CLORHIDRATO BENZIDAMINA) 0,1 % SOL USO VAGINAL 135 ML (BIOTECH)</t>
  </si>
  <si>
    <t>003525</t>
  </si>
  <si>
    <t>GINKGO BILOBA (CONCENTRACION Y MEMORIA) 300 MG X 60 CAP (HERBAPLANT)</t>
  </si>
  <si>
    <t>003395</t>
  </si>
  <si>
    <t>GINKGO BILOBA (OXIGENANTE) 300 MG X 60 CAP (ARCO)</t>
  </si>
  <si>
    <t>004922</t>
  </si>
  <si>
    <t>GINKGO BILOBA 60 MG X 60 CAPSULAS NOW</t>
  </si>
  <si>
    <t>003396</t>
  </si>
  <si>
    <t>GINSENG (ENERGIZANTE) 300 MG X 60 CAP (ARCO)</t>
  </si>
  <si>
    <t>003520</t>
  </si>
  <si>
    <t>GINSENG SIBERIANO (DEBILIDAD Y CANSANCIO) 408 MG X 60 CAP (FRASCO) HERBAPLANT</t>
  </si>
  <si>
    <t>003850</t>
  </si>
  <si>
    <t>GLIBENCLAMIDA 5MG X 10 TAB (BLISTER) BRIXMEDIC</t>
  </si>
  <si>
    <t>001974</t>
  </si>
  <si>
    <t>GLIBENCLAMIDA 5MG X 10 TAB KMPLUS (CAJA)</t>
  </si>
  <si>
    <t>000652</t>
  </si>
  <si>
    <t>GLIBENCLAMIDA 5MG X 10 TAB LAND (BLISTER)</t>
  </si>
  <si>
    <t>004620</t>
  </si>
  <si>
    <t>GLICERAMIN 3% (I..V ) 1000 ML BEHRENS</t>
  </si>
  <si>
    <t>003964</t>
  </si>
  <si>
    <t>GLICERINA LAXANTE (LASS) X 50 SUPOSITORIOS AD (FRASCO) BUSSIE</t>
  </si>
  <si>
    <t>003770</t>
  </si>
  <si>
    <t>GLIMEPIRIDA (DIABUTIL) 4 MG X 30 COMP (ELEA)</t>
  </si>
  <si>
    <t>000657</t>
  </si>
  <si>
    <t>GLIMEPIRIDE 2MG X 10 TAB LAND (BLISTER)</t>
  </si>
  <si>
    <t>000658</t>
  </si>
  <si>
    <t>GLIMEPIRIDE 4MG X 10 TAB LAND (BLISTER)</t>
  </si>
  <si>
    <t>000660</t>
  </si>
  <si>
    <t>GLUCONATO DE CALCIO 10% 10ML I.V AMP BIO</t>
  </si>
  <si>
    <t>003408</t>
  </si>
  <si>
    <t>GLUCOSAMINA 500 MG X 60 CAP (ARCO)</t>
  </si>
  <si>
    <t>000661</t>
  </si>
  <si>
    <t>GLUCOSAMINE 2850MG X 90 CAP (ETERNAL)  (FRASCO)</t>
  </si>
  <si>
    <t>GORRO011</t>
  </si>
  <si>
    <t>004193</t>
  </si>
  <si>
    <t>GORRO DE CIRUJANO AZUL (GAESCA) P'AQUETE X25</t>
  </si>
  <si>
    <t>GORRO01</t>
  </si>
  <si>
    <t>004192</t>
  </si>
  <si>
    <t>GORRO DE ENFERMERA AZUL (GAESCA) P'AQUETE X100</t>
  </si>
  <si>
    <t>GORROENFERAZUL</t>
  </si>
  <si>
    <t>000663</t>
  </si>
  <si>
    <t>GORRO DE ENFERMERA X 1</t>
  </si>
  <si>
    <t>004843</t>
  </si>
  <si>
    <t>GOTAS ARTIFICIALES AL 0.3% (HPMC) SOL.OFTM BIOG</t>
  </si>
  <si>
    <t>000664</t>
  </si>
  <si>
    <t>GOTAS DE ARNICA 30 CC RECETTE MARK</t>
  </si>
  <si>
    <t>002446</t>
  </si>
  <si>
    <t>GOTAS DE ARNICA 60 ML (RECETTE)</t>
  </si>
  <si>
    <t>005282</t>
  </si>
  <si>
    <t>GRAVIOLA 500 MG X 100 CAP (NOW)</t>
  </si>
  <si>
    <t>001882</t>
  </si>
  <si>
    <t>GRIPALCE (ANTIGRIPAL) X 20 CAP AD (CAJA) BRASTERAPICA</t>
  </si>
  <si>
    <t>004081</t>
  </si>
  <si>
    <t>GUANTE DE NITRIILO TALLA S (NEGRO) X 100 UND GROSSMED</t>
  </si>
  <si>
    <t>004083</t>
  </si>
  <si>
    <t>GUANTE DE NITRILO TALLA L (NEGRO) X 100 UND (GROSSMED)</t>
  </si>
  <si>
    <t>004886</t>
  </si>
  <si>
    <t>GUANTES DE NITRILO TALLA L X 100 (MORADO) NIPRO</t>
  </si>
  <si>
    <t>004887</t>
  </si>
  <si>
    <t>GUANTES DE NITRILO TALLA M X 100 (MORADO) NIPRO</t>
  </si>
  <si>
    <t>004781</t>
  </si>
  <si>
    <t>GUANTES QUIRURGICO LATEX 8.0 X 1 PAR VENSALUD</t>
  </si>
  <si>
    <t>003912</t>
  </si>
  <si>
    <t>GUMMIES HAIR, SKIN AND NAIL (SUPL. MULTI-VIT CABELLO, PIEL Y UÑAS) X 30 GUMMIES (FRASCO) ETERNAL</t>
  </si>
  <si>
    <t>003206</t>
  </si>
  <si>
    <t>GYNOVIT (ACIDO ACETICO) DUCHA VAGINAL 130 ML VARGAS</t>
  </si>
  <si>
    <t>003529</t>
  </si>
  <si>
    <t>HALCACHOFA + CENTELLA ASIATICA (CONTROL PESO) 175MG X 60 CAP (HERBA)</t>
  </si>
  <si>
    <t>002575</t>
  </si>
  <si>
    <t>HALOPERIDOL 5 MG X 10 TAB (JMW) (BLISTER)</t>
  </si>
  <si>
    <t>000671</t>
  </si>
  <si>
    <t>HALOPERIDOL 5MG X 20 TAB S.R.L</t>
  </si>
  <si>
    <t>004416</t>
  </si>
  <si>
    <t>HALOPERIDOL 5MG X 30 TABLETAS (CLEO)</t>
  </si>
  <si>
    <t>000672</t>
  </si>
  <si>
    <t>HALOPERIDOL 5MG/1ML I.V/I.M  AMP BIOSANO</t>
  </si>
  <si>
    <t>003397</t>
  </si>
  <si>
    <t>HEMOSAN (HEMORROIDES) 400 MG X 90 CAP (ARCO)</t>
  </si>
  <si>
    <t>003425</t>
  </si>
  <si>
    <t>HEPACLEAN 500 MG X 50 CAP (FRASCO) NATUR</t>
  </si>
  <si>
    <t>004659</t>
  </si>
  <si>
    <t>HEPAFOL B12 X 30 TABLETAS (SIEGFRIED)</t>
  </si>
  <si>
    <t>HEPAR00123</t>
  </si>
  <si>
    <t>001459</t>
  </si>
  <si>
    <t>HEPARINA 5000 UI / 5ML AMP I.V/SUBCUTANEO (INFALLIBLE)</t>
  </si>
  <si>
    <t>003621</t>
  </si>
  <si>
    <t>HEPARINA SODICA (HEPAHEM) 5000UI/5ML AMP I.M. / I.V. / SUBCUTANEO (PHARMAX)</t>
  </si>
  <si>
    <t>003620</t>
  </si>
  <si>
    <t>HEPARINA SODICA (STANHEP) 5000UI/5ML AMP I.M. / I.V. / SUBCUTANEO (STANEX)</t>
  </si>
  <si>
    <t>005182</t>
  </si>
  <si>
    <t>HIDRAMER CON VITAMINA E 200ML (BOOZ)</t>
  </si>
  <si>
    <t>004555</t>
  </si>
  <si>
    <t>HIDROCLOROTIAZIDA 12.5 MG X 10 (JMW)</t>
  </si>
  <si>
    <t>005252</t>
  </si>
  <si>
    <t>HIDROCLOROTIAZIDA 12.5 X 30 TABLETAS BUKA</t>
  </si>
  <si>
    <t>003164</t>
  </si>
  <si>
    <t>HIDROCLOROTIAZIDA 25 MG X10 TAB BRIXMEDIC (BLISTER)</t>
  </si>
  <si>
    <t>001419</t>
  </si>
  <si>
    <t>HIDROCLOROTIAZIDA 25MG X 10 TAB LAPROFF (BLISTER)</t>
  </si>
  <si>
    <t>002982</t>
  </si>
  <si>
    <t>HIDROCLOROTIAZIDA 50 MG X 10 TAB (CAJA) KMPLUS</t>
  </si>
  <si>
    <t>)01=18906101701473)3</t>
  </si>
  <si>
    <t>001341</t>
  </si>
  <si>
    <t>HIDROCORTISONA 1% CREMA  15G USO TOPICO (BALAXI)</t>
  </si>
  <si>
    <t>005010</t>
  </si>
  <si>
    <t>HIDROCORTISONA 100 MG I.M / I .V AMP JUVENCIA</t>
  </si>
  <si>
    <t>004362</t>
  </si>
  <si>
    <t>HIDROCORTISONA 100MG AMP IV/IM BRIXMEDIC</t>
  </si>
  <si>
    <t>000682</t>
  </si>
  <si>
    <t>HIDROCORTISONA 100MG I.M/I.V  AMP VITALIS</t>
  </si>
  <si>
    <t>002593</t>
  </si>
  <si>
    <t>HIDROCORTISONA 500 MG (IM / IV) AMP LAND</t>
  </si>
  <si>
    <t>000681</t>
  </si>
  <si>
    <t>HIDROCORTISONA 500MG I.M/I.V AMP VITALIS</t>
  </si>
  <si>
    <t>002800</t>
  </si>
  <si>
    <t>HIDROCORTISONA AMP 500 MG (I.M / I.V) KMPLUS</t>
  </si>
  <si>
    <t>002795</t>
  </si>
  <si>
    <t>HIDROCORTISONA CREMA 1% 15 GR (KMPLUS)</t>
  </si>
  <si>
    <t>005008</t>
  </si>
  <si>
    <t>HIDROCORTISONA SUCCINATO 500 MG I.V/I.M AMP VENEQX</t>
  </si>
  <si>
    <t>005151</t>
  </si>
  <si>
    <t>HIDROXIPROPIL METILCELULOSA /DEXTRAN 70 10 ML SOL OFT JMW</t>
  </si>
  <si>
    <t>002357</t>
  </si>
  <si>
    <t>HIERRO (COMPLEJO SACARATO) 100 MG / 5 ML I.V 20 MG / ML (VITALIS)</t>
  </si>
  <si>
    <t>004529</t>
  </si>
  <si>
    <t>HIERRO 100 MG 5ML ( I.V) AMP (LIALI)</t>
  </si>
  <si>
    <t>004842</t>
  </si>
  <si>
    <t>HIERRO SACARATO (FERROGLASS) 100MG / 5 ML I.V AMP BIOG</t>
  </si>
  <si>
    <t>002157</t>
  </si>
  <si>
    <t>HIERRO, VIT B12, ACIDO FOLICO  (HEMOFER) X 30 CAP (GLOBAL FARMA)</t>
  </si>
  <si>
    <t>004592</t>
  </si>
  <si>
    <t>HIERROPA 100 MG/ 5ML I.V X 1  ( I . V)  AMPOLLA ADN MEDICAL</t>
  </si>
  <si>
    <t>004662</t>
  </si>
  <si>
    <t>HIOSCINA 10 MG + DIPIRONA 250MG (DISCAPINA) x 20 TABLETAS DISTRILAB</t>
  </si>
  <si>
    <t>004431</t>
  </si>
  <si>
    <t>HIOSCINA 10 MG X 10 TABLETAS ARTE MEDICO</t>
  </si>
  <si>
    <t>001902</t>
  </si>
  <si>
    <t>HIOSCINA BUTILBROMURO 10MG X 10 TAB LAND (BLISTER)</t>
  </si>
  <si>
    <t>004954</t>
  </si>
  <si>
    <t>HIOSCINA N-BUTILBROMURO 10 TAB (CAJA) FARMAMED</t>
  </si>
  <si>
    <t>004166</t>
  </si>
  <si>
    <t>HIPERSAN 300 MG X 90 CAPSULAS ARCOIRIS</t>
  </si>
  <si>
    <t>000688</t>
  </si>
  <si>
    <t>HISTALER 0.5MG/ML 60ML USO PED JBE</t>
  </si>
  <si>
    <t>003690</t>
  </si>
  <si>
    <t>HOJILLA DE BISTURI  #11 X 100 (CAJA) GROSSMED</t>
  </si>
  <si>
    <t>HYPERC001</t>
  </si>
  <si>
    <t>000693</t>
  </si>
  <si>
    <t>HYPERCRIT (ERITROPOYETINA) 4.000 U.I. AMP</t>
  </si>
  <si>
    <t>001774</t>
  </si>
  <si>
    <t>IBUPROFENO  (IBUPRA) 600MG X 10 TAB ADN MEDICAL (CAJA)</t>
  </si>
  <si>
    <t>001553</t>
  </si>
  <si>
    <t>IBUPROFENO  600 MG + TIOCOLCHICOSIDO 4 MG X 10 TAB DAC55</t>
  </si>
  <si>
    <t>004138</t>
  </si>
  <si>
    <t>IBUPROFENO (ANAPIR) 200 MG X 20 TAB (CAJA) FC PHARMA</t>
  </si>
  <si>
    <t>004137</t>
  </si>
  <si>
    <t>IBUPROFENO (ANAPIR) 600 MG X 10 TAB (CAJA) FC PHARMA</t>
  </si>
  <si>
    <t>001873</t>
  </si>
  <si>
    <t>IBUPROFENO (BIOPROFEN) 200MG X 10 TAB (BLISTER) BIOVENEZUELA</t>
  </si>
  <si>
    <t>004300</t>
  </si>
  <si>
    <t>IBUPROFENO (FEN-200) 200 MG X 10 TAB (BLISTER) JAYWIN</t>
  </si>
  <si>
    <t>004301</t>
  </si>
  <si>
    <t>IBUPROFENO (FEN-400) 400 MG X 10 TAB (BLISTER) JAYWIN</t>
  </si>
  <si>
    <t>004302</t>
  </si>
  <si>
    <t>IBUPROFENO (IFEN-600) 600 MG X 10 TAB  (BLISTER) JAYWIN</t>
  </si>
  <si>
    <t>005090</t>
  </si>
  <si>
    <t>IBUPROFENO + TIOCOLCHICOSIDO 600 MG / 4 MG (IBOTUNI) X 10 TABLETAS UNIPHARMA</t>
  </si>
  <si>
    <t>000580</t>
  </si>
  <si>
    <t>IBUPROFENO 200 MG + HIOSCINA 10MG  (FEMMEXTRA) X 10 CAPS (CAJA) FARMA</t>
  </si>
  <si>
    <t>003339</t>
  </si>
  <si>
    <t>IBUPROFENO 200 MG X 10 TAB (CAJA) KMPLUS</t>
  </si>
  <si>
    <t>004821</t>
  </si>
  <si>
    <t>IBUPROFENO 200 MG X 10 TABLETA LAB VERMA</t>
  </si>
  <si>
    <t>005257</t>
  </si>
  <si>
    <t>IBUPROFENO 200MG  (IBUVIN) X 10 CAPSULAS (VINCENTI)</t>
  </si>
  <si>
    <t>000704</t>
  </si>
  <si>
    <t>IBUPROFENO 200MG + CAFEINA 30 MG (IBUVAXFEM)  X 10 CAP VIVAX (CAJA)</t>
  </si>
  <si>
    <t>002493</t>
  </si>
  <si>
    <t>IBUPROFENO 400 MG X 10 TAB (KMPLUS) (CAJA)</t>
  </si>
  <si>
    <t>004513</t>
  </si>
  <si>
    <t>IBUPROFENO 600 MG +TIOCOLCHICOSIDO 4 MG (DIOLFEN) X 20 TABLETAS (DISTRILAB)</t>
  </si>
  <si>
    <t>CPEÑ 1221510456</t>
  </si>
  <si>
    <t>004211</t>
  </si>
  <si>
    <t>IBUPROFENO 600 MG X 10 TAB  (BLISTER) FAHD</t>
  </si>
  <si>
    <t>003982</t>
  </si>
  <si>
    <t>IBUPROFENO 600 MG X 10 TAB KMPLUS (CAJA)</t>
  </si>
  <si>
    <t>IBUPROFENBALAXI</t>
  </si>
  <si>
    <t>000697</t>
  </si>
  <si>
    <t>IBUPROFENO 600MG X 10 TAB BALAXI (BLISTER)</t>
  </si>
  <si>
    <t>001310</t>
  </si>
  <si>
    <t>IBUPROFENO 600MG X 10 TAB BRIX (BLISTER)</t>
  </si>
  <si>
    <t>002756</t>
  </si>
  <si>
    <t>IBUPROFENO 800 MG X 10 TAB (BRIX) (BLISTER)</t>
  </si>
  <si>
    <t>003424</t>
  </si>
  <si>
    <t>IBUPROFENO 800 MG X 10 TAB (CAJA) KMPLUS</t>
  </si>
  <si>
    <t>001382</t>
  </si>
  <si>
    <t>IBUPROFENO 800MG X 10TAB LAPROFF</t>
  </si>
  <si>
    <t>002429</t>
  </si>
  <si>
    <t>IBUPROFENO FORTE 800 MG X 10 TAB (BLUEMEDICAL) (CAJA)</t>
  </si>
  <si>
    <t>000703</t>
  </si>
  <si>
    <t>IBUTAN 400MG X 10 TAB</t>
  </si>
  <si>
    <t>004288</t>
  </si>
  <si>
    <t>IBUTANCOL (IBUPROFENO 400 MG- TIOCOLCHI 4 MG) X 10 TAB  (SIEGFRIED)</t>
  </si>
  <si>
    <t>005242</t>
  </si>
  <si>
    <t>IBUTANCOL (IBUPROFENO 400 MG- TIOCOLCHI 4 MG) X 20 TAB  (SIEGFRIED)</t>
  </si>
  <si>
    <t>004258</t>
  </si>
  <si>
    <t>IBUTANCOL (IBUPROFENO 600 MG-TIOCOLCH 4 MG) X 10 TAB (SIEGFRIED)</t>
  </si>
  <si>
    <t>004259</t>
  </si>
  <si>
    <t>IBUTANFEM (IBUPROFENO 400 MG - HIOSCINA 20 MG) X 10 TAB  (SIEGFRIED)</t>
  </si>
  <si>
    <t>004260</t>
  </si>
  <si>
    <t>IBUTANMIGRA (IBUPROF 400 MG-CAFEINA 40.00MG- DIHIDROERGOTAMINA 1.00MG) X 10 TAB  SIEGFRIED</t>
  </si>
  <si>
    <t>004199</t>
  </si>
  <si>
    <t>ILANA 600 MG CAPSULA BLANDA VAGINAL X1 VIVAX</t>
  </si>
  <si>
    <t>000706</t>
  </si>
  <si>
    <t>IMAZOL (CLOTRIMAZOL X 6 TABLETAS VAGINALES 100MG ) SIEGFRI</t>
  </si>
  <si>
    <t>003472</t>
  </si>
  <si>
    <t>INCENTIVO RESPIRATORIO DE 3 BALONES (TRIFLO) LIFE CARE</t>
  </si>
  <si>
    <t>004324</t>
  </si>
  <si>
    <t>INFUSION MULTIVITAMINICA (WELL-VIT)  10ML X 1AMP WELLONA PHARMA</t>
  </si>
  <si>
    <t>001829</t>
  </si>
  <si>
    <t>INFUSION MULTIVITAMINICA 9-VIT  AMP 10ML  DPT</t>
  </si>
  <si>
    <t>002441</t>
  </si>
  <si>
    <t>INMUNIX-T4 X 30 CAP (NATURLIFES) (CAJA)</t>
  </si>
  <si>
    <t>002748</t>
  </si>
  <si>
    <t>INNOFOLIC (HIERRO+AC.FOLICO+VIT B12) PRENATAL X 10 CAP (BLISTER) INNOVACION</t>
  </si>
  <si>
    <t>INSULINAN</t>
  </si>
  <si>
    <t>004069</t>
  </si>
  <si>
    <t>INSULEX N (INSULINA ISOFANA) 100 UI / ML INY SUBCUTANEA (PISA)</t>
  </si>
  <si>
    <t>INSULINAR</t>
  </si>
  <si>
    <t>004070</t>
  </si>
  <si>
    <t>INSULEX R (INSULINA HUMANA) 100 UI / ML INY SUBCUTANEA (PISA)</t>
  </si>
  <si>
    <t>003815</t>
  </si>
  <si>
    <t>IPALAT (CLOTRIMAZOL) 10 MG / ML SOL GOTAS (COFASA)</t>
  </si>
  <si>
    <t>004475</t>
  </si>
  <si>
    <t>IRBESARTAN (ARBESART-150) 150MG X 30 TABLETAS PHARMA COLINA</t>
  </si>
  <si>
    <t>004476</t>
  </si>
  <si>
    <t>IRBESARTAN (ARBESART-300)  300MG X 30 TABLETAS PHARMA COLINA</t>
  </si>
  <si>
    <t>002362</t>
  </si>
  <si>
    <t>IRBESARTAN (IRTAN-150) 150 MG X 10 TAB (JAYWIN) (BLISTER)</t>
  </si>
  <si>
    <t>004385</t>
  </si>
  <si>
    <t>IRBESARTAN 150MG X 7 TABLETAS (CALOX)</t>
  </si>
  <si>
    <t>004375</t>
  </si>
  <si>
    <t>IRBESARTAN 300MG X 7 TABLETAS (CALOX)</t>
  </si>
  <si>
    <t>005011</t>
  </si>
  <si>
    <t>ISOFLURANO 100% (LIQUIDO PARA INHALACION) 100 ML</t>
  </si>
  <si>
    <t>000471</t>
  </si>
  <si>
    <t>ISOTRETINOINA (CUTICLIN) 20 MG X 30 CAP (CAJA) VIVAX</t>
  </si>
  <si>
    <t>004182</t>
  </si>
  <si>
    <t>ITRACONAZOL (FUNGOSIN) 10 MG X6 TABLETAS DOLLDER</t>
  </si>
  <si>
    <t>002998</t>
  </si>
  <si>
    <t>ITRACONAZOL 100 MG X 4 CAP (BLISTER) FAHD</t>
  </si>
  <si>
    <t>004307</t>
  </si>
  <si>
    <t>ITRACONAZOL 100 MG X10 TABLETAS PHARMA COLINA</t>
  </si>
  <si>
    <t>001759</t>
  </si>
  <si>
    <t>ITRACONAZOL ANGELUS 100MG X 10 CAP (CAJA)</t>
  </si>
  <si>
    <t>001576</t>
  </si>
  <si>
    <t>IVERMECTINA 0.4%  (IVERMED) CREMA  60G LYA</t>
  </si>
  <si>
    <t>004250</t>
  </si>
  <si>
    <t>IVERMED LOCION (IVERMECTINA 0.4%) 100 ML LYA</t>
  </si>
  <si>
    <t>003776</t>
  </si>
  <si>
    <t>JABON BARRA E. NIGTH AVENA 110 G</t>
  </si>
  <si>
    <t>003777</t>
  </si>
  <si>
    <t>JABON BARRA E. NIGTH EXPLOSION TROPICAL 110 G</t>
  </si>
  <si>
    <t>004178</t>
  </si>
  <si>
    <t>JABON BARRA E. NIGTH MANZANA 110 G</t>
  </si>
  <si>
    <t>004910</t>
  </si>
  <si>
    <t>JABON LIQUIDO ACTIBACTERIAL CON CLORHEXIDINA (CON VALVULA) 0.3% 1 LT  IC</t>
  </si>
  <si>
    <t>004909</t>
  </si>
  <si>
    <t>JABON LIQUIDO ACTIBACTERIAL CON CLORHEXIDINA 0.3% 1 LT  IC</t>
  </si>
  <si>
    <t>004908</t>
  </si>
  <si>
    <t>JABON LIQUIDO ANTIBACTERIAL CON CLORHEXIDINA (CON VALVULA) 0.3% 250 ML IC</t>
  </si>
  <si>
    <t>004907</t>
  </si>
  <si>
    <t>JABON LIQUIDO ANTIBACTERIAL CON CLORHEXIDINA 0.3% 250 ML IC</t>
  </si>
  <si>
    <t>003169</t>
  </si>
  <si>
    <t>JABON MIMADITO CORPORAL C/ MANZANILLA/ ALOE P/ BEBES 75 G</t>
  </si>
  <si>
    <t>002081</t>
  </si>
  <si>
    <t>JARABE DE ZABILA CON MIEL AD. 120 ML ( RECETTE)</t>
  </si>
  <si>
    <t>004502</t>
  </si>
  <si>
    <t>JARABE LAMEDOR COMPUESTO 120 ML (BIOFARCO)</t>
  </si>
  <si>
    <t>004329</t>
  </si>
  <si>
    <t>JARABE LAMEDOR CON ZABILA . 120 ML ( RECETTE)</t>
  </si>
  <si>
    <t>001693</t>
  </si>
  <si>
    <t>JELCO (CATETER VENTRO) I.V 18G VEINCARE</t>
  </si>
  <si>
    <t>001694</t>
  </si>
  <si>
    <t>JELCO (CATETER VENTRO) I.V 20G VEINCARE</t>
  </si>
  <si>
    <t>001695</t>
  </si>
  <si>
    <t>JELCO (CATETER VENTRO) I.V 22G VEINCARE</t>
  </si>
  <si>
    <t>001696</t>
  </si>
  <si>
    <t>JELCO (CATETER VENTRO) I.V 24G VEINCARE</t>
  </si>
  <si>
    <t>004443</t>
  </si>
  <si>
    <t>JELCO (CATETER) I.V 18G (GDG)</t>
  </si>
  <si>
    <t>004444</t>
  </si>
  <si>
    <t>JELCO (CATETER) I.V 20G (GDG)</t>
  </si>
  <si>
    <t>004445</t>
  </si>
  <si>
    <t>JELCO (CATETER) I.V 22G (GDG)</t>
  </si>
  <si>
    <t>004446</t>
  </si>
  <si>
    <t>JELCO (CATETER) I.V 24G (GDG)</t>
  </si>
  <si>
    <t>JELCO18SMITHS</t>
  </si>
  <si>
    <t>000725</t>
  </si>
  <si>
    <t>JELCO Nº 18 G X 1  SMITHS MEDICAL</t>
  </si>
  <si>
    <t>000728</t>
  </si>
  <si>
    <t>JELCO Nº 24 G X 1 SMITHS MEDICAL</t>
  </si>
  <si>
    <t>003415</t>
  </si>
  <si>
    <t>JENGIBRE MIEL (RESFRIADO) JBE 120 ML (ARCO)</t>
  </si>
  <si>
    <t>003541</t>
  </si>
  <si>
    <t>JERINGA 10 ML 21 G X1 1/2 (VENSALUD)</t>
  </si>
  <si>
    <t>004915</t>
  </si>
  <si>
    <t>JERINGA 10CC CON AGUJA 21 G X 1 1/2" GROSSMED</t>
  </si>
  <si>
    <t>002172</t>
  </si>
  <si>
    <t>JERINGA 3 CC 21 G X 1 -1/2 (VENSALUD)</t>
  </si>
  <si>
    <t>004037</t>
  </si>
  <si>
    <t>JERINGA 3 ML / CC CON AGUJA 21G X 1-1/2 (GROSSMED)</t>
  </si>
  <si>
    <t>003878</t>
  </si>
  <si>
    <t>JERINGA 5 CC CON AGUJA 21G X 1 - 1/2  (MC MEDICAL)</t>
  </si>
  <si>
    <t>004577</t>
  </si>
  <si>
    <t>JERINGA 5 ML / CC CON AGUJA 21G X 1-1/2 (GROSSMED)</t>
  </si>
  <si>
    <t>005229</t>
  </si>
  <si>
    <t>JERINGA 60 CC TIPO TOMMY (SIN AGUJA) CON PICO GROSSMED</t>
  </si>
  <si>
    <t>003051</t>
  </si>
  <si>
    <t>JERINGA DESCARTABLE 60 ML/ CC (HAUFFMAN) S/ AGUJA GAESCA</t>
  </si>
  <si>
    <t>001509</t>
  </si>
  <si>
    <t>KATIVIL (SIN AZUCAR) JBE 120 ML</t>
  </si>
  <si>
    <t>000738</t>
  </si>
  <si>
    <t>KATIVIL VIA ORAL 90ML JBE</t>
  </si>
  <si>
    <t>002843</t>
  </si>
  <si>
    <t>KEMAGEL CONDUCTIVE (GEL ULTRASONIDO) 250 G (PHARMAPLAST)</t>
  </si>
  <si>
    <t>002471</t>
  </si>
  <si>
    <t>KEMAGEL SILICONE GEL 30 GR (PHARMAPLAST)</t>
  </si>
  <si>
    <t>002766</t>
  </si>
  <si>
    <t>KETAMINA SOL INY 50 MG / ML I.V / I. M  10 ML (NEOPHARMA)</t>
  </si>
  <si>
    <t>004574</t>
  </si>
  <si>
    <t>KETOCONAZOL (KETOVEN) CREMA 2% USO TOPICO (SGG)</t>
  </si>
  <si>
    <t>000741</t>
  </si>
  <si>
    <t>KETOCONAZOL 2% 15G CREMA TOP CAPLI POINT</t>
  </si>
  <si>
    <t>003988</t>
  </si>
  <si>
    <t>KETOCONAZOL 2% 15G CREMA USO TOPICO (BRIXMEDIC)</t>
  </si>
  <si>
    <t>004145</t>
  </si>
  <si>
    <t>KETOCONAZOL 400MG + CLINDAMICINA 100MG (FRONT 2) X 7 CAP BLANDAS VAGINALES (CAJA) FC PHARMA</t>
  </si>
  <si>
    <t>000744</t>
  </si>
  <si>
    <t>KETOCONAZOL 400MG X 10 OVULOS VAGINALES (S.R.L)</t>
  </si>
  <si>
    <t>004682</t>
  </si>
  <si>
    <t>KETOCONAZOL CREMA 2% X 15 GR KIMICEG</t>
  </si>
  <si>
    <t>002918</t>
  </si>
  <si>
    <t>KETOCONAZOL CREMA VAGINAL 30 GR (S.R.L)</t>
  </si>
  <si>
    <t>004589</t>
  </si>
  <si>
    <t>KETOCONAZOL OVULOS  400 MG X 5 (CAPLIN POINT)</t>
  </si>
  <si>
    <t>005270</t>
  </si>
  <si>
    <t>KETOPROFENO (DOLOMAX) 100 MG X 20 TABLETAS FARMA</t>
  </si>
  <si>
    <t>005145</t>
  </si>
  <si>
    <t>KETOPROFENO 100 MG X 20 CAPSULAS (CALOX)</t>
  </si>
  <si>
    <t>000746</t>
  </si>
  <si>
    <t>KETOPROFENO 100MG X 10 TAB COFASA</t>
  </si>
  <si>
    <t>004372</t>
  </si>
  <si>
    <t>KETOPROFENO 50 MG X 12 CAPSULAS (CALOX)</t>
  </si>
  <si>
    <t>005152</t>
  </si>
  <si>
    <t>KETOPROFENO INY 100 MG / 2 ML USO IM/ IV JMW</t>
  </si>
  <si>
    <t>002698</t>
  </si>
  <si>
    <t>KETOPROFENO INY 100 MG / ML 1ML (I.M) X 1 AMP BIOMEDIC</t>
  </si>
  <si>
    <t>004208</t>
  </si>
  <si>
    <t>KETOPROFENO INY 50 MG/ ML USO I.M 1 ML AMP (LAND)</t>
  </si>
  <si>
    <t>002865</t>
  </si>
  <si>
    <t>KETOROLAC TROMETAMINA (DOLAK) SUBLINGLAL 10 MG X 10 COMP DOLLDER (CAJA)</t>
  </si>
  <si>
    <t>002057</t>
  </si>
  <si>
    <t>KETOROLACO 10 MG X 10 TAB (PORTUGAL) (BLISTER)</t>
  </si>
  <si>
    <t>000751</t>
  </si>
  <si>
    <t>KETOROLACO 30MG/1ML I.V/I.M A AMP BIOSAN</t>
  </si>
  <si>
    <t>004757</t>
  </si>
  <si>
    <t>KIT DE CEJAS LAPIZ + POMADA + SOMBRA TONO 01 SALOME</t>
  </si>
  <si>
    <t>004758</t>
  </si>
  <si>
    <t>KIT DE CEJAS LAPIZ + POMADA + SOMBRA TONO 02 SALOME</t>
  </si>
  <si>
    <t>KITCIRUJA</t>
  </si>
  <si>
    <t>002704</t>
  </si>
  <si>
    <t>KIT DE CIRUJANO ESTERIL (BATA QUIRURGICA, GORRO, CUBREBOTAS) NICAMARCA</t>
  </si>
  <si>
    <t>004176</t>
  </si>
  <si>
    <t>KIT DE NEBULIZACION PEDIATRICA GROSSMED</t>
  </si>
  <si>
    <t>KIT1</t>
  </si>
  <si>
    <t>003591</t>
  </si>
  <si>
    <t>KIT DE PRIMEROS AUXILIOS X 1 (BIOFARCO)</t>
  </si>
  <si>
    <t>002377</t>
  </si>
  <si>
    <t>KIT NEBULIZACION PEDIATRICO (GDG)</t>
  </si>
  <si>
    <t>REGULADOR</t>
  </si>
  <si>
    <t>003098</t>
  </si>
  <si>
    <t>KIT REGULADOR DE OXIGENO (MANOMETRO- VASO HUMIF- CANULA)</t>
  </si>
  <si>
    <t>TRILUMEN</t>
  </si>
  <si>
    <t>004194</t>
  </si>
  <si>
    <t>KIT TRILUMEN VENESO CENTRAL 7 FR X 15 CM MULTI-CATH</t>
  </si>
  <si>
    <t>003883</t>
  </si>
  <si>
    <t>KOREOFIN (LEVONOGESTREL 0.15MG + ETINILESTRADIOL 0.03MG) X 28 TAB (CAPLIN)</t>
  </si>
  <si>
    <t>001363</t>
  </si>
  <si>
    <t>L- CARNITINE 600MG X 50 CAP NATURE (FRASCO)</t>
  </si>
  <si>
    <t>001723</t>
  </si>
  <si>
    <t>LACPLUS LACTULOSA FRUTAS Y NATURAL 120 CC</t>
  </si>
  <si>
    <t>003822</t>
  </si>
  <si>
    <t>LAGRICOF (HIPROMELOSA) SOL OFT ESTERIL 15 ML (COFASA)</t>
  </si>
  <si>
    <t>004421</t>
  </si>
  <si>
    <t>LAMOTRIGINA ( LAMOGIN) 100MG X 10 TABLETAS (JAYWIN)</t>
  </si>
  <si>
    <t>002198</t>
  </si>
  <si>
    <t>LAMOTRIGINA (EPITRAL)  100 MG X 30 TAB (VALMORCA) (CAJA)</t>
  </si>
  <si>
    <t>002197</t>
  </si>
  <si>
    <t>LAMOTRIGINA (EPITRAL) 50 MG X 30 TAB (VALMORCA) (CAJA)</t>
  </si>
  <si>
    <t>003468</t>
  </si>
  <si>
    <t>LAMOTRIGINA 100 MG X 30 TAB (FCO) OB MEDICAL</t>
  </si>
  <si>
    <t>000764</t>
  </si>
  <si>
    <t>LAMOTRIGINA 100MG X 30TAB LATTAN MEDIC</t>
  </si>
  <si>
    <t>003876</t>
  </si>
  <si>
    <t>LANDGRA (SILDENAFIL) 100 MG X 4 TAB (CAJA) LAND</t>
  </si>
  <si>
    <t>002186</t>
  </si>
  <si>
    <t>LANOLZINC (POMADA PAñALITIS) 60 GR VALMORCA</t>
  </si>
  <si>
    <t>005114</t>
  </si>
  <si>
    <t>LANZOPRAZOL 30 MG X 10 CAPSULAS (CAMBRIDGE)</t>
  </si>
  <si>
    <t>004744</t>
  </si>
  <si>
    <t>LAPIZ DELINEADOR CREMOSO EN GEL DE LARGA DURACION COLOR NEGRO SALOME</t>
  </si>
  <si>
    <t>002387</t>
  </si>
  <si>
    <t>LAPIZ ELECTROQUIRURGICO DESCARTABLE (GDG)</t>
  </si>
  <si>
    <t>003825</t>
  </si>
  <si>
    <t>LATACOF-DUO SOL OFT 2.5ML (COFASA)</t>
  </si>
  <si>
    <t>001905</t>
  </si>
  <si>
    <t>LATANOPROST 0.005% M/V GOTAS OFT X 3ML LAND</t>
  </si>
  <si>
    <t>004035</t>
  </si>
  <si>
    <t>LAVITAN A-Z MUJER (SUPL. VITAM. + MINERALES) X 60 COMP (CIMED)</t>
  </si>
  <si>
    <t>004034</t>
  </si>
  <si>
    <t>LAVITAN A-Z ORIGINAL (SUPL. VITAM. + MINERALES) X 60 COMP (CIMED)</t>
  </si>
  <si>
    <t>001483</t>
  </si>
  <si>
    <t>LAXANTE NATURAL EN POLVO   (MELAX)    200 GR NATURISSIMA</t>
  </si>
  <si>
    <t>000765</t>
  </si>
  <si>
    <t>LECART 1G/10ML SOL ORAL 120ML SIEGFRIED</t>
  </si>
  <si>
    <t>005266</t>
  </si>
  <si>
    <t>LECHE DESMAQUILLANTE FACIAL 120 GR DERNIER</t>
  </si>
  <si>
    <t>002790</t>
  </si>
  <si>
    <t>LECHE MAGNESIA SUSP ORAL 120 ML (BIOFARCO)</t>
  </si>
  <si>
    <t>004504</t>
  </si>
  <si>
    <t>LECHE MAGNESIA SUSP ORAL SABOR MENTA 120 ML (BIOFARCO)</t>
  </si>
  <si>
    <t>004600</t>
  </si>
  <si>
    <t>LECITHIN 1200 MG X 60 CAPSULAS NATURAL SYSTEM</t>
  </si>
  <si>
    <t>004664</t>
  </si>
  <si>
    <t>LERCANIDIPINA 10 MG X 10 TABLETAS (DIANIDIP) DISTRILAB</t>
  </si>
  <si>
    <t>004115</t>
  </si>
  <si>
    <t>LERCANIDIPINA 20MG X 10TAB (CAJA) DISTRILAB</t>
  </si>
  <si>
    <t>003101</t>
  </si>
  <si>
    <t>LEUKOMED T  5.0 X 7.2 CM / 2X3 IN (BSN) X 1 UND</t>
  </si>
  <si>
    <t>002470</t>
  </si>
  <si>
    <t>LEUKOMED T PLUS ( APOSITO) 10 X 25 CM  4 X 10 (BSN)</t>
  </si>
  <si>
    <t>004524</t>
  </si>
  <si>
    <t>LEUKOMED T PLUS 5.0 X 7.2 CM /2X3 IN   X 1 UNID (BSN)</t>
  </si>
  <si>
    <t>003398</t>
  </si>
  <si>
    <t>LEVADURA DE CERVEZA (VITAMINICO) 500 MG X 60 CAP (ARCO)</t>
  </si>
  <si>
    <t>003979</t>
  </si>
  <si>
    <t>LEVETIRACETAM (EVETIRAM) 100 MG / ML SOL ORAL 120 ML (FARQUI)</t>
  </si>
  <si>
    <t>001628</t>
  </si>
  <si>
    <t>LEVETIRACETAM 500 MG DYNALAB X 10 (BLISTER)</t>
  </si>
  <si>
    <t>002289</t>
  </si>
  <si>
    <t>LEVOCETIRIZINA (VOCETINA) 5 MG X 10 TAB ( GLOBAL FARMA) (BLISTER)</t>
  </si>
  <si>
    <t>000771</t>
  </si>
  <si>
    <t>LEVOFERIN 30MG/5ML 90ML JBE</t>
  </si>
  <si>
    <t>001663</t>
  </si>
  <si>
    <t>LEVOFLOXACIN (LEVOFLOXACINA) 500MG X 5 TAB ADN MEDICAL</t>
  </si>
  <si>
    <t>001664</t>
  </si>
  <si>
    <t>LEVOFLOXACIN (LEVOFLOXACINA) 750 MG X 5 TAB ADN MEDICAL</t>
  </si>
  <si>
    <t>001976</t>
  </si>
  <si>
    <t>LEVOFLOXACINA (LEVOTEC) 750 MG AMP BEHRENS</t>
  </si>
  <si>
    <t>002482</t>
  </si>
  <si>
    <t>LEVOFLOXACINA (NEULEVAL) 500 MG X 10 TAB (VALMORCA) (CAJA)</t>
  </si>
  <si>
    <t>002899</t>
  </si>
  <si>
    <t>LEVOFLOXACINA (NEULEVAL) 750 MG X 5 TAB (CAJA) VALMORCA</t>
  </si>
  <si>
    <t>003610</t>
  </si>
  <si>
    <t>LEVOFLOXACINA 500 MG / 100 ML INF. I.V. AMP. X 1 (ALFA)</t>
  </si>
  <si>
    <t>011890604759506810L5</t>
  </si>
  <si>
    <t>003535</t>
  </si>
  <si>
    <t>LEVOFLOXACINA 500 MG X 10 TAB (BLISTER) UNILINK</t>
  </si>
  <si>
    <t>002757</t>
  </si>
  <si>
    <t>LEVOFLOXACINA 500 MG X 10 TAB (BRIX)</t>
  </si>
  <si>
    <t>004588</t>
  </si>
  <si>
    <t>LEVOFLOXACINA 500 MG X 8 TABLETAS (CAJA) (CAPLIN POINT)</t>
  </si>
  <si>
    <t>000776</t>
  </si>
  <si>
    <t>LEVOFLOXACINA 500MG/100ML AMP KMPLUS</t>
  </si>
  <si>
    <t>001868</t>
  </si>
  <si>
    <t>LEVOFLOXACINA 750 MG 250 ML AMP KMPLUS</t>
  </si>
  <si>
    <t>003039</t>
  </si>
  <si>
    <t>LEVOFLOXACINA 750 MG X 10 TAB ( CAJA) DISTRILAB</t>
  </si>
  <si>
    <t>001443</t>
  </si>
  <si>
    <t>LEVOFLOXACINA 750MG X 7 TAB LATTAN MEDIC</t>
  </si>
  <si>
    <t>002255</t>
  </si>
  <si>
    <t>LEVOFLOXACINA AMP I.V 500 MG / 100 ML (BIOMEDIC)</t>
  </si>
  <si>
    <t>002423</t>
  </si>
  <si>
    <t>LEVOFLOXACINA INF INY/ AMP 500 ML / 100 ML (ASIA)</t>
  </si>
  <si>
    <t>000778</t>
  </si>
  <si>
    <t>LEVONO/ETILI 0.15MG+0.03MG X 21TAB LAND</t>
  </si>
  <si>
    <t>003665</t>
  </si>
  <si>
    <t>LEVONOGESTREL (AFTEROL) 0.75MG X 2 TAB (CAJA) LAPREVEN</t>
  </si>
  <si>
    <t>001646</t>
  </si>
  <si>
    <t>LEVONOGESTREL (NEO DIA) 1.5 MG X 1 TAB NEO QUIMICA</t>
  </si>
  <si>
    <t>004551</t>
  </si>
  <si>
    <t>LEVONORGESTREL 0.15 MG + ETIINILESTRADIOL 0.03MG (NORDUNI) X 21 TABLETAS UNIPHARMA</t>
  </si>
  <si>
    <t>004943</t>
  </si>
  <si>
    <t>LEVONORGESTREL 0.15 MG + ETINILESTRADIOL 0.03MG (CICLO-21) X 21 COMPRIMIDOS UNIAOQUIMICA</t>
  </si>
  <si>
    <t>004858</t>
  </si>
  <si>
    <t>LEVONORGESTREL 0.15 MG+ETINILESTRADIOL 0.03MG CON FUMARATO FERROSO AIMYN  X 28 TABLETAS FAHD</t>
  </si>
  <si>
    <t>004552</t>
  </si>
  <si>
    <t>LEVONORGESTREL 0.75 MG (PLAN B)  X2 TABLETAS UNIPHARMA</t>
  </si>
  <si>
    <t>004355</t>
  </si>
  <si>
    <t>LEVOSULPIRIDA 25 MG X 10 TAB (JMW) (BLISTER)</t>
  </si>
  <si>
    <t>002414</t>
  </si>
  <si>
    <t>LEVOTIROXINA   (THYRONA ) 50 MCG X 100 TAB (WELLONA) (FRASCO)</t>
  </si>
  <si>
    <t>001925</t>
  </si>
  <si>
    <t>LEVOTIROXINA  100 MCG X 10 TAB JMW (BLISTER)</t>
  </si>
  <si>
    <t>003857</t>
  </si>
  <si>
    <t>LEVOTIROXINA (LEVOTIRUNI) 100 MCG X 10 TAB (BLISTER) UNIPHARMA</t>
  </si>
  <si>
    <t>001197</t>
  </si>
  <si>
    <t>LEVOTIROXINA (THYRONA) 100 MCG X 100 TAB (FRASCO) WELLONA</t>
  </si>
  <si>
    <t>000781</t>
  </si>
  <si>
    <t>LEVOTIROXINA 100MCG X 10TAB LAND</t>
  </si>
  <si>
    <t>005063</t>
  </si>
  <si>
    <t>LEVOTIROXINA 200 MCG X 10 TABLETAS S.R.L</t>
  </si>
  <si>
    <t>000782</t>
  </si>
  <si>
    <t>LEVOTIROXINA 25 MCG X 10TAB LAND (BLISTER)</t>
  </si>
  <si>
    <t>000783</t>
  </si>
  <si>
    <t>LEVOTIROXINA 50MCG X 10TAB LAND (BLISTER)</t>
  </si>
  <si>
    <t>002485</t>
  </si>
  <si>
    <t>LEVOTIROXINA SODICA  (TIGOFAR) 50 MCG X 10 TAB (FARQUI) (BLISTER)</t>
  </si>
  <si>
    <t>002438</t>
  </si>
  <si>
    <t>LEVOTIROXINA SODICA 25 MCG X 10 TAB (REMENY) (CAJA)</t>
  </si>
  <si>
    <t>001364</t>
  </si>
  <si>
    <t>L-GLUTAMINA 500MG X 50 CAP NATUR (FRASCO)</t>
  </si>
  <si>
    <t>000785</t>
  </si>
  <si>
    <t>LIDOCAINA 2% 3ML I.M/I.V AMP CAPLIN POIN</t>
  </si>
  <si>
    <t>004546</t>
  </si>
  <si>
    <t>LIDOCAINA 50 MG POMADA (USO TOPICO SOBRE MOCUSA Y PIEL)  25 GR (PHARLAB)</t>
  </si>
  <si>
    <t>002030</t>
  </si>
  <si>
    <t>LIENDRECID CHAMPU (PIOJOS) 100 CC LYA</t>
  </si>
  <si>
    <t>004496</t>
  </si>
  <si>
    <t>LINAZA SOBRE 25 GR (LYA)</t>
  </si>
  <si>
    <t>001828</t>
  </si>
  <si>
    <t>LINCOMICINA 600MG/2ML X 1 AMP VITALIS</t>
  </si>
  <si>
    <t>000786</t>
  </si>
  <si>
    <t>LINEZID 600MG/ 300ML BEHRENS AMP</t>
  </si>
  <si>
    <t>001887</t>
  </si>
  <si>
    <t>LINEZOLID  ( PRAZOLID)  600 MG X 10 TAB ADN MEDICAL (CAJA)</t>
  </si>
  <si>
    <t>003379</t>
  </si>
  <si>
    <t>LINEZOLID (DIZOLID) 2 MG / ML SOL. INY. I.V. 300 ML (DISTRILAB)</t>
  </si>
  <si>
    <t>003356</t>
  </si>
  <si>
    <t>LISIN-BE (ESTIMULANTE APETITO) 120 ML (FRASCO) BIOTECH</t>
  </si>
  <si>
    <t>002079</t>
  </si>
  <si>
    <t>LISINOPRIL 10 MG X 10 TAB ( BRIXMEDIC) (BLISTER)</t>
  </si>
  <si>
    <t>002080</t>
  </si>
  <si>
    <t>LISINOPRIL 20 MG X 10 TAB (BRIXMEDIC)</t>
  </si>
  <si>
    <t>004096</t>
  </si>
  <si>
    <t>LLAVE 3 VIAS X 1MC MEDICAL</t>
  </si>
  <si>
    <t>002643</t>
  </si>
  <si>
    <t>LOCION CORP. DERMOX ANTIEDAD C/ ANTIOX 200 ML</t>
  </si>
  <si>
    <t>002641</t>
  </si>
  <si>
    <t>LOCION CORP. DERMOX HUMECTANTE C/ GLICERINA 200 ML</t>
  </si>
  <si>
    <t>004086</t>
  </si>
  <si>
    <t>LOCION ESPUMOSA ANTICASPA BIPROX 400 ML (BIOS)</t>
  </si>
  <si>
    <t>002032</t>
  </si>
  <si>
    <t>LOCION JABONOSA DE AZUFRE 120CC LYA</t>
  </si>
  <si>
    <t>002314</t>
  </si>
  <si>
    <t>LOCION LIMPIADORA MIMADITO CUERPO Y CABELLO 200 ML</t>
  </si>
  <si>
    <t>004084</t>
  </si>
  <si>
    <t>LOCION LIMPIADORA SYNDET LIGHTFILL 400 ML (BIOS)</t>
  </si>
  <si>
    <t>002315</t>
  </si>
  <si>
    <t>LOCION LIMPIDORA INTIMA INTYFEM 200 ML</t>
  </si>
  <si>
    <t>004538</t>
  </si>
  <si>
    <t>LOCION PARA DESPUES DE AFEITAR (FOR MEN) 240ML (EVERY NIGHT)</t>
  </si>
  <si>
    <t>000792</t>
  </si>
  <si>
    <t>LOKARIN 5MG/60MG/5ML JBE 60ML</t>
  </si>
  <si>
    <t>000793</t>
  </si>
  <si>
    <t>LOPERAM 2MG X 10 TAB VARGAS</t>
  </si>
  <si>
    <t>004889</t>
  </si>
  <si>
    <t>LOPERAMIDA 2 MG (ANTILAX) X 10 TABLETAS FARMA</t>
  </si>
  <si>
    <t>000794</t>
  </si>
  <si>
    <t>LOPERAMIDA 2MG X 10 TAB LAND (BLISTER)</t>
  </si>
  <si>
    <t>000796</t>
  </si>
  <si>
    <t>LOPERAMIDA 2MG X 6 TAB LAPROFF (BLISTER)</t>
  </si>
  <si>
    <t>005228</t>
  </si>
  <si>
    <t>LORATADINA (LOREX) 10 MG X 10 TABLETAS DOLLDER</t>
  </si>
  <si>
    <t>004303</t>
  </si>
  <si>
    <t>LORATADINA (PROTIDINE) 10 MG X 10 TAB (BLISTER) JAYWIN</t>
  </si>
  <si>
    <t>001048</t>
  </si>
  <si>
    <t>LORATADINA + PSEUDOEFEDRINA  (RINARIS 5MG-60MG)  X 10 TAB FARMA</t>
  </si>
  <si>
    <t>002261</t>
  </si>
  <si>
    <t>LORATADINA 10 MG X 10 TAB (LAPROFF) (BLISTER)</t>
  </si>
  <si>
    <t>001295</t>
  </si>
  <si>
    <t>LORATADINA 10 MG X 10 TAB LAND</t>
  </si>
  <si>
    <t>000801</t>
  </si>
  <si>
    <t>LORATADINA 10MG X 10 TAB BIOMEDIC</t>
  </si>
  <si>
    <t>000802</t>
  </si>
  <si>
    <t>LORATADINA 10MG X 10 TAB CALOX</t>
  </si>
  <si>
    <t>000805</t>
  </si>
  <si>
    <t>LORATADINA 5MG/5ML SOL ORAL 60ML BUKA</t>
  </si>
  <si>
    <t>005073</t>
  </si>
  <si>
    <t>LORATADINA SUSP. ORAL 5MG 60ML CAPLIN POINT</t>
  </si>
  <si>
    <t>002188</t>
  </si>
  <si>
    <t>LORAVAL (LORATADINA) 10 MG X 10 TAB (VALMORCA)</t>
  </si>
  <si>
    <t>002187</t>
  </si>
  <si>
    <t>LORAVAL (LORATADINA) 5 MG / 5 ML PED 60 ML (VALMORCA)</t>
  </si>
  <si>
    <t>003139</t>
  </si>
  <si>
    <t>LOREX (LORATADINA) JARABE 1 MG / ML 60 ML (DOLLDER)</t>
  </si>
  <si>
    <t>000808</t>
  </si>
  <si>
    <t>LORNOXICAM 8MG X 10 TAB CAPLINPOINT</t>
  </si>
  <si>
    <t>001312</t>
  </si>
  <si>
    <t>LOSARTAN 100MG X 10 TAB BRIX (BLISTER)</t>
  </si>
  <si>
    <t>003165</t>
  </si>
  <si>
    <t>LOSARTAN 50 MG/ HIDROCLOROTIAZIDA 12.5 MG X 10 TAB BRIX MEDIC (BLISTER)</t>
  </si>
  <si>
    <t>002588</t>
  </si>
  <si>
    <t>LOSARTAN POT / HIDROCLOROTIAZIDA 50 MG / 12.5 MG X 10 TAB (JMW) (BLISTER)</t>
  </si>
  <si>
    <t>002369</t>
  </si>
  <si>
    <t>LOSARTAN POT / HIDROCLOROTIAZIDA 50 MG / 12.5 MG X14 TAB (GDG PHARMA) (CAJA)</t>
  </si>
  <si>
    <t>005125</t>
  </si>
  <si>
    <t>LOSARTAN POTASICO (LOSARTANA POTASSICA) 50 MG X 30 TABLETAS NEOQUIMICA</t>
  </si>
  <si>
    <t>005091</t>
  </si>
  <si>
    <t>LOSARTAN POTASICO (UNISTAN) 50 MG X 20 TABLETAS UNIPHARMA</t>
  </si>
  <si>
    <t>004830</t>
  </si>
  <si>
    <t>LOSARTAN POTASICO 100 MG (LOSARPRAD) X 10 TABLETAS DPT</t>
  </si>
  <si>
    <t>001487</t>
  </si>
  <si>
    <t>LOSARTAN POTASICO 100 MG TABL X 10 LAND</t>
  </si>
  <si>
    <t>003911</t>
  </si>
  <si>
    <t>LOSARTAN POTASICO 100 MG X 10 TAB  JMW</t>
  </si>
  <si>
    <t>004593</t>
  </si>
  <si>
    <t>LOSARTAN POTASICO 50 MG (LOSAPRA) X 30 TABLETAS (ADN MEDICAL)</t>
  </si>
  <si>
    <t>004831</t>
  </si>
  <si>
    <t>LOSARTAN POTASICO 50 MG (LOSARPRAD) X 10 TABLETAS DPT</t>
  </si>
  <si>
    <t>001978</t>
  </si>
  <si>
    <t>LOSARTAN POTASICO 50 MG X 10 (BLISTER) BALAXI</t>
  </si>
  <si>
    <t>011890604759349110L9</t>
  </si>
  <si>
    <t>002238</t>
  </si>
  <si>
    <t>LOSARTAN POTASICO 50 MG X 10 TAB ( JMW) (BLISTER)</t>
  </si>
  <si>
    <t>002905</t>
  </si>
  <si>
    <t>LOSARTAN POTASICO 50 MG X 30 TAB (CAJA) KMPLUS</t>
  </si>
  <si>
    <t>004346</t>
  </si>
  <si>
    <t>LUBRICANTE OCULAR NBIOLAGRIMA (HIALURONATO DE SODIO 0.10%) 15 ML</t>
  </si>
  <si>
    <t>003320</t>
  </si>
  <si>
    <t>LUBRIX 60 CC (GEL LUBRICANTE SEDA) SULCAGEL</t>
  </si>
  <si>
    <t>003314</t>
  </si>
  <si>
    <t>LUBRIX 70 G (LUBRICANTE LIQ. CALIDO) SULCAGEL</t>
  </si>
  <si>
    <t>004225</t>
  </si>
  <si>
    <t>LUMBAX (IBUPROFENO) 400 MG X 10 TAB (CAJA) VARGAS</t>
  </si>
  <si>
    <t>003208</t>
  </si>
  <si>
    <t>LUMBAX (IBUPROFENO) 600 MG X 10 TAB (CAJA) VARGAS</t>
  </si>
  <si>
    <t>003209</t>
  </si>
  <si>
    <t>LUMBAX (IBUPROFENO) 800 MG X 6 COMP (CAJA) VARGAS</t>
  </si>
  <si>
    <t>004167</t>
  </si>
  <si>
    <t>MACA (REVITALIZANTE NATURAL) 300 MG X 60 CAP (FRASCO) ARCOIRIS</t>
  </si>
  <si>
    <t>003522</t>
  </si>
  <si>
    <t>MACA (REVITALIZANTE NATURAL) 500 MG X 60 CAP (FRASCO) HERBAPLANT</t>
  </si>
  <si>
    <t>004636</t>
  </si>
  <si>
    <t>MACROGOTERO (EQUIPO DE INFUSION) 20 GOTAS MC MEDICAL</t>
  </si>
  <si>
    <t>004807</t>
  </si>
  <si>
    <t>MAGNESIO AMINOQUELADO X 30 TABLETAS (PHARMATECH)</t>
  </si>
  <si>
    <t>004002</t>
  </si>
  <si>
    <t>MALEATO DE ENALAPRIL 10 MG X 30 COMPR (CAJA) ALTEFAR</t>
  </si>
  <si>
    <t>003936</t>
  </si>
  <si>
    <t>MALEATO DE ENALAPRIL 20 MG X 30 COMP (CAJA) GERMED</t>
  </si>
  <si>
    <t>004575</t>
  </si>
  <si>
    <t>MALLA DE POLIPROPILENO  15 CM X 15 CM  / X 5 UNIDADES ARISMESH</t>
  </si>
  <si>
    <t>002297</t>
  </si>
  <si>
    <t>MANITOL AMP INFUSION 20 % 250 ML (KMPLUS)</t>
  </si>
  <si>
    <t>00125MANZAFARX</t>
  </si>
  <si>
    <t>001332</t>
  </si>
  <si>
    <t>MANZANILLA 10G FARMAX</t>
  </si>
  <si>
    <t>MANZANILLAFAR</t>
  </si>
  <si>
    <t>003791</t>
  </si>
  <si>
    <t>MANZANILLA 5G FARMAX</t>
  </si>
  <si>
    <t>005209</t>
  </si>
  <si>
    <t>MAPURITE (PROCESOS INFLAMATORIOS) X 90 CAPSULAS (ARCO IRIS)</t>
  </si>
  <si>
    <t>MASOXISUGAMA</t>
  </si>
  <si>
    <t>003018</t>
  </si>
  <si>
    <t>MASCARA DE OXIGENO PEDIATRICA (SUGAMA)</t>
  </si>
  <si>
    <t>004728</t>
  </si>
  <si>
    <t>MASCARA PARA PESTAÑAS (RIMEL) 15 G SALOME</t>
  </si>
  <si>
    <t>MASCARILLACELESTE</t>
  </si>
  <si>
    <t>003860</t>
  </si>
  <si>
    <t>MASCARILLA 3 CAPAS CELESTE X 10 (PAQUETE)</t>
  </si>
  <si>
    <t>004865</t>
  </si>
  <si>
    <t>MASCARILLA KF94 ADULT. NEGRA  CAJA X 50 PZAS</t>
  </si>
  <si>
    <t>KN95AZUL</t>
  </si>
  <si>
    <t>004562</t>
  </si>
  <si>
    <t>MASCARILLA KN95 AZUL S/ FILTRO ADULT CAJA X 20 PZAS</t>
  </si>
  <si>
    <t>003873</t>
  </si>
  <si>
    <t>MASCARILLA KN95 BLANCA PAQ X 5 UNID</t>
  </si>
  <si>
    <t>KN95X20</t>
  </si>
  <si>
    <t>003874</t>
  </si>
  <si>
    <t>MASCARILLA KN95 BLANCA SIN FILTRO X 20 PCS (PAQUETE)</t>
  </si>
  <si>
    <t>003954</t>
  </si>
  <si>
    <t>MASCARILLA KN95 BLANCA X 10 PZAS DE NIÑO (PAQUETE)</t>
  </si>
  <si>
    <t>004290</t>
  </si>
  <si>
    <t>MASCARILLA KN95 BLANCA X 12 PCS (CAJA)</t>
  </si>
  <si>
    <t>KN95X25</t>
  </si>
  <si>
    <t>004289</t>
  </si>
  <si>
    <t>MASCARILLA KN95 BLANCA X 25 PCS  (PAQUETE)</t>
  </si>
  <si>
    <t>003464</t>
  </si>
  <si>
    <t>MASCARILLA KN95 NEGRA X 20 UND</t>
  </si>
  <si>
    <t>KN95NINOSPAQ</t>
  </si>
  <si>
    <t>002116</t>
  </si>
  <si>
    <t>MASCARILLA KN95 NINOS ESTAMPADAS PAQ X 10 PZAS</t>
  </si>
  <si>
    <t>004916</t>
  </si>
  <si>
    <t>MASCARILLA PARA NEBULIZAR  KIT ADULTO -UNIDAD GROSSMED</t>
  </si>
  <si>
    <t>002117</t>
  </si>
  <si>
    <t>MASCARILLA QUIRURGICA 3 CAPAS (LIGA NEGRA) CAJA X 50 UND</t>
  </si>
  <si>
    <t>003465</t>
  </si>
  <si>
    <t>MASCARILLA QUIRURGICA 3 CAPAS NINOS ESTAMPADO PAQ X 6 UND</t>
  </si>
  <si>
    <t>CELESTEX50</t>
  </si>
  <si>
    <t>004558</t>
  </si>
  <si>
    <t>MASCARILLA QUIRURGICA CELESTE ADULTO X 50 PZAS</t>
  </si>
  <si>
    <t>004559</t>
  </si>
  <si>
    <t>MASCARILLA QUIRURGICA ESTAMPADA ADULTO X 50 PZAS</t>
  </si>
  <si>
    <t>004560</t>
  </si>
  <si>
    <t>MASCARILLA QUIRURGICA NEGRA ADULT. PACK 10 PZAS</t>
  </si>
  <si>
    <t>KF94NIÑO</t>
  </si>
  <si>
    <t>003866</t>
  </si>
  <si>
    <t>MASCARILLAS KF94 ESTAMPADAS DE NIÑO X 10 PCS (PAQUETE)</t>
  </si>
  <si>
    <t>005247</t>
  </si>
  <si>
    <t>MEBENDAZOL (BENDAMEN) SUSP ORAL 30 ML (SIEGFRIED)</t>
  </si>
  <si>
    <t>000829</t>
  </si>
  <si>
    <t>MEBENDAZOL 100MG/5ML SUSP 30ML BALAXI</t>
  </si>
  <si>
    <t>001594</t>
  </si>
  <si>
    <t>MEBENDAZOL SUSP 100 MG / 5 ML SUSP ORAL 30 ML BRIX MEDIC</t>
  </si>
  <si>
    <t>002799</t>
  </si>
  <si>
    <t>MEDROXIPROGESTERONA 10 MG X 10 TAB (KMPLUS) (CAJA)</t>
  </si>
  <si>
    <t>002798</t>
  </si>
  <si>
    <t>MEDROXIPROGESTERONA 5 MG X 10 TAB (KMPLUS) (CAJA)</t>
  </si>
  <si>
    <t>004050</t>
  </si>
  <si>
    <t>MEDROXIPROGESTERONA ACETATO (DEPOTRIM INY) 150MG X1 AMP 3ML I.M. (LAFRANCOL)</t>
  </si>
  <si>
    <t>004278</t>
  </si>
  <si>
    <t>MELOXICAM (CALMOX) 15 MG X 10 TAB  ( SIEGFRIED)</t>
  </si>
  <si>
    <t>004279</t>
  </si>
  <si>
    <t>MELOXICAM (CALMOX) 7.5 MG X 10 TAB (SIEGFRIED)</t>
  </si>
  <si>
    <t>001596</t>
  </si>
  <si>
    <t>MELOXICAM 15 MG X 10 TAB BRIX MEDIC</t>
  </si>
  <si>
    <t>000832</t>
  </si>
  <si>
    <t>MELOXICAM 15MG/1.5ML I.M AMP VITALIS</t>
  </si>
  <si>
    <t>000834</t>
  </si>
  <si>
    <t>MEMANTINA 10MG X 14 TAB KMPLUS (CAJA)</t>
  </si>
  <si>
    <t>003420</t>
  </si>
  <si>
    <t>MEMANTINA 20MG X 10 TAB (CAJA) FAHD</t>
  </si>
  <si>
    <t>000833</t>
  </si>
  <si>
    <t>MEMANTINA 20MG X 10 TAB BLISTER JMW</t>
  </si>
  <si>
    <t>004811</t>
  </si>
  <si>
    <t>MEN XTRA PERFOMANCE X 30 TABLETAS (PHARMATECH)</t>
  </si>
  <si>
    <t>004135</t>
  </si>
  <si>
    <t>MENTO RUB (POMADA) 30 G (FC PHARMA)</t>
  </si>
  <si>
    <t>004134</t>
  </si>
  <si>
    <t>MENTO RUB TUBO 15G (FC PHARMA)</t>
  </si>
  <si>
    <t>002835</t>
  </si>
  <si>
    <t>MENTOL DAVIS EUCALIPTO 30 G</t>
  </si>
  <si>
    <t>002836</t>
  </si>
  <si>
    <t>MENTOL DAVIS PLUS 30 GR</t>
  </si>
  <si>
    <t>004040</t>
  </si>
  <si>
    <t>MENTOL DAVIS SPORT GEL 75 G (TUBO)</t>
  </si>
  <si>
    <t>000836</t>
  </si>
  <si>
    <t>MENTOL DAVIS UNGUENTO ORIGINAL 100G</t>
  </si>
  <si>
    <t>000837</t>
  </si>
  <si>
    <t>MEROPENEM 1 GR AMP VICAR</t>
  </si>
  <si>
    <t>001420</t>
  </si>
  <si>
    <t>MEROPENEM 1G AMP KMPLUS</t>
  </si>
  <si>
    <t>000839</t>
  </si>
  <si>
    <t>MEROPENEM 1G AMP VITALIS</t>
  </si>
  <si>
    <t>003487</t>
  </si>
  <si>
    <t>MEROPENEM 1GR AMP DISTRILAB</t>
  </si>
  <si>
    <t>001944</t>
  </si>
  <si>
    <t>MEROPENEM 500 MG (I.V) AMP VITALIS</t>
  </si>
  <si>
    <t>003226</t>
  </si>
  <si>
    <t>MEROPENEM 500 MG AMP USO I.V (MORRO)</t>
  </si>
  <si>
    <t>005066</t>
  </si>
  <si>
    <t>MERTHIOLATE 0.13% SOL INCOLORA X 60 ML (VARGAS)</t>
  </si>
  <si>
    <t>005067</t>
  </si>
  <si>
    <t>MERTHIOLATE 0.13% TINTURA ROJA X 60 ML (VARGAS)</t>
  </si>
  <si>
    <t>004570</t>
  </si>
  <si>
    <t>MESALAZINA 500 MG X 10 TABLETAS HUMA</t>
  </si>
  <si>
    <t>002775</t>
  </si>
  <si>
    <t>METAMIZOL SODICO AMP 500 MG / ML (I.M / I. V) 2 ML (BIOMEDIC)</t>
  </si>
  <si>
    <t>004478</t>
  </si>
  <si>
    <t>METFORMINA ( GYCOFORM-500) 500 MG X 30 TABLETAS</t>
  </si>
  <si>
    <t>004479</t>
  </si>
  <si>
    <t>METFORMINA ( GYCOFORM-850) 850 MG X 30 TABLETAS</t>
  </si>
  <si>
    <t>001713</t>
  </si>
  <si>
    <t>METFORMINA (CLORIDRATO DE METFORMINA) 500MG X30 COMP. TEUTO (CAJA)</t>
  </si>
  <si>
    <t>002741</t>
  </si>
  <si>
    <t>METFORMINA 1 G X 30 TAB (ANGELUS) (CAJA)</t>
  </si>
  <si>
    <t>003066</t>
  </si>
  <si>
    <t>METFORMINA 500 MG + GLIBENCLAMIDA 5 MG X 10 TAB  CAPLIN</t>
  </si>
  <si>
    <t>003337</t>
  </si>
  <si>
    <t>METFORMINA 500 MG X 10 TAB (CAJA) KMPLUS</t>
  </si>
  <si>
    <t>003338</t>
  </si>
  <si>
    <t>METFORMINA 500 MG X 30 TAB (CAJA) KMPLUS</t>
  </si>
  <si>
    <t>000848</t>
  </si>
  <si>
    <t>METFORMINA 500MG X 10TAB (BLISTER) BLUEMEDICAL</t>
  </si>
  <si>
    <t>002109</t>
  </si>
  <si>
    <t>METFORMINA 500MG X 30 TAB ( DAC55) (CAJA)</t>
  </si>
  <si>
    <t>003475</t>
  </si>
  <si>
    <t>METFORMINA 850 MG X 10 TAB (BLISTER) CAPLIN POINT</t>
  </si>
  <si>
    <t>003703</t>
  </si>
  <si>
    <t>METFORMINA 850 MG X 30 TAB (CAJA) LATTAN</t>
  </si>
  <si>
    <t>004235</t>
  </si>
  <si>
    <t>METFORMINA 850 MG X10 TAB DISTRILAB</t>
  </si>
  <si>
    <t>003737</t>
  </si>
  <si>
    <t>METFORMINA 850MG X 10 TAB (BLISTER) BRIX MEDIC</t>
  </si>
  <si>
    <t>000850</t>
  </si>
  <si>
    <t>METFORMINA 850MG X 10 TAB LAPROFF</t>
  </si>
  <si>
    <t>000306</t>
  </si>
  <si>
    <t>METFORMINA CLORHIDRATO (CANFIR L.P) 500 MG X 30 COMP LETI</t>
  </si>
  <si>
    <t>004786</t>
  </si>
  <si>
    <t>METFORMINA CLORHIDRATO 500 MG X 10 TAB  (BLISTER) HUMAN</t>
  </si>
  <si>
    <t>004379</t>
  </si>
  <si>
    <t>METFORMINA CLORHIDRATO 500 MG X 14 TABLETAS (CALOX)</t>
  </si>
  <si>
    <t>001904</t>
  </si>
  <si>
    <t>METFORMINA CLORHIDRATO 500MG X 10 TAB LAND (BLISTER)</t>
  </si>
  <si>
    <t>004383</t>
  </si>
  <si>
    <t>METFORMINA CLORHIDRATO 850 MG X 14 TABLETAS (CALOX)</t>
  </si>
  <si>
    <t>003370</t>
  </si>
  <si>
    <t>METFORMINA CLORIDRATO (FORMYN) 500 MG X 30 TAB AD (CAJA) MULTILAB</t>
  </si>
  <si>
    <t>004323</t>
  </si>
  <si>
    <t>METFORMINA L.P 1GR X 10 TABLETAS (BLISTER) CAPLIN POINT</t>
  </si>
  <si>
    <t>003957</t>
  </si>
  <si>
    <t>METFORMINA L.P. 1000 MG X 30 TAB (CAJA) NIO</t>
  </si>
  <si>
    <t>003956</t>
  </si>
  <si>
    <t>METFORMINA L.P. 500 MG X 30 TAB (CAJA) NIO</t>
  </si>
  <si>
    <t>003693</t>
  </si>
  <si>
    <t>METILPREDNISOLONA 40 MG/ VIAL IM/ IV POLVO INY (JUVENCIA) NEOPHARMA</t>
  </si>
  <si>
    <t>001397</t>
  </si>
  <si>
    <t>METILPREDNISOLONA 500MG I.V/I.M AMP VITALIS</t>
  </si>
  <si>
    <t>A890612157A</t>
  </si>
  <si>
    <t>001666</t>
  </si>
  <si>
    <t>METILPREDNISOLONA 500MG X 1 AMP ADN MEDICAL</t>
  </si>
  <si>
    <t>004569</t>
  </si>
  <si>
    <t>METOCARBAMOL 750 MG X10 LAPROFF</t>
  </si>
  <si>
    <t>003297</t>
  </si>
  <si>
    <t>METOCLOPRAMIDA (PLABEL) 10 MG X 20 COMP (CAJA)</t>
  </si>
  <si>
    <t>CPEÑ 1221510459</t>
  </si>
  <si>
    <t>004214</t>
  </si>
  <si>
    <t>METOCLOPRAMIDA 10 MG X 10 TAB  (BLISTER) FAHD</t>
  </si>
  <si>
    <t>004023</t>
  </si>
  <si>
    <t>METOCLOPRAMIDA 10 MG/ 2 ML SOL INY (I.M/I.V) X 6 AMP X 2 ML (GENCER)</t>
  </si>
  <si>
    <t>002013</t>
  </si>
  <si>
    <t>METOCLOPRAMIDA 10MG X 10 TAB LAND (BLISTER)</t>
  </si>
  <si>
    <t>METOCLOBALAXI</t>
  </si>
  <si>
    <t>000855</t>
  </si>
  <si>
    <t>METOCLOPRAMIDA 10MG X 10TAB BALAXI (BLISTER)</t>
  </si>
  <si>
    <t>000856</t>
  </si>
  <si>
    <t>METOCLOPRAMIDA 10MG/2ML AMP BIOSANO</t>
  </si>
  <si>
    <t>003329</t>
  </si>
  <si>
    <t>METOCLOPRAMIDA SOL INY 10 MG / 2 ML  I.M/.I.V. AMP (BRIXMEDIC)</t>
  </si>
  <si>
    <t>001815</t>
  </si>
  <si>
    <t>METOPROLOL (COLCETIR) 100 MG X 10 TAB NOZA PHARMA (BLISTER)</t>
  </si>
  <si>
    <t>000860</t>
  </si>
  <si>
    <t>METOTREXATO (MEBIOTREXATO) 2.5MG X 30 TAB (CAJA) BIOVENEZUELA</t>
  </si>
  <si>
    <t>001965</t>
  </si>
  <si>
    <t>METOTREXATO 2.5 MG X 10 TAB LAND</t>
  </si>
  <si>
    <t>001964</t>
  </si>
  <si>
    <t>METOTREXATO 50MG X 1 AMP (I . M / I . V) LAND</t>
  </si>
  <si>
    <t>002346</t>
  </si>
  <si>
    <t>METRONIDAZOL (BACTRIZOL) SOL INY 5 MG / ML (BEHRENS)</t>
  </si>
  <si>
    <t>005051</t>
  </si>
  <si>
    <t>METRONIDAZOL (METREN)  500 MG X10 TABLETAS SIEGFRIED</t>
  </si>
  <si>
    <t>002567</t>
  </si>
  <si>
    <t>METRONIDAZOL (METROVAX) 500 MG X 15 CAP (VIVAX) (CAJA)</t>
  </si>
  <si>
    <t>005221</t>
  </si>
  <si>
    <t>METRONIDAZOL + MICONAZOL ( CEFIPLUS ) CREMA VAGINAL 40 GR DOLLDER</t>
  </si>
  <si>
    <t>005174</t>
  </si>
  <si>
    <t>METRONIDAZOL 2.5%+ FLUCONAZOL 2% (MICOSMER) 20 GR (BOOZ)</t>
  </si>
  <si>
    <t>005175</t>
  </si>
  <si>
    <t>METRONIDAZOL 2.5%+FLUCONAZOL 2%+DEXAMETASONA 1% (BACUMER) 20 GR (BOOZ)</t>
  </si>
  <si>
    <t>000862</t>
  </si>
  <si>
    <t>METRONIDAZOL 250MG/5ML 120ML JBE KIMICEG</t>
  </si>
  <si>
    <t>001557</t>
  </si>
  <si>
    <t>METRONIDAZOL 300MG + MIICONAZOL 100MG+ NEOM  (OVUMIX) X 6 OVULOS</t>
  </si>
  <si>
    <t>001581</t>
  </si>
  <si>
    <t>METRONIDAZOL 500  MG + MICONAZOL 100 MG (GYNO-BIO ) X 14 TABLETAS VAGINALES</t>
  </si>
  <si>
    <t>004308</t>
  </si>
  <si>
    <t>METRONIDAZOL 500 MG + MICONAZOL 100 MG X 14 TABLETAS VAGINALES  PHARMA COLINA</t>
  </si>
  <si>
    <t>003656</t>
  </si>
  <si>
    <t>METRONIDAZOL 500 MG 100 ML IV AMP (ALFA)</t>
  </si>
  <si>
    <t>004648</t>
  </si>
  <si>
    <t>METRONIDAZOL 500 MG X 10 CAPSULAS VAGINALES (METREN) (SIEGFRIED)</t>
  </si>
  <si>
    <t>003330</t>
  </si>
  <si>
    <t>METRONIDAZOL 500 MG X 10 TAB (BLISTER) BRIXMEDIC</t>
  </si>
  <si>
    <t>002170</t>
  </si>
  <si>
    <t>METRONIDAZOL 500 MG X 10 TAB (BLISTER) LAND</t>
  </si>
  <si>
    <t>004049</t>
  </si>
  <si>
    <t>METRONIDAZOL 500 MG X 10 TAB (CAJA) LATTAN MEDIC</t>
  </si>
  <si>
    <t>000866</t>
  </si>
  <si>
    <t>METRONIDAZOL 500MG X 10 TAB BLUEMEDICAL</t>
  </si>
  <si>
    <t>000867</t>
  </si>
  <si>
    <t>METRONIDAZOL 500MG X 10 TAB KMPLUS</t>
  </si>
  <si>
    <t>004848</t>
  </si>
  <si>
    <t>METRONIDAZOL 500MG X 10 TABLETAS CAPLIN</t>
  </si>
  <si>
    <t>003232</t>
  </si>
  <si>
    <t>METRONIDAZOL BENZOIL SUSP ORAL (KIMICEG) 125 MG / 5 ML PED 120 ML</t>
  </si>
  <si>
    <t>002906</t>
  </si>
  <si>
    <t>METRONIDAZOL SUSP ORAL PED 125 MG / 5 ML 100 ML (KMPLUS)</t>
  </si>
  <si>
    <t>002171</t>
  </si>
  <si>
    <t>METRONIDAZOL TAB VAGINALES 500 MG X 10 TAB ( LAND)</t>
  </si>
  <si>
    <t>004837</t>
  </si>
  <si>
    <t>METRONIDAZOL+MICONAZOL 750MG/200ML X 6 (TABLETAS VAGINALES) + APLICADOR</t>
  </si>
  <si>
    <t>004309</t>
  </si>
  <si>
    <t>MICONAZOL CREMA (USO TOPICO) 15 GR P'HARMA COLINA</t>
  </si>
  <si>
    <t>001526</t>
  </si>
  <si>
    <t>MICROGOTERO 60 GOTAS MCMEDICAL</t>
  </si>
  <si>
    <t>001899</t>
  </si>
  <si>
    <t>MIDAZOLAM  (MIDSOL-WISE) I.M/I.V  3MG/ML AMP 15 MG ASIA</t>
  </si>
  <si>
    <t>005237</t>
  </si>
  <si>
    <t>MIEL DE BORAX 30 ML BIOFARCO</t>
  </si>
  <si>
    <t>003965</t>
  </si>
  <si>
    <t>MIGREN (ACETAMINOFEN 650MG + CAF 50MG + DIHIDRO 1MG) X 10COMP (CAJA) LETI</t>
  </si>
  <si>
    <t>000880</t>
  </si>
  <si>
    <t>MILAX 8.5G X 360G POLVO RONAVA</t>
  </si>
  <si>
    <t>004726</t>
  </si>
  <si>
    <t>MINIPALETA DE CEJAS 2 POMADAS 1 SOMBRA (CAJA NEGRA) TONO 01 SALOME</t>
  </si>
  <si>
    <t>004727</t>
  </si>
  <si>
    <t>MINIPALETA DE CEJAS 2 POMADAS 1 SOMBRA (CAJA NEGRA) TONO 02 SALOME</t>
  </si>
  <si>
    <t>000882</t>
  </si>
  <si>
    <t>MINOXIDIL 2% TONICO P/CABELLO X 60ML</t>
  </si>
  <si>
    <t>000883</t>
  </si>
  <si>
    <t>MINOXIDIL 5% TONICO P/CAB HOMBRE 60ML</t>
  </si>
  <si>
    <t>003818</t>
  </si>
  <si>
    <t>MIOVIT (SIN AZUCAR) JBE 90 ML (FRASCO) COFASA</t>
  </si>
  <si>
    <t>000884</t>
  </si>
  <si>
    <t>MIOVIT JBE 180 ML</t>
  </si>
  <si>
    <t>000885</t>
  </si>
  <si>
    <t>MIOVIT KIT X 3 AMP 3 ML (I.M) (COFASA)</t>
  </si>
  <si>
    <t>000886</t>
  </si>
  <si>
    <t>MIOVIT X 1 AMP /3ML</t>
  </si>
  <si>
    <t>000888</t>
  </si>
  <si>
    <t>MIOVIT X 30 TAB COFASA</t>
  </si>
  <si>
    <t>004186</t>
  </si>
  <si>
    <t>MIRTAZAPINA 15 MG X 10 TAB (BLISTER) JMW</t>
  </si>
  <si>
    <t>003559</t>
  </si>
  <si>
    <t>MIRTAZAPINA 15 MG X 30 TAB (CAJA) CLEO</t>
  </si>
  <si>
    <t>004187</t>
  </si>
  <si>
    <t>MIRTAZAPINA 30 MG X 10 TAB (BLISTER) JMW</t>
  </si>
  <si>
    <t>000890</t>
  </si>
  <si>
    <t>MIRTAZAVAL 30MG X 30 TAB VALMORCA</t>
  </si>
  <si>
    <t>003210</t>
  </si>
  <si>
    <t>MODERAN SOL 10.1 G / 15 ML  120 ML</t>
  </si>
  <si>
    <t>003840</t>
  </si>
  <si>
    <t>MOLENZAVIR (MOLNUPIRAVIR) 200 MG X 20 CAP (CAJA) INCEPTA</t>
  </si>
  <si>
    <t>004230</t>
  </si>
  <si>
    <t>MOLNUPIRAVIR (MOLUZEN 800) 800 MG X10 CAPSULAS ZUZU</t>
  </si>
  <si>
    <t>004227</t>
  </si>
  <si>
    <t>MOLNUPIRAVIR 400 MG X 20 CAPSULAS ZUZU</t>
  </si>
  <si>
    <t>004229</t>
  </si>
  <si>
    <t>MOLNUPIRAVIR 800 MG X10 TABLETAS ZUZU</t>
  </si>
  <si>
    <t>002512</t>
  </si>
  <si>
    <t>MOMETASONA -AZELASTINA  (NASALSONA PLUS ) SOL INH 50 MCG 140 MCG/ DOSIS (GLENMARK)</t>
  </si>
  <si>
    <t>000891</t>
  </si>
  <si>
    <t>MOMETASONA FUROATO (MONALIZ) 0.05% SPRAY NASAL 140 DOSIS</t>
  </si>
  <si>
    <t>003937</t>
  </si>
  <si>
    <t>MONONITRATO DE ISOSSOBIDA 20 MG X 30 COMP (CAJA) ZYDUS</t>
  </si>
  <si>
    <t>001894</t>
  </si>
  <si>
    <t>MONTELUKAST (MONTEPRA ) 10 MG X 10 TAB ADN MEDICAL (CAJA)</t>
  </si>
  <si>
    <t>001893</t>
  </si>
  <si>
    <t>MONTELUKAST (MONTEPRA) 5MG X 10 TAB ADN MEDICAL (CAJA)</t>
  </si>
  <si>
    <t>005153</t>
  </si>
  <si>
    <t>MONTELUKAST 10 MG X 10 TAB (BLISTER) JMW</t>
  </si>
  <si>
    <t>005115</t>
  </si>
  <si>
    <t>MONTELUKAST 5 MG X 10 TABLETAS (CAMBRIDGE)</t>
  </si>
  <si>
    <t>003358</t>
  </si>
  <si>
    <t>MONTRAX (MONTELUKAST) 4 MG X 30 TAB PED (CAJA) BIOTECH</t>
  </si>
  <si>
    <t>003359</t>
  </si>
  <si>
    <t>MONTRAX (MONTELUKAST) 5 MG X 30 TAB PED (CAJA) BIOTECH</t>
  </si>
  <si>
    <t>000895</t>
  </si>
  <si>
    <t>MORFINA 10MG/1ML AMP(BIOSANO)</t>
  </si>
  <si>
    <t>005137</t>
  </si>
  <si>
    <t>MORINGA 450MG X 60 CAPSULAS (HERBA)</t>
  </si>
  <si>
    <t>005273</t>
  </si>
  <si>
    <t>MOTAS DE ALGODON MIMADITOS  50 UNID</t>
  </si>
  <si>
    <t>001458</t>
  </si>
  <si>
    <t>MOXIFLOXACINA  (MEGAMOX)  400MG/250ML  250ML AMP BEHRENS</t>
  </si>
  <si>
    <t>002216</t>
  </si>
  <si>
    <t>MOXIFLOXACINA ( MOXVAL) 400 MG X 5 TAB (VALMORCA)</t>
  </si>
  <si>
    <t>003667</t>
  </si>
  <si>
    <t>MOXIFLOXACINA (MOXICON) 0.5% SOL OFTALMICA 5 ML (LAPREVEN)</t>
  </si>
  <si>
    <t>004568</t>
  </si>
  <si>
    <t>MOXIFLOXACINA 400 MG X 10 TAB (CAJA) ZUZU</t>
  </si>
  <si>
    <t>002608</t>
  </si>
  <si>
    <t>MOXIFLOXACINA 400MG / 250 ML AMP KMPLUS</t>
  </si>
  <si>
    <t>004154</t>
  </si>
  <si>
    <t>MOXIFLOXACINA 400MG X 5 TABLETAS MEDRIKHA</t>
  </si>
  <si>
    <t>MOXI01</t>
  </si>
  <si>
    <t>004239</t>
  </si>
  <si>
    <t>MOXIFLOXACINA 400MG/100ML AMPOLLA (DPT)</t>
  </si>
  <si>
    <t>005172</t>
  </si>
  <si>
    <t>MOXIFLOXACINA 8 MG  (BACTROCIS) 20 GR USO TOPICO (BOOZ)</t>
  </si>
  <si>
    <t>003819</t>
  </si>
  <si>
    <t>MUCOBROL (BROMEXINA CLORHIDRATO) 4MG/5ML JBE 120 ML (COFASA)</t>
  </si>
  <si>
    <t>005068</t>
  </si>
  <si>
    <t>MUCOLIPTO 15 MG JBE 90 ML  (VARGAS)</t>
  </si>
  <si>
    <t>002953</t>
  </si>
  <si>
    <t>MUCOMAX SOL ORAL 30 MG  / 5 ML  120 ML (KIMICEG)</t>
  </si>
  <si>
    <t>002952</t>
  </si>
  <si>
    <t>MUCOMAX SOL ORAL PED 15 MG / 5 ML 120 ML (KIMICEG)</t>
  </si>
  <si>
    <t>003214</t>
  </si>
  <si>
    <t>MUCORAMA 15 MG /  5 ML  118 ML ZUOZ</t>
  </si>
  <si>
    <t>003580</t>
  </si>
  <si>
    <t>MULTIDERM 2 % (MUPIROCIN) 15 G CREMA (BIOTECH)</t>
  </si>
  <si>
    <t>004430</t>
  </si>
  <si>
    <t>MULTIVHIERRO SUSP 120 ML  (FE+B12)  S.R.L</t>
  </si>
  <si>
    <t>004888</t>
  </si>
  <si>
    <t>MULTIVIITAMINICO AB VITOS SOL.ORAL GOTAS X 30 MlLFARMA</t>
  </si>
  <si>
    <t>000897</t>
  </si>
  <si>
    <t>MULTIVIRAL X 30 CAP SIEGFRIED</t>
  </si>
  <si>
    <t>005119</t>
  </si>
  <si>
    <t>MULTIVITAMIN GUMMY (GOMITAS MULTIVITAMINAS) X60 GOMITAS NATURAL SYSTEMS</t>
  </si>
  <si>
    <t>000898</t>
  </si>
  <si>
    <t>MULTIVITAMINA JARABE BALAXI 100ML</t>
  </si>
  <si>
    <t>001347</t>
  </si>
  <si>
    <t>MULTIVITAMINA X 10 TAB JMW</t>
  </si>
  <si>
    <t>003852</t>
  </si>
  <si>
    <t>MULTIVITAMINAS JARABE AD/PED 100 ML BRIXMEDIC</t>
  </si>
  <si>
    <t>004093</t>
  </si>
  <si>
    <t>MULTIVITAMINAS X 10 TAB (BLISTER) PHARMA COLINA</t>
  </si>
  <si>
    <t>001655</t>
  </si>
  <si>
    <t>MULTIVITAMINAS X 10 TAB BALAXI</t>
  </si>
  <si>
    <t>004696</t>
  </si>
  <si>
    <t>MULTIVITAMINICO X 10 TABLETAS (BIOMEDIC)</t>
  </si>
  <si>
    <t>005224</t>
  </si>
  <si>
    <t>MUPIROCIN (DALCITRIN) 2% UNGUENTO 30GR  DOLLDER</t>
  </si>
  <si>
    <t>004660</t>
  </si>
  <si>
    <t>MUPIROCIN (MUPROBAN) 2 % UNGUENTO 30 GR (SIEGFRIED)</t>
  </si>
  <si>
    <t>002999</t>
  </si>
  <si>
    <t>MUPIROCIN 2% UNGUENTO (FAHD)</t>
  </si>
  <si>
    <t>003521</t>
  </si>
  <si>
    <t>MUXER (CLIMATERIO Y MENOPAUSIA) 500 MG X 60 CAP (FRASCO) HERBAPLANT</t>
  </si>
  <si>
    <t>005139</t>
  </si>
  <si>
    <t>MUXER 500 MG X 30 CAPSULAS (HERBA)</t>
  </si>
  <si>
    <t>001846</t>
  </si>
  <si>
    <t>N-ACETILCISTEINA (ZIFLUVIS) 600MG SOBRE 3G BIOQUIFAR</t>
  </si>
  <si>
    <t>002516</t>
  </si>
  <si>
    <t>N-ACETILCISTTEINA (ZIFLUVIS) 200 MG 3 G SOBRE (BIOQUIFAR)</t>
  </si>
  <si>
    <t>005269</t>
  </si>
  <si>
    <t>NAFAZOLINA (CLADINE) 0.12MG/ML SOLUCION OFT X 15 ML FARMA</t>
  </si>
  <si>
    <t>002880</t>
  </si>
  <si>
    <t>NAFAZOLINA (NEOSORO-NINAZO) 30 ML NEO QUIMICA</t>
  </si>
  <si>
    <t>(01)18906101701435(5</t>
  </si>
  <si>
    <t>002136</t>
  </si>
  <si>
    <t>NANVIT (VIT E) 400 IU X 10 CAP BLANDAS (BALAXI)</t>
  </si>
  <si>
    <t>004343</t>
  </si>
  <si>
    <t>NAPROXENO (ANALGESICO/ANTIINFLAMATORIO)  500MG X10 COMPRIMIDOS TEUTO</t>
  </si>
  <si>
    <t>002264</t>
  </si>
  <si>
    <t>NAPROXENO 250 MG X 10 TAB (COASPHARMA)</t>
  </si>
  <si>
    <t>003661</t>
  </si>
  <si>
    <t>NAPROXENO 500 MG X 10 TAB KMPLUS (CAJA)</t>
  </si>
  <si>
    <t>004931</t>
  </si>
  <si>
    <t>NASOLVIN  (GOTAS NASALES) 15 ML S.R.L</t>
  </si>
  <si>
    <t>002270</t>
  </si>
  <si>
    <t>N-BUTIL BROMURO + METAMIZOL SODICO 20 MG - 2.5 GR / 5 ML  AMP (I.V. I /M) (BIOSANO)</t>
  </si>
  <si>
    <t>002987</t>
  </si>
  <si>
    <t>N-BUTIL BROMURO DE HIOSCINA 20 MG / 1 ML I.M/ I.V AMP (VITALIS)</t>
  </si>
  <si>
    <t>002831</t>
  </si>
  <si>
    <t>N-BUTIL BROMURO HIOSCINA + DIPIRONA 20 MG+2.5G/ 5 ML  I.M/I.V VITALIS</t>
  </si>
  <si>
    <t>005005</t>
  </si>
  <si>
    <t>N-BUTILBROMURO DE HIOSCINA (BUTROPINA) 20 ML VINCENTI</t>
  </si>
  <si>
    <t>003981</t>
  </si>
  <si>
    <t>N-BUTILBROMURO DE HIOSCINA 10 MG X 10 TAB (CAJA) KMPLUS</t>
  </si>
  <si>
    <t>005058</t>
  </si>
  <si>
    <t>N-BUTILBROMURO DE HIOSCINA 20MG / ML (IM / IV) KMPLUS</t>
  </si>
  <si>
    <t>005268</t>
  </si>
  <si>
    <t>NEBIVOLOL (TONERVOL) 5 MG X 30 TABLETAS</t>
  </si>
  <si>
    <t>NEBULIODO</t>
  </si>
  <si>
    <t>003127</t>
  </si>
  <si>
    <t>NEBULIZADOR ESTANDAR (ODOMEDIK)</t>
  </si>
  <si>
    <t>003719</t>
  </si>
  <si>
    <t>NEOCOFLAN (DICLOFENAC) (ANTIFLAMATORIO- ANALGESICO) GEL 30GR NEOQUIMICA</t>
  </si>
  <si>
    <t>004340</t>
  </si>
  <si>
    <t>NEORUB (MENTOL+ALCANFOR+ACEITE DE EUCALIPTO) 12GR ANT</t>
  </si>
  <si>
    <t>005020</t>
  </si>
  <si>
    <t>NEOSTIGMINA 0.5MG/1ML AMP IM / IV FRESENIUS KABI</t>
  </si>
  <si>
    <t>004838</t>
  </si>
  <si>
    <t>NEOSTIGMINA 0.5MG/ML AMP (I.V/I.M) (BIOSTIGMIN) BIOG</t>
  </si>
  <si>
    <t>002121</t>
  </si>
  <si>
    <t>NEOSTIGMINA METILSULFATO 0.5 MG/ ML AMP (VITALIS)</t>
  </si>
  <si>
    <t>003282</t>
  </si>
  <si>
    <t>NERALGYN (DIPIRONA+ISOMETHEPTEN+ CAFEINA) X 20 COMP (CAJA) CIFARMA</t>
  </si>
  <si>
    <t>004484</t>
  </si>
  <si>
    <t>NEUROMIX COMPLEJO VIT B + LIDOCAINA X 3 AMP I.M (LETI)</t>
  </si>
  <si>
    <t>005207</t>
  </si>
  <si>
    <t>NEVADA PROTECTOR LABIAL CEREZA 4GR</t>
  </si>
  <si>
    <t>005203</t>
  </si>
  <si>
    <t>NEVADA PROTECTOR LABIAL COCO 4 GR</t>
  </si>
  <si>
    <t>005204</t>
  </si>
  <si>
    <t>NEVADA PROTECTOR LABIAL FRESA 4 GR</t>
  </si>
  <si>
    <t>005205</t>
  </si>
  <si>
    <t>NEVADA PROTECTOR LABIAL MANZANA 4 GR</t>
  </si>
  <si>
    <t>005206</t>
  </si>
  <si>
    <t>NEVADA PROTECTOR LABIAL NATURAL 4 GR</t>
  </si>
  <si>
    <t>004118</t>
  </si>
  <si>
    <t>NIEFEDIPINA 20 MG X 10 TAB (CAJA) KMPLUS</t>
  </si>
  <si>
    <t>)01=07460260000777)7</t>
  </si>
  <si>
    <t>003765</t>
  </si>
  <si>
    <t>NIFEDIPINA 10 MG X 10 TAB (BLISTER) BALAXI</t>
  </si>
  <si>
    <t>000920</t>
  </si>
  <si>
    <t>NIFEDIPINA 10MG X 10TAB LAND (BLISTER)</t>
  </si>
  <si>
    <t>003767</t>
  </si>
  <si>
    <t>NIFEDIPINA 20 MG X 10 TAB (BLISTER) CAPLIN</t>
  </si>
  <si>
    <t>005132</t>
  </si>
  <si>
    <t>NIFEDIPINA 20 MG X 30 TABLETAS NIOPHARMACEUTICAL</t>
  </si>
  <si>
    <t>001449</t>
  </si>
  <si>
    <t>NIFEDIPINA 20MG LP X 10 TAB JMW (BLISTER)</t>
  </si>
  <si>
    <t>000922</t>
  </si>
  <si>
    <t>NIFEDIPINA 20MG X 10 TAB LAND (BLISTER)</t>
  </si>
  <si>
    <t>000923</t>
  </si>
  <si>
    <t>NIFEDIPINA 20MG X 30 TAB LATTAN MEDIC</t>
  </si>
  <si>
    <t>000924</t>
  </si>
  <si>
    <t>NIFEDIPINA 30 MG X 10 TAB LAND (BLISTER)</t>
  </si>
  <si>
    <t>003327</t>
  </si>
  <si>
    <t>NIFEDIPINO 30 MG X 10 TAB (BLISTER) BRIXMEDIC</t>
  </si>
  <si>
    <t>000927</t>
  </si>
  <si>
    <t>NIMESULIDA (SCAFLOGIN) 100MG X 12 COMP AD/PED (CAJA) GLOBO</t>
  </si>
  <si>
    <t>003816</t>
  </si>
  <si>
    <t>NIMESULIDE (REDUBEN) 100 MG X 10 TAB (CAJA) COFASA</t>
  </si>
  <si>
    <t>003031</t>
  </si>
  <si>
    <t>NIMESULIDE + PARACETAMOL 100 MG / 500 MG X 10 TAB (CAJA) ARTE MEDICO</t>
  </si>
  <si>
    <t>004422</t>
  </si>
  <si>
    <t>NIMESULIDE 100 MG (NID100) X10 TABLETAS (JAYWIN)</t>
  </si>
  <si>
    <t>003032</t>
  </si>
  <si>
    <t>NIMESULIDE 100 MG X 15 TAB (CAJA) ARTE MEDICO</t>
  </si>
  <si>
    <t>004359</t>
  </si>
  <si>
    <t>NIMODIPINA 30 MG X10 TAB (JMW)</t>
  </si>
  <si>
    <t>005048</t>
  </si>
  <si>
    <t>NIMODIPINA 30MG X 30 TABLETAS ANGELUS</t>
  </si>
  <si>
    <t>005214</t>
  </si>
  <si>
    <t>NIMODIPINO (NEMODINE) 30 MG X 20 COMP DOLLDER</t>
  </si>
  <si>
    <t>005215</t>
  </si>
  <si>
    <t>NIMODIPINO (NEMODINE) 40MG X 20 COMP DOLLDER</t>
  </si>
  <si>
    <t>NINAVIR100</t>
  </si>
  <si>
    <t>002097</t>
  </si>
  <si>
    <t>NINAVIR 100 (REMDESIVIR 100MG) AMP I.V</t>
  </si>
  <si>
    <t>000928</t>
  </si>
  <si>
    <t>NINAZO  SOL GOTAS NASAL 15ML FARMA</t>
  </si>
  <si>
    <t>000931</t>
  </si>
  <si>
    <t>NISTATINA 100.000UI X 10 OVULOS  S.R.L</t>
  </si>
  <si>
    <t>005054</t>
  </si>
  <si>
    <t>NITAZOXANIDA (MIIXEL) 500 MG X 6 SIEGFRIED</t>
  </si>
  <si>
    <t>004850</t>
  </si>
  <si>
    <t>NITAZOXANIDA (XINPA) 100MG/5ML SUSP. 60ML WHEST</t>
  </si>
  <si>
    <t>004401</t>
  </si>
  <si>
    <t>NITAZOXANIDA 500 MG( NITOXIPAR) X 6 TABLETAS (BIOQUIFAR)</t>
  </si>
  <si>
    <t>003560</t>
  </si>
  <si>
    <t>NITROFURANTOINA 100 MG X 10 TAB (CAJA) CLEO</t>
  </si>
  <si>
    <t>003447</t>
  </si>
  <si>
    <t>NOCICLIN (LEVONORGESTREL 0.15MG / ETINILESTRADIOL 0.03MG) X21 COMP (CAJA) EMS</t>
  </si>
  <si>
    <t>003517</t>
  </si>
  <si>
    <t>NONI (MORINDA CITRIFOLIA) 385 MG X 60 CAP (FRASCO) HERBAPLANT</t>
  </si>
  <si>
    <t>002858</t>
  </si>
  <si>
    <t>NOPUCID LOCION (ESCABICIDA) 100 ML (DOLLDER)</t>
  </si>
  <si>
    <t>002859</t>
  </si>
  <si>
    <t>NOPUCID SHAMPOO (ESCABICIDA) 100 ML (DOLLDER)</t>
  </si>
  <si>
    <t>004605</t>
  </si>
  <si>
    <t>NOREPINEFRINA BITARTO 8 MG X 1 AMP  ( I. V) ALCISTA</t>
  </si>
  <si>
    <t>000938</t>
  </si>
  <si>
    <t>NOTOLAC 20MG X 10 TAB</t>
  </si>
  <si>
    <t>001477</t>
  </si>
  <si>
    <t>NOVACODIN 50 MG /5 ML SOL ORAL  120 ML VARGAS</t>
  </si>
  <si>
    <t>004611</t>
  </si>
  <si>
    <t>NOVHEPAR B12 (COMPLEJO B) X 90 ML (VINCENTI)</t>
  </si>
  <si>
    <t>001946</t>
  </si>
  <si>
    <t>NOXIPAR-20 (ENOXAPARINA DE SODIO 20MG/0.2ML) X 2 JERINGAS BIOSANO</t>
  </si>
  <si>
    <t>003437</t>
  </si>
  <si>
    <t>NOXIPAR-60 (ENOXAPARINA DE SODIO 60MG/0.6ML) X 2 JERINGAS BIOSANO</t>
  </si>
  <si>
    <t>003438</t>
  </si>
  <si>
    <t>NOXIPAR-80 (ENOXAPARINA DE SODIO 80MG/0.8ML) X 2 JERINGAS BIOSANO</t>
  </si>
  <si>
    <t>004269</t>
  </si>
  <si>
    <t>NOXPIRIN GRIP S 12 TAB (SIEGFRIED)</t>
  </si>
  <si>
    <t>005170</t>
  </si>
  <si>
    <t>NUTRAGUM FIBRA X 21 GOMITAS SABOR A CIRUELA</t>
  </si>
  <si>
    <t>003075</t>
  </si>
  <si>
    <t>NUTRICAP KERATINE ( COMPLEMENTO VITAMINICO) X 30 CAP ( POLINAC)</t>
  </si>
  <si>
    <t>004809</t>
  </si>
  <si>
    <t>NUTRIFARM HAIR&amp;NAIL X 30 CAPSULAS BLANDAS (PHARMATECH)</t>
  </si>
  <si>
    <t>001844</t>
  </si>
  <si>
    <t>NYTAXIN 500 MG X 6 CAP VIVAX</t>
  </si>
  <si>
    <t>003399</t>
  </si>
  <si>
    <t>ÑAME SALVAJE (CLIMATERIO) 300 MG X 60 CAP (ARCO)</t>
  </si>
  <si>
    <t>003518</t>
  </si>
  <si>
    <t>ÑAME SALVAJE (MENOPAUSIA) 365 MG X 60 CAP (FRASCO) HERBAPLANT</t>
  </si>
  <si>
    <t>004098</t>
  </si>
  <si>
    <t>OBTURADOR TAPA HEPARINA X 1 (MC MEDICAL)</t>
  </si>
  <si>
    <t>003688</t>
  </si>
  <si>
    <t>OBTURADOR X 1 (JHC MEDICA)</t>
  </si>
  <si>
    <t>002461</t>
  </si>
  <si>
    <t>OLANZAPINA (OLAFINE-10) 10 MG X 10 TAB (JAYWIN)</t>
  </si>
  <si>
    <t>002701</t>
  </si>
  <si>
    <t>OLANZAPINA 10 MG X 10 TAB (BIOMEDIC)</t>
  </si>
  <si>
    <t>002700</t>
  </si>
  <si>
    <t>OLANZAPINA 5 MG X 10 TAB (BIOMEDIC)</t>
  </si>
  <si>
    <t>003969</t>
  </si>
  <si>
    <t>OLANZAPINA 5MG X 10 TAB KMPLUS (CAJA)</t>
  </si>
  <si>
    <t>004415</t>
  </si>
  <si>
    <t>OLANZAPINA 5MG X 30 TABLETAS (CLEO)</t>
  </si>
  <si>
    <t>003738</t>
  </si>
  <si>
    <t>OLMESARTAN - HIDROCLOROTIAZIDA 40MG / 12.5MG X10 TAB (BLISTER) BRIX</t>
  </si>
  <si>
    <t>004291</t>
  </si>
  <si>
    <t>OLMESARTAN (PROLMETAN) 20 MG X 10 TAB (BLISTER) JAYWIN</t>
  </si>
  <si>
    <t>004240</t>
  </si>
  <si>
    <t>OLMESARTAN 20MG X 10 TAB (OLMEPLUS) DPT (BLISTER)</t>
  </si>
  <si>
    <t>004389</t>
  </si>
  <si>
    <t>OLMESARTAN MEDOXOMIL (BIOCOR) 20 MG X 10 TABLETAS (MCK)</t>
  </si>
  <si>
    <t>004392</t>
  </si>
  <si>
    <t>OLMESARTAN MEDOXOMIL (BIOCOR) 40 MG X 10 TABLETAS (MCK)</t>
  </si>
  <si>
    <t>005134</t>
  </si>
  <si>
    <t>OMEGA 3 (EPAX) 1200MG X 30 CAPSULAS BLANDAS VIVAX</t>
  </si>
  <si>
    <t>004924</t>
  </si>
  <si>
    <t>OMEGA 3 1000 MG X 100 CAPSULAS NOW</t>
  </si>
  <si>
    <t>004923</t>
  </si>
  <si>
    <t>OMEGA 3 1000 MG X 45 CAPSULAS NOW</t>
  </si>
  <si>
    <t>003409</t>
  </si>
  <si>
    <t>OMEGA 3 1000MG X 60 CAP (ARCO)</t>
  </si>
  <si>
    <t>000950</t>
  </si>
  <si>
    <t>OMEGA 3 FISH OIL 1000MG X 100 CAP ETERNAL</t>
  </si>
  <si>
    <t>004925</t>
  </si>
  <si>
    <t>OMEGA 3-6-9 1000 MG X 100 TABLETAS NOW</t>
  </si>
  <si>
    <t>004339</t>
  </si>
  <si>
    <t>OMEPRAZOL (EUPET) 20MG X 90 CAPSULAS CIFARMA</t>
  </si>
  <si>
    <t>004480</t>
  </si>
  <si>
    <t>OMEPRAZOL (OMETAR-20)  20 MG X30 TABLETAS PHARMA COLINA</t>
  </si>
  <si>
    <t>004481</t>
  </si>
  <si>
    <t>OMEPRAZOL (OMETAR-40)  40 MG X30 TABLETAS PHARMA COLINA</t>
  </si>
  <si>
    <t>002483</t>
  </si>
  <si>
    <t>OMEPRAZOL 20 MG X 10 CAP ( LAND)</t>
  </si>
  <si>
    <t>003418</t>
  </si>
  <si>
    <t>OMEPRAZOL 20 MG X 10 CAP (BLISTER) FAHD</t>
  </si>
  <si>
    <t>003341</t>
  </si>
  <si>
    <t>OMEPRAZOL 20 MG X 14 CAP (CAJA) BUKA</t>
  </si>
  <si>
    <t>004962</t>
  </si>
  <si>
    <t>OMEPRAZOL 20 MG X 14 TAB (CALOX)</t>
  </si>
  <si>
    <t>000951</t>
  </si>
  <si>
    <t>OMEPRAZOL 20MG X 10 CAP (BIOPRAZOL)</t>
  </si>
  <si>
    <t>001313</t>
  </si>
  <si>
    <t>OMEPRAZOL 20MG X 10 CAP BRIX</t>
  </si>
  <si>
    <t>000955</t>
  </si>
  <si>
    <t>OMEPRAZOL 20MG X 10 CAPS (BLISTER) BLUEMEDICAL</t>
  </si>
  <si>
    <t>004530</t>
  </si>
  <si>
    <t>OMEPRAZOL 40 MG AMP (I.V) (LIALI)</t>
  </si>
  <si>
    <t>004009</t>
  </si>
  <si>
    <t>OMEPRAZOL 40 MG POLVO LIOFILIZADO I.V AMP (DROVENPLUS)</t>
  </si>
  <si>
    <t>001314</t>
  </si>
  <si>
    <t>OMEPRAZOL 40 MG X 10 CAP BRIX</t>
  </si>
  <si>
    <t>001421</t>
  </si>
  <si>
    <t>OMEPRAZOL 40MG I.V AMP KMPLUS</t>
  </si>
  <si>
    <t>004130</t>
  </si>
  <si>
    <t>OMEPRAZOL 40MG POLVO LIOFILIZADO SOL INY I.V X 1 AMP (NEX)</t>
  </si>
  <si>
    <t>004206</t>
  </si>
  <si>
    <t>OMEPRAZOL POLVO P INY 40 MG USO I.V X 1 AMP (LAND)</t>
  </si>
  <si>
    <t>004802</t>
  </si>
  <si>
    <t>ONCOPLUS (PROTEINA DE SOYA+L-GLUTAMINA+L-CARNITINA) SABOR MANTECADO 400 GR GAMMA</t>
  </si>
  <si>
    <t>003662</t>
  </si>
  <si>
    <t>ONDANSETRON (ONDACARE) 8 MG X 10 TAB (CAJA) LAPREVEN</t>
  </si>
  <si>
    <t>003972</t>
  </si>
  <si>
    <t>ONDANSETRON 4MG X10 TABLETAS  KMPLUS</t>
  </si>
  <si>
    <t>003561</t>
  </si>
  <si>
    <t>ONDANSETRON 8 MG X 10 TAB (CAJA) CLEO</t>
  </si>
  <si>
    <t>003971</t>
  </si>
  <si>
    <t>ONDANSETRON 8MG AMP X1 4ML  KMPLUS</t>
  </si>
  <si>
    <t>001315</t>
  </si>
  <si>
    <t>ONDANSETRON 8MG/4ML I.M/I.V AMP BRIX</t>
  </si>
  <si>
    <t>000963</t>
  </si>
  <si>
    <t>ONDANSETRON 8MG/4ML I.V AMP BIOSANO</t>
  </si>
  <si>
    <t>002734</t>
  </si>
  <si>
    <t>ONDANSETRON AMP 8 MG / 4 ML (JMW)</t>
  </si>
  <si>
    <t>000962</t>
  </si>
  <si>
    <t>ONDASETRON 4MG/2ML I.V AMP BIOSANO</t>
  </si>
  <si>
    <t>ORTOBANG20CMX2.7M</t>
  </si>
  <si>
    <t>001614</t>
  </si>
  <si>
    <t>ORTOBAN GUATA 8''X3YDS (20CMX2.70M) / 6 ROLLOS</t>
  </si>
  <si>
    <t>004612</t>
  </si>
  <si>
    <t>OTAN SOL. GOTAS 5 ML (VIA TOPICA- USO TOPICO ) (VINCENTI)</t>
  </si>
  <si>
    <t>BIO001</t>
  </si>
  <si>
    <t>004198</t>
  </si>
  <si>
    <t>OVEROL DE PROTECCION PERSONAL CON CUBRE BOTAS XL (TRAJE DE BIOSEGURIDAD)</t>
  </si>
  <si>
    <t>002539</t>
  </si>
  <si>
    <t>OVERSKIN 10 % CREMA ANTIPANALITIS 50 GR</t>
  </si>
  <si>
    <t>001998</t>
  </si>
  <si>
    <t>OVIDREL (OVIGIL) 5000 UI AMP</t>
  </si>
  <si>
    <t>003117</t>
  </si>
  <si>
    <t>OXACILINA 1 GR POLVO SOL INY USO I. M / I. V (HUMAN)</t>
  </si>
  <si>
    <t>OXAKMPLUS</t>
  </si>
  <si>
    <t>002747</t>
  </si>
  <si>
    <t>OXACILINA 1G (I/M. I.V) AMP KMPLUS</t>
  </si>
  <si>
    <t>000964</t>
  </si>
  <si>
    <t>OXACILINA 1G I.M/I.V AMP EL MORRO</t>
  </si>
  <si>
    <t>003122</t>
  </si>
  <si>
    <t>OXCARBAZEPINA 300 MG X 30 TAB (CAJA) ZUZU</t>
  </si>
  <si>
    <t>002301</t>
  </si>
  <si>
    <t>OXCARBAZEPINA 300 MG X 30 TAB (LATTAN)</t>
  </si>
  <si>
    <t>001831</t>
  </si>
  <si>
    <t>OXCARBAZEPINA 300MG X 20TAB MK</t>
  </si>
  <si>
    <t>004109</t>
  </si>
  <si>
    <t>OXIMETAZOLINA (NASIN 0.05%) 0.5 MG / ML SOL NASAL AD 15ML (LETI)</t>
  </si>
  <si>
    <t>003613</t>
  </si>
  <si>
    <t>OXIMETAZOLINA CLORHIDRATO 0.025% SOL NASAL PED (GENCER)</t>
  </si>
  <si>
    <t>OXITOCINABALAXI</t>
  </si>
  <si>
    <t>000968</t>
  </si>
  <si>
    <t>OXITOCINA 10UI/ML I.M/I.V AMP (BALAXI)</t>
  </si>
  <si>
    <t>000969</t>
  </si>
  <si>
    <t>OXITOCINA 5 U.I/1ML I.V/I.M AMP BIOSANO</t>
  </si>
  <si>
    <t>000971</t>
  </si>
  <si>
    <t>OXOLAMINA 50MG/5ML JBE ADUL 120ML GENCER</t>
  </si>
  <si>
    <t>004936</t>
  </si>
  <si>
    <t>OXYDERME NISTATINA 100.000 UI / OXIDO DE ZINC 200MG 60GR CIFARMA</t>
  </si>
  <si>
    <t>002016</t>
  </si>
  <si>
    <t>PANTOPRAZOL (LR) 40MG X 10 TAB JMW</t>
  </si>
  <si>
    <t>002909</t>
  </si>
  <si>
    <t>PANTOPRAZOL INY 40 MG (I/M. I/V) KMPLUS</t>
  </si>
  <si>
    <t>002168</t>
  </si>
  <si>
    <t>PANTOPRAZOL POLVO P/ INY LIOFILIZADO 40 MG (BIOMEDIC)</t>
  </si>
  <si>
    <t>002667</t>
  </si>
  <si>
    <t>PANTOPRAZOL SODICO (GASTRO PLUS) 20 MG X 10 TAB (DPT)</t>
  </si>
  <si>
    <t>003188</t>
  </si>
  <si>
    <t>PANTOPRAZOL SOL INY 40 MG USO I.M/ I.V ZAKI</t>
  </si>
  <si>
    <t>000975</t>
  </si>
  <si>
    <t>PAÑAL SIEMPRESECO AD.TALLA G X 6</t>
  </si>
  <si>
    <t>004812</t>
  </si>
  <si>
    <t>PAPAYA FRUIT X 30 TABLETAS MASTICABLES (PHARMATECH)</t>
  </si>
  <si>
    <t>003014</t>
  </si>
  <si>
    <t>PARACETAMOL (TYLEMAX) 200 MG / ML 15 ML SOL GOTAS PED (NATULAB)</t>
  </si>
  <si>
    <t>002004</t>
  </si>
  <si>
    <t>PARACETAMOL 100MG/ML GOTAS 10ML PORTUGAL</t>
  </si>
  <si>
    <t>001927</t>
  </si>
  <si>
    <t>PARACETAMOL 500MG X 10 TAB JMW</t>
  </si>
  <si>
    <t>(01)18906101701589(9</t>
  </si>
  <si>
    <t>001865</t>
  </si>
  <si>
    <t>PARACETAMOL 500MG+CAFEINA 30MG (BOSKA)  X 10 TAB BALAXI</t>
  </si>
  <si>
    <t>000981</t>
  </si>
  <si>
    <t>PARACETAMOL AMP 1 GR DISTRILAB 100 CC</t>
  </si>
  <si>
    <t>002088</t>
  </si>
  <si>
    <t>PARACETAMOL JBE 120MG / 5ML (PORTUGAL)</t>
  </si>
  <si>
    <t>002589</t>
  </si>
  <si>
    <t>PARACETAMOL SUSP ORAL 125 MG/ 5 ML 60 ML (JMW)</t>
  </si>
  <si>
    <t>001916</t>
  </si>
  <si>
    <t>PARACETAMOL/ IBUPROFENO/ CAFEINA X 10 TAB JMW</t>
  </si>
  <si>
    <t>005084</t>
  </si>
  <si>
    <t>PARACETAMOL+TIOCOLCHICOSIDO 500MG / 4 MG X 10 TABLETAS JMW</t>
  </si>
  <si>
    <t>000983</t>
  </si>
  <si>
    <t>PARGEVERINA 5MG/1ML I.M/I.V AMP BIOSANO</t>
  </si>
  <si>
    <t>004425</t>
  </si>
  <si>
    <t>PAROXETINA 20 MG (PRIS MAROX) X 10 TABLETAS (JAYWIN)</t>
  </si>
  <si>
    <t>003562</t>
  </si>
  <si>
    <t>PAROXETINA 20 MG X 30 TAB (CAJA) CLEO</t>
  </si>
  <si>
    <t>004856</t>
  </si>
  <si>
    <t>PASIFLORA JARABE 120 ML ARCO IRIS</t>
  </si>
  <si>
    <t>005244</t>
  </si>
  <si>
    <t>PASOLAX (POLIETILENGLICOL) 100 GR SIEGFRIED</t>
  </si>
  <si>
    <t>004827</t>
  </si>
  <si>
    <t>PASTA AL AGUA (MENTOLADA) 80 GR NATULAB</t>
  </si>
  <si>
    <t>004397</t>
  </si>
  <si>
    <t>PEDIALYTE  500ML (SUERO ORAL) SABOR COCO</t>
  </si>
  <si>
    <t>004202</t>
  </si>
  <si>
    <t>PEDIALYTE  500ML (SUERO ORAL) SABOR FRESA</t>
  </si>
  <si>
    <t>004205</t>
  </si>
  <si>
    <t>PEDIALYTE 500ML (SUERO ORAL CON ZINC) SABOR MANZANA</t>
  </si>
  <si>
    <t>000987</t>
  </si>
  <si>
    <t>PENICILINA 6.3.3 I.M AMP EL MORRO</t>
  </si>
  <si>
    <t>000991</t>
  </si>
  <si>
    <t>PENICILINA G BENZ  1.200.000 I.M AMP MORRO</t>
  </si>
  <si>
    <t>002507</t>
  </si>
  <si>
    <t>PENICILINA G BENZATINICA 1.200.000 U.I VITALIS</t>
  </si>
  <si>
    <t>004242</t>
  </si>
  <si>
    <t>PENICILINA G BENZATINIZA 1.000.000 X 1 AMP DPT</t>
  </si>
  <si>
    <t>004241</t>
  </si>
  <si>
    <t>PENICILINA G BENZATINIZA 1.200.000 X1 AMP DPT</t>
  </si>
  <si>
    <t>004243</t>
  </si>
  <si>
    <t>PENICILINA G BENZATINIZA 2.400.000 X 1 AMP DPT</t>
  </si>
  <si>
    <t>000992</t>
  </si>
  <si>
    <t>PENICILINA G SODICA 1.000.000 U.IAMP MORRO</t>
  </si>
  <si>
    <t>000990</t>
  </si>
  <si>
    <t>PENICILINA G. BENZATINICA 2.400.000 U.I I.M. X 1 AMP MORRO</t>
  </si>
  <si>
    <t>003563</t>
  </si>
  <si>
    <t>PENTOXIFILINA 400 MG X 30 TAB (CAJA) CLEO</t>
  </si>
  <si>
    <t>005211</t>
  </si>
  <si>
    <t>PEPTOSAN (DESORDEN DIGESTIVO) X 90 CASULAS ARCO IRIS</t>
  </si>
  <si>
    <t>001635</t>
  </si>
  <si>
    <t>PEROXIDO DE BENZOILO GEL 15G AL 2.5% DYNALAB</t>
  </si>
  <si>
    <t>004270</t>
  </si>
  <si>
    <t>PERTEN (CLORHIDRATO TERBINAFINA)  CREMA  1 % 20 GR (SIIEGFRIED)</t>
  </si>
  <si>
    <t>004271</t>
  </si>
  <si>
    <t>PERTEN (TERBINAFINA)  250 MG X 20 TAB (SIEGFRIED)</t>
  </si>
  <si>
    <t>001608</t>
  </si>
  <si>
    <t>PHARMA ALGI F (PARCHE ALGINATO) 10CM X 10CM / 10 UND PHARMAPLAST</t>
  </si>
  <si>
    <t>004046</t>
  </si>
  <si>
    <t>PHARMA ALGI F (PARCHE ALGINATO) 5CM X 5CM / 10 UND PHARMAPLAST</t>
  </si>
  <si>
    <t>001603</t>
  </si>
  <si>
    <t>PHARMAFIX (HYPAFIX) 10 CM X 10 M / 1 UND PHARMAPLAST</t>
  </si>
  <si>
    <t>001604</t>
  </si>
  <si>
    <t>PHARMAFIX (HYPAFIX) 15 CM X 10 M / 1 UND PHARMAPLAST</t>
  </si>
  <si>
    <t>001605</t>
  </si>
  <si>
    <t>PHARMAFIX (HYPAFIX) 20 CM X 10 M / 1 UND PHARMAPLAST</t>
  </si>
  <si>
    <t>003342</t>
  </si>
  <si>
    <t>PHARMATINEX (ROVATINEX) X 30 CAP (PHARMATECH)</t>
  </si>
  <si>
    <t>004438</t>
  </si>
  <si>
    <t>PHARSANA GEL ANTIBACTERIAL 220 CC</t>
  </si>
  <si>
    <t>004439</t>
  </si>
  <si>
    <t>PHARSANA JABON ANTIBACTERIAL 220CC</t>
  </si>
  <si>
    <t>PHARS-001ANTI</t>
  </si>
  <si>
    <t>001566</t>
  </si>
  <si>
    <t>PHARSANA SPLASH ANTIBACTERIAL 200CC</t>
  </si>
  <si>
    <t>004467</t>
  </si>
  <si>
    <t>PINVEX SOLUCION 5G-1G/ 10 ML USO TOPICO BUCAL (COFASA)</t>
  </si>
  <si>
    <t>003743</t>
  </si>
  <si>
    <t>PIPERACILINA / TAZOBACTAM (DELBACTAM) 4.5 G I.V AMP X1 DELTA</t>
  </si>
  <si>
    <t>004015</t>
  </si>
  <si>
    <t>PIPERACILINA 4G + TAZOBACTAM 0.5G I.V AMP X1 (NORSTRAY &amp; NUART)</t>
  </si>
  <si>
    <t>000995</t>
  </si>
  <si>
    <t>PIPERACILINA+TAZOBACTAM 4.5G I.V AMP KMP</t>
  </si>
  <si>
    <t>001945</t>
  </si>
  <si>
    <t>PIPERACILINA+TAZOBACTAM 4.5MG I.V AMP VITALIS</t>
  </si>
  <si>
    <t>001918</t>
  </si>
  <si>
    <t>PIRACETAM 800 MG X 10 TAB  JMW</t>
  </si>
  <si>
    <t>001000</t>
  </si>
  <si>
    <t>PIRANTEL 250MG X 10 TAB COASPHARMA</t>
  </si>
  <si>
    <t>004899</t>
  </si>
  <si>
    <t>PIRIDOSTIGMINA (DILUXEN - 60 MG ) X 20 TABLETAS FARMA</t>
  </si>
  <si>
    <t>001001</t>
  </si>
  <si>
    <t>PIRIDOXINA CLORHIDRATO VIT B6 100MG/1ML I.V/I.M AMP BIOSANO</t>
  </si>
  <si>
    <t>(01)07460260000814(4</t>
  </si>
  <si>
    <t>002300</t>
  </si>
  <si>
    <t>PIROXICAM 20 MG X 10 CAP (BALAXI)</t>
  </si>
  <si>
    <t>004053</t>
  </si>
  <si>
    <t>PLENUX (SUPLEM. VIT. Y MINERALES A-Z) X 60 TAB (QUALITY)</t>
  </si>
  <si>
    <t>001003</t>
  </si>
  <si>
    <t>POLIAMIN 10% SOL 500ML BEHRENS</t>
  </si>
  <si>
    <t>002713</t>
  </si>
  <si>
    <t>POLIETILENGLICOL (DAC-LAX ) POLVO SUSP ORAL 120 G (LAXANTE) DAC</t>
  </si>
  <si>
    <t>003827</t>
  </si>
  <si>
    <t>POLIMAIS (SUP. ALIMENTICIO) KIDS SABOR TUTTI FRUTTI 240 ML</t>
  </si>
  <si>
    <t>002729</t>
  </si>
  <si>
    <t>POLIMAIS + IMUNIDADE (VIT C+ D+E+ZINC+ SELEN) (RARIVIT) 30G X 60 CAP</t>
  </si>
  <si>
    <t>002730</t>
  </si>
  <si>
    <t>POLIMAIS POLIVITAMINICO A-Z + MINERALES 27 G X 60 CAP (CENTRUM)</t>
  </si>
  <si>
    <t>002436</t>
  </si>
  <si>
    <t>POLIVITAMINAS Y MINERALES X 10 CAP BLANDAS (COLMED)</t>
  </si>
  <si>
    <t>004766</t>
  </si>
  <si>
    <t>POLVO SUELTO 4 EN 1 SALOME</t>
  </si>
  <si>
    <t>002822</t>
  </si>
  <si>
    <t>POMADA MENTA+ALCANFOR (ALIVIOL) 20 G</t>
  </si>
  <si>
    <t>004064</t>
  </si>
  <si>
    <t>POTI TOBI (MULTIVITAMINICO) X 60 GOMITAS (CAJA) NATURLIFE</t>
  </si>
  <si>
    <t>003958</t>
  </si>
  <si>
    <t>PRAMIPEXOL 0,5 MG X 30 TAB (CAJA) NIO</t>
  </si>
  <si>
    <t>002926</t>
  </si>
  <si>
    <t>PREDNISOLONA 5 MG X 10 TAB (BLISTER) LAND</t>
  </si>
  <si>
    <t>003490</t>
  </si>
  <si>
    <t>PREDNISONA 5 MG X 10 TAB (BLISTER) DISTRILAB</t>
  </si>
  <si>
    <t>001008</t>
  </si>
  <si>
    <t>PREDNISONA 5 MG X 30 COMP CALOX</t>
  </si>
  <si>
    <t>001009</t>
  </si>
  <si>
    <t>PREDNISONA 50MG X 10 TAB CALOX</t>
  </si>
  <si>
    <t>001010</t>
  </si>
  <si>
    <t>PREDNISONA 5MG X 10 TAB CALOX</t>
  </si>
  <si>
    <t>001011</t>
  </si>
  <si>
    <t>PREDNISONA 5MG X 10 TAB ZAKI</t>
  </si>
  <si>
    <t>005225</t>
  </si>
  <si>
    <t>PREGABALINA (DOLNIX) 75 MG X 20 CAPSULAS DOLLDER</t>
  </si>
  <si>
    <t>004522</t>
  </si>
  <si>
    <t>PREGABALINA (NEURICARE) 300 MG X 30 CAPSULAS (GENIA CARE)</t>
  </si>
  <si>
    <t>004523</t>
  </si>
  <si>
    <t>PREGABALINA (NEURICARE) 75MG X 30 CAPSULAS (GENIA CARE)</t>
  </si>
  <si>
    <t>000917</t>
  </si>
  <si>
    <t>PREGABALINA (NEURIXA 150MG)  X 14 CAP FARMA</t>
  </si>
  <si>
    <t>000918</t>
  </si>
  <si>
    <t>PREGABALINA (NEURIXA 75MG)  X 14 CAP FARMA</t>
  </si>
  <si>
    <t>005059</t>
  </si>
  <si>
    <t>PREGABALINA 150 MG X 10 TABLETAS KMPLUS</t>
  </si>
  <si>
    <t>003161</t>
  </si>
  <si>
    <t>PREGABALINA 75 MG + METILCOBALAMINA (GABABRIX-B) 750MCG X10 CAPSULAS BRIXMEDIC</t>
  </si>
  <si>
    <t>002792</t>
  </si>
  <si>
    <t>PREGABALINA 75 MG X 10 TAB (KMPLUS)</t>
  </si>
  <si>
    <t>004697</t>
  </si>
  <si>
    <t>PREGABALINA 75 MG X 10 TABLETAS (BIOMEDIC)</t>
  </si>
  <si>
    <t>001450</t>
  </si>
  <si>
    <t>PREGABALINA 75MG X 10 TAB JMW</t>
  </si>
  <si>
    <t>005154</t>
  </si>
  <si>
    <t>PRESERVATIVO SEX STYLES ULTRA DELGADO CAJA X 3 UND</t>
  </si>
  <si>
    <t>005000</t>
  </si>
  <si>
    <t>PRESERVATIVOS (SENSE) CLASICO X 3 UNIDADES (BRIUT)</t>
  </si>
  <si>
    <t>005002</t>
  </si>
  <si>
    <t>PRESERVATIVOS (SENSE) TEXTURIZADO X 3 UNIDADES (BRIUT)</t>
  </si>
  <si>
    <t>004999</t>
  </si>
  <si>
    <t>PRESERVATIVOS (SENSE) ULTRA DELGADO X 12 UNIDADES (BRIUT)</t>
  </si>
  <si>
    <t>005001</t>
  </si>
  <si>
    <t>PRESERVATIVOS (SENSE) ULTRA DELGADO X 3 UNIDADES (BRIUT)</t>
  </si>
  <si>
    <t>005156</t>
  </si>
  <si>
    <t>PRESERVATIVOS SEX STYLE CAJA X 3 UND AMARILLO</t>
  </si>
  <si>
    <t>005157</t>
  </si>
  <si>
    <t>PRESERVATIVOS SEX STYLES CAJA X  3 UNDADES VERDE</t>
  </si>
  <si>
    <t>005155</t>
  </si>
  <si>
    <t>PRESERVATIVOS SEX STYLES LUBRICADO CAJA X  3 UND</t>
  </si>
  <si>
    <t>005160</t>
  </si>
  <si>
    <t>PRESERVATIVOS SEX USA ORIGINAL SERIES LUBRICADO CAJA X  3 UNID</t>
  </si>
  <si>
    <t>005161</t>
  </si>
  <si>
    <t>PRESERVATIVOS SEX USA PLATINIUM SERIES CAJA X 3 UND</t>
  </si>
  <si>
    <t>005159</t>
  </si>
  <si>
    <t>PRESERVATIVOS SEX USA SPORT SERIES CAJA X 3 UND</t>
  </si>
  <si>
    <t>001535</t>
  </si>
  <si>
    <t>PREVERAL CON DEXTROMETORFANO JBE  120 ML</t>
  </si>
  <si>
    <t>004718</t>
  </si>
  <si>
    <t>PRIMER MINIMIZADOR DE POROS 35 ML SALOME</t>
  </si>
  <si>
    <t>003650</t>
  </si>
  <si>
    <t>PROBENTOL (DEXPANTENOL) CREMA PRETECTORA PED 30 G (CIFARMA)</t>
  </si>
  <si>
    <t>003651</t>
  </si>
  <si>
    <t>PROBENTOL (HIDRATANTE) PARA CABELLO Y PIEL SPRAY 50 ML (CIFARMA)</t>
  </si>
  <si>
    <t>003564</t>
  </si>
  <si>
    <t>PROGESTERONA 200 MG X 30 TAB (CAJA) CLEO</t>
  </si>
  <si>
    <t>004800</t>
  </si>
  <si>
    <t>PROKAL CON L-CARNITINA SABOR MANTECADO 400 GR</t>
  </si>
  <si>
    <t>004799</t>
  </si>
  <si>
    <t>PROKAL CON L-CARNITINA Y GLUTAMINA  SABOR MANTECADO</t>
  </si>
  <si>
    <t>004961</t>
  </si>
  <si>
    <t>PROKIDS (ALIMENTO A BASE DE MALTODEXTRINA) 1 G X 30 SOBRES (CALOX)</t>
  </si>
  <si>
    <t>001478</t>
  </si>
  <si>
    <t>PROMEDINA 2 MG / 7.5 MG / 5 ML SOL ORAL 120 ML VARGAS</t>
  </si>
  <si>
    <t>002339</t>
  </si>
  <si>
    <t>PROPOFOL  (PROPOWEL) 200 MG / 20 ML I.V 20 ML (ASIA)</t>
  </si>
  <si>
    <t>002893</t>
  </si>
  <si>
    <t>PROPOFOL EMULSION AMP 200MG /20ML VITALIS</t>
  </si>
  <si>
    <t>PROPOF</t>
  </si>
  <si>
    <t>003227</t>
  </si>
  <si>
    <t>PROPOFOL INY 200 MG / 20 ML USO I.V (CELONLABS)</t>
  </si>
  <si>
    <t>002444</t>
  </si>
  <si>
    <t>PROPRANOLOL (CLORIDRATO PROPRANOLOL) 40 MG X 30 COMP (NEO QUIMICA)</t>
  </si>
  <si>
    <t>002984</t>
  </si>
  <si>
    <t>PROPRANOLOL 40 MG X 10 TAB (BLISTER) INMENOL</t>
  </si>
  <si>
    <t>003094</t>
  </si>
  <si>
    <t>PROPRANOLOL CLORIDRATO (POLOL) 40 MG X 30 COMP (GEOLAB)</t>
  </si>
  <si>
    <t>004599</t>
  </si>
  <si>
    <t>PROSTANAT 540 MG X 60 CAPSULAS NATURAL SYSTEMS</t>
  </si>
  <si>
    <t>005136</t>
  </si>
  <si>
    <t>PROSTAPLANT 500 MG   X 60 CAPSULAS (HERBA)</t>
  </si>
  <si>
    <t>002308</t>
  </si>
  <si>
    <t>PROTECTOR ADULTO CONTROLE ULTRA SOFT TALLA G X 8 UND (PANAL)</t>
  </si>
  <si>
    <t>002307</t>
  </si>
  <si>
    <t>PROTECTOR ADULTO CONTROLE ULTRA SOFT TALLA M X 8 UND (PANAL)</t>
  </si>
  <si>
    <t>004977</t>
  </si>
  <si>
    <t>PROTECTOR SOLAR BABY CREMA 200 ML   (DERN)</t>
  </si>
  <si>
    <t>004976</t>
  </si>
  <si>
    <t>PROTECTOR SOLAR CREMA SUN CARE 200ML  (DERN)</t>
  </si>
  <si>
    <t>004980</t>
  </si>
  <si>
    <t>PROTECTOR SOLAR FACIAL 120 ML (DERN)</t>
  </si>
  <si>
    <t>004978</t>
  </si>
  <si>
    <t>PROTECTOR SOLAR SPRAY ADULTO SUN CARE 200 ML (DERN)</t>
  </si>
  <si>
    <t>004979</t>
  </si>
  <si>
    <t>PROTECTOR SOLAR SPRAY BABY SUN CARE 200 ML (DERN)</t>
  </si>
  <si>
    <t>003168</t>
  </si>
  <si>
    <t>PROTECTORES DIARIOS NUBES X 20 UND</t>
  </si>
  <si>
    <t>002306</t>
  </si>
  <si>
    <t>PROTECTORES DIARIOS NUBES X 40 UND</t>
  </si>
  <si>
    <t>004065</t>
  </si>
  <si>
    <t>PROTEINA (WEINERT) 400 G SABOR CHOCOLATE (LATA) NATURLIFE</t>
  </si>
  <si>
    <t>004793</t>
  </si>
  <si>
    <t>PROTEINA DE SOYA+GRASA+CARBOHIDRATO+L-CARNITINA SABOR MANTECADO (ADULTO MAYORES CON FIBRA) 400 GR GAMMA</t>
  </si>
  <si>
    <t>001577</t>
  </si>
  <si>
    <t>PSORIASIMED (CREMA PSORIASIS) 30G LYA</t>
  </si>
  <si>
    <t>003652</t>
  </si>
  <si>
    <t>QUEIMALIVE (SULFACETAMIDA + TROLAMINA) 74MG - 20MG POMADA USO AD/PED 30G (CIFARMA)</t>
  </si>
  <si>
    <t>003653</t>
  </si>
  <si>
    <t>QUEIMALIVE SUN (REFRESCANTE / HIDRATANTE) SPRAY 50ML USO TOPICO (CIFARMA)</t>
  </si>
  <si>
    <t>002564</t>
  </si>
  <si>
    <t>QUETIAPINA (KETIAN) 25 MG X 10 TAB (VIVAX)</t>
  </si>
  <si>
    <t>004417</t>
  </si>
  <si>
    <t>QUETIAPINA 200 MG X 30 TABLETAS (CLEO)</t>
  </si>
  <si>
    <t>001030</t>
  </si>
  <si>
    <t>QUETIAPINA 50MG X 10 TAB KMPLUS</t>
  </si>
  <si>
    <t>004189</t>
  </si>
  <si>
    <t>QUETIAPINA FUMARATO 300 MG X10 TABLETA (BLISTER) CAPLIN POINT</t>
  </si>
  <si>
    <t>003400</t>
  </si>
  <si>
    <t>QUINCHONCHO (SINUSITIS) 300 MG X 90 CAP (ARCO)</t>
  </si>
  <si>
    <t>004625</t>
  </si>
  <si>
    <t>RANITIDINA (VIZERUL) 300 MG X 10 COMP (DOLLDER)</t>
  </si>
  <si>
    <t>002871</t>
  </si>
  <si>
    <t>RANITIDINA (VIZERUL) 75 MG X 10 COMP DOLLDER</t>
  </si>
  <si>
    <t>002860</t>
  </si>
  <si>
    <t>RANITIDINA (VIZERUL) 75 MG X 20 COMP (DOLLDER)</t>
  </si>
  <si>
    <t>001808</t>
  </si>
  <si>
    <t>RANITIDINA 50MG/2ML (I.M/I.V) X 1 AMP KMPLUS</t>
  </si>
  <si>
    <t>002017</t>
  </si>
  <si>
    <t>RANITIDINA 50MG/2ML I.M/I.V AMP BALAXI</t>
  </si>
  <si>
    <t>003597</t>
  </si>
  <si>
    <t>RARIVIT (HAIR) MULTIVITAMINICO X 30CAP AD GLOBO</t>
  </si>
  <si>
    <t>001038</t>
  </si>
  <si>
    <t>RARIVIT (IMUNO) X 30CAP (VIT C/VITA D/ ZINC) GLOBO</t>
  </si>
  <si>
    <t>002174</t>
  </si>
  <si>
    <t>RARIVIT CALCIO +D3 600 MG X 60 COMP (GLOBO)</t>
  </si>
  <si>
    <t>004031</t>
  </si>
  <si>
    <t>RARIVIT GOTAS (SUPLEM. ALIMENTICIO)  SABOR NARANJA 20ML (GLOBO)</t>
  </si>
  <si>
    <t>003923</t>
  </si>
  <si>
    <t>RARIVIT GOTAS (SUPLEM. ALIMENTICIO)  SABOR TUTTI FRUTTI 20ML (GLOBO)</t>
  </si>
  <si>
    <t>003550</t>
  </si>
  <si>
    <t>RECOLECTOR DE HECES X 1 H.M.D  MEDICAL</t>
  </si>
  <si>
    <t>003551</t>
  </si>
  <si>
    <t>RECOLECTOR DE ORINA X 1 H.M.D  MEDICAL</t>
  </si>
  <si>
    <t>RE</t>
  </si>
  <si>
    <t>001440</t>
  </si>
  <si>
    <t>REGULIP 10 MG X 10 TAB (MOROCHO) (FARMA)</t>
  </si>
  <si>
    <t>004982</t>
  </si>
  <si>
    <t>REPELENTE DE INSECTOS EN LOCION  BABY  200ML (DERN)</t>
  </si>
  <si>
    <t>004981</t>
  </si>
  <si>
    <t>REPELENTE DE INSECTOS EN LOCION SKINSEPT 200ML (DERN)</t>
  </si>
  <si>
    <t>004984</t>
  </si>
  <si>
    <t>REPELENTE EN SPRAY BABY 200ML (DERN)</t>
  </si>
  <si>
    <t>004983</t>
  </si>
  <si>
    <t>REPELENTE EN SPRAY SKINSEPT 200ML (DERN)</t>
  </si>
  <si>
    <t>004006</t>
  </si>
  <si>
    <t>RHOPHYLA 300 (RHOGAN) 300 MG (1500 UI / UI) INMUNOGLOBULINA HUMANA (CSL BEHRING)</t>
  </si>
  <si>
    <t>003569</t>
  </si>
  <si>
    <t>RIFAMICINA SV SODICA (RIFOTRAT) 10 MG / ML SPRAY AD (NATULAB)</t>
  </si>
  <si>
    <t>002972</t>
  </si>
  <si>
    <t>RIFAXIMINA 200 MG X 30 TAB (CAJA) ZUZU</t>
  </si>
  <si>
    <t>002213</t>
  </si>
  <si>
    <t>RISPERIDONA (ESQUIDONE ) 2 MG X 30 TAB ( VALMORCA)</t>
  </si>
  <si>
    <t>002212</t>
  </si>
  <si>
    <t>RISPERIDONA (ESQUIDONE) 1 MG X 30 TAB (VALMORCA)</t>
  </si>
  <si>
    <t>002199</t>
  </si>
  <si>
    <t>RISPERIDONA (ESQUIDONE) 3 MG X 30 TAB (VALMORCA) (CAJA)</t>
  </si>
  <si>
    <t>001919</t>
  </si>
  <si>
    <t>RISPERIDONA 3 MG X 10 TAB  JMW</t>
  </si>
  <si>
    <t>004155</t>
  </si>
  <si>
    <t>RIVAROXABAN 10 MG X 30 TABLETA MEDRIKHA</t>
  </si>
  <si>
    <t>003491</t>
  </si>
  <si>
    <t>RIVAROXABAN 15 MG X 30 TAB (CAJA) DISTRILAB</t>
  </si>
  <si>
    <t>001427</t>
  </si>
  <si>
    <t>RIVAROXABAN 15MG X 28 TAB (LIVROXABAN)</t>
  </si>
  <si>
    <t>003492</t>
  </si>
  <si>
    <t>RIVAROXABAN 20 MG X 30 TAB (CAJA) DISTRILAB</t>
  </si>
  <si>
    <t>004156</t>
  </si>
  <si>
    <t>RIVAROXABAN 20 MG X 30 TABLETAS MEDRIKHA</t>
  </si>
  <si>
    <t>003023</t>
  </si>
  <si>
    <t>RIVAROXABAN 20MG X 28 TAB PHARMATECH</t>
  </si>
  <si>
    <t>001454</t>
  </si>
  <si>
    <t>RIVAROXAVAN (ARUDIL 15MG) X 10 TABLETAS FARMA</t>
  </si>
  <si>
    <t>001455</t>
  </si>
  <si>
    <t>RIVAROXAVAN (ARUDIL 20MG) X 10 TABLETAS FARMA</t>
  </si>
  <si>
    <t>002159</t>
  </si>
  <si>
    <t>ROSUVASTATINA (LODAL )  20 MG X 30 TAB ( GLOBAL FARMA)</t>
  </si>
  <si>
    <t>002287</t>
  </si>
  <si>
    <t>ROSUVASTATINA (LODAL)  10 MG X 30 TAB (GLOBAL FARMA)</t>
  </si>
  <si>
    <t>003959</t>
  </si>
  <si>
    <t>ROSUVASTATINA 10 MG X 30 TAB (CAJA) NIO</t>
  </si>
  <si>
    <t>002509</t>
  </si>
  <si>
    <t>ROSUVASTATINA 20 MG X 30 TAB (LATTAN)</t>
  </si>
  <si>
    <t>004405</t>
  </si>
  <si>
    <t>ROSUVASTATINA 20 MG X 30 TAB (NIO)</t>
  </si>
  <si>
    <t>SALEPSOMFARMAX10</t>
  </si>
  <si>
    <t>003794</t>
  </si>
  <si>
    <t>SAL DE EPSON 10G FARMAX (SOBRE)</t>
  </si>
  <si>
    <t>001760</t>
  </si>
  <si>
    <t>SAL DE FRUTAS (3 SOBRES) LYA</t>
  </si>
  <si>
    <t>004406</t>
  </si>
  <si>
    <t>SAL DE HIGUERA 10G FARMAX</t>
  </si>
  <si>
    <t>004407</t>
  </si>
  <si>
    <t>SAL DE HIGUERA 20G FARMAX</t>
  </si>
  <si>
    <t>002189</t>
  </si>
  <si>
    <t>SALBUROL (SALBUTAMOL) 0.5 % SOL P/ INH 20 ML (VALMORCA)</t>
  </si>
  <si>
    <t>004071</t>
  </si>
  <si>
    <t>SALBUTAMOL (SALBUMED) 100 MCG INH (CIPLA)</t>
  </si>
  <si>
    <t>001465</t>
  </si>
  <si>
    <t>SALBUTAMOL 100MCG INHALADOR 200 DOSIS BALAXI</t>
  </si>
  <si>
    <t>004832</t>
  </si>
  <si>
    <t>SALBUTAMOL 100MCG/200 DOSIS INH DISTRILAB</t>
  </si>
  <si>
    <t>001687</t>
  </si>
  <si>
    <t>SALBUTAMOL JARABE (2MG/5ML) 120ML CLASCSAMED</t>
  </si>
  <si>
    <t>001292</t>
  </si>
  <si>
    <t>SALBUTAMOL JBE 120ML LAPROFF</t>
  </si>
  <si>
    <t>001065</t>
  </si>
  <si>
    <t>SALBUTAMOL SOL PARA NEBULIZAR 10ML S.R.L</t>
  </si>
  <si>
    <t>003973</t>
  </si>
  <si>
    <t>SALES DE REHIDRATACION ORAL X 10 SOBRES KMPLUS</t>
  </si>
  <si>
    <t>005191</t>
  </si>
  <si>
    <t>SALICILATO METILICO 10% + MENTOL 7% + ALCANFOR 2% (BOOZ SPORT) 40 GR (BOOZ)</t>
  </si>
  <si>
    <t>003599</t>
  </si>
  <si>
    <t>SALIDER (ACIDO SALICILICO) 1 % LOCION FACIAL 120 ML (AVILA)</t>
  </si>
  <si>
    <t>003598</t>
  </si>
  <si>
    <t>SALIDER (ACIDO SALICILICO) 1 % SOL. FACIAL 120 ML (AVILA)</t>
  </si>
  <si>
    <t>003600</t>
  </si>
  <si>
    <t>SALIDER (ACIDO SALICILICO) 2 % GEL FACIAL 20 G (AVILA)</t>
  </si>
  <si>
    <t>002911</t>
  </si>
  <si>
    <t>SALMETEROL / FLUTICASONA INH 25 MCG - 250 MCG / DOSIS 120 DOSIS KMPLUS</t>
  </si>
  <si>
    <t>001070</t>
  </si>
  <si>
    <t>SCALP 19 G</t>
  </si>
  <si>
    <t>003750</t>
  </si>
  <si>
    <t>SCALP 21 G X1 (VENSALUD)</t>
  </si>
  <si>
    <t>002374</t>
  </si>
  <si>
    <t>SCALP 21G (GDG)</t>
  </si>
  <si>
    <t>003749</t>
  </si>
  <si>
    <t>SCALP 23 G X1 (VENSALUD)</t>
  </si>
  <si>
    <t>005278</t>
  </si>
  <si>
    <t>SCALP 23G (GDG)</t>
  </si>
  <si>
    <t>002375</t>
  </si>
  <si>
    <t>SCALP 25G (GDG)</t>
  </si>
  <si>
    <t>002868</t>
  </si>
  <si>
    <t>SECNIDAZOL (FAZOL) 500 MG SUSP ORAL 15 ML DOLLDER</t>
  </si>
  <si>
    <t>001350</t>
  </si>
  <si>
    <t>SECNIDAZOL 500MG X 4TAB BALAXI</t>
  </si>
  <si>
    <t>002930</t>
  </si>
  <si>
    <t>SECUREZZA POST PARTO PREMIUM X 10</t>
  </si>
  <si>
    <t>005187</t>
  </si>
  <si>
    <t>SEDANTE NATURAL (NERCIS)  120ML (BOOZ)</t>
  </si>
  <si>
    <t>003235</t>
  </si>
  <si>
    <t>SELENIL TTO CAPILAR HIDRATACION ANTICASPA 108 ML</t>
  </si>
  <si>
    <t>002660</t>
  </si>
  <si>
    <t>SERTRALINA (PRISERT) 50 MG X 10 TAB (JAYWIN)</t>
  </si>
  <si>
    <t>004310</t>
  </si>
  <si>
    <t>SERTRALINA 50 MG X10 TABLETAS (BLISTER) PHARMA COLINA</t>
  </si>
  <si>
    <t>002018</t>
  </si>
  <si>
    <t>SERTRALINA 50MG X 10 TAB JMW</t>
  </si>
  <si>
    <t>003116</t>
  </si>
  <si>
    <t>SET ATOMIZADOR X 2 UND ( 80 ML / 100 ML)</t>
  </si>
  <si>
    <t>004095</t>
  </si>
  <si>
    <t>SET DE INFUSION (REGULADOR DE FLUJO)  X 1 MC MEDICAL</t>
  </si>
  <si>
    <t>004404</t>
  </si>
  <si>
    <t>SET DE MANICURE P/ BEBES 0M+ (GENIAL)</t>
  </si>
  <si>
    <t>002770</t>
  </si>
  <si>
    <t>SHOWER PARADISE EXFOLIANTE 236 ML (ETERNAL)</t>
  </si>
  <si>
    <t>003159</t>
  </si>
  <si>
    <t>SILDENAFIL (ERBRIX-100) 100 MG X 8TAB BRIXMEDIC (CAJA)</t>
  </si>
  <si>
    <t>SILLAARANT</t>
  </si>
  <si>
    <t>004014</t>
  </si>
  <si>
    <t>SILLA DE RUEDA MODELO GLK-802 (ARANT)</t>
  </si>
  <si>
    <t>002092</t>
  </si>
  <si>
    <t>SIMVASTATINA 20 MG X 10 TAB (BALAXI)</t>
  </si>
  <si>
    <t>004364</t>
  </si>
  <si>
    <t>SIMVASTATINA 40MG X 10 TABLETAS (CALOX)</t>
  </si>
  <si>
    <t>001090</t>
  </si>
  <si>
    <t>SINOVUL ANTICONCEPTIVO X 21 TAB ABBOTT</t>
  </si>
  <si>
    <t>004613</t>
  </si>
  <si>
    <t>SINUTIL 325MG -32MG JARABE 90 ML (VINCENTI)</t>
  </si>
  <si>
    <t>005109</t>
  </si>
  <si>
    <t>SINUTIL DIA (ANTIGRIPAL) X 10 CAP  (FC PHARMA)</t>
  </si>
  <si>
    <t>005007</t>
  </si>
  <si>
    <t>SINUTIL GOTAS 30 ML VINCENTI</t>
  </si>
  <si>
    <t>004144</t>
  </si>
  <si>
    <t>SINUTIL NOCHE (ANTIGRIPAL) X 5 CAP (CAJA) FC PHARMA</t>
  </si>
  <si>
    <t>004950</t>
  </si>
  <si>
    <t>SINVASTATINA (LIPISTATINA) 20MG X 30 COMP (NOVA QUIMICA)</t>
  </si>
  <si>
    <t>003672</t>
  </si>
  <si>
    <t>SINVASTATINA 20 MG X 30 COMP (CIMED)</t>
  </si>
  <si>
    <t>002093</t>
  </si>
  <si>
    <t>SISTEMA DE DRENAJE TORAXICO (PLEUR-EVAC) ADULT/ PEDI (TELEFLEX)</t>
  </si>
  <si>
    <t>004897</t>
  </si>
  <si>
    <t>SITAGLIPTINA + METFORMINA (CRISOMET 50 MG / 500 MG ) X 10 TABLETAS FARMA</t>
  </si>
  <si>
    <t>005267</t>
  </si>
  <si>
    <t>SITAGLIPTINA + METFORMINA (CRISOMET 50 MG / 850 MG ) X 10 TABLETAS FARMA</t>
  </si>
  <si>
    <t>003030</t>
  </si>
  <si>
    <t>SITAGLIPTINA 100 MG X 30 TAB (CAJA) LATTAN</t>
  </si>
  <si>
    <t>002659</t>
  </si>
  <si>
    <t>SITAGLIPTINA-METFORMINA 50MG - 500 MG X 30 TAB ANGELUS</t>
  </si>
  <si>
    <t>001977</t>
  </si>
  <si>
    <t>SOL (1) DEXTROSA AL 5% EN AGUA DESTILADA I.V 500ML BEHREN</t>
  </si>
  <si>
    <t>001092</t>
  </si>
  <si>
    <t>SOL (2) DEXTROSA AL 10% I.V 500ML BEHREN</t>
  </si>
  <si>
    <t>003899</t>
  </si>
  <si>
    <t>SOL (28) DEXTRO-SAL AL 0.30% I.V. 500ML BEHRENS</t>
  </si>
  <si>
    <t>003900</t>
  </si>
  <si>
    <t>SOL (4) DEXTROSA AL 5% EN SOLUCION FISIOLOGICA I.V 500ML BEHREN</t>
  </si>
  <si>
    <t>001095</t>
  </si>
  <si>
    <t>SOL 0.9% (CLORURO DE SODIO) 500ML  PISA</t>
  </si>
  <si>
    <t>001103</t>
  </si>
  <si>
    <t>SOL RINGER LACTATO 500ML KMPLUS</t>
  </si>
  <si>
    <t>003709</t>
  </si>
  <si>
    <t>SOL. CLORURO DE SODIO AL 0.9 % 100 ML (ALFA)</t>
  </si>
  <si>
    <t>003708</t>
  </si>
  <si>
    <t>SOL. CLORURO DE SODIO AL 0.9 % 500 ML (ALFA)</t>
  </si>
  <si>
    <t>004170</t>
  </si>
  <si>
    <t>SOLUCION AL 50% DE DEXTROSA 500 ML CORPAUL</t>
  </si>
  <si>
    <t>004955</t>
  </si>
  <si>
    <t>SOLUCION ANTISEPTICA DIOXOGEN 460 ML  (PONCE)</t>
  </si>
  <si>
    <t>002127</t>
  </si>
  <si>
    <t>SOLUCION ANTISEPTICA DIOXOGEN MED 115ML (PONCE &amp; BENZO)</t>
  </si>
  <si>
    <t>002830</t>
  </si>
  <si>
    <t>SOLUCION ANTISEPTICA DIOXOGEN MED 230 ML (PONCE &amp; BENZO)</t>
  </si>
  <si>
    <t>004169</t>
  </si>
  <si>
    <t>SOLUCION CLORURO DE SODIO  AL 0.45%  DE 500ML CORPAUL</t>
  </si>
  <si>
    <t>002298</t>
  </si>
  <si>
    <t>SOLUCION DEXTROSA AL 10 % / 500 ML (KMPLUS)</t>
  </si>
  <si>
    <t>005263</t>
  </si>
  <si>
    <t>SOLUCION LIMPIADORA FACIAL SKINSEPT 200 ML DERNIER</t>
  </si>
  <si>
    <t>005264</t>
  </si>
  <si>
    <t>SOLUCION LIMPIADORA PARA LA HIGIENE INTIMA  200 ML DERNIER</t>
  </si>
  <si>
    <t>005265</t>
  </si>
  <si>
    <t>SOLUCION LIMPIADORA PARA LA PIEL BABY 200ML  DERNIER</t>
  </si>
  <si>
    <t>004451</t>
  </si>
  <si>
    <t>SOLUCION RINGER LACTATO (SOL HARTMAN) 500 ML (CORPAUL)</t>
  </si>
  <si>
    <t>004123</t>
  </si>
  <si>
    <t>SOLUCION RINGER LACTATO (SOL HARTMAN) 500 ML (PISA)</t>
  </si>
  <si>
    <t>004614</t>
  </si>
  <si>
    <t>SOLUNOVAR  (SOLUCION BUCAL/USOTOPICO) SABOR HIERBABUENA 240 ML (VINCENTI)</t>
  </si>
  <si>
    <t>005004</t>
  </si>
  <si>
    <t>SOLUNOVAR COMPUESTO 120 ML VINCENTI</t>
  </si>
  <si>
    <t>003684</t>
  </si>
  <si>
    <t>SONDA FOLEY 3 VIAS Fr22 100% SILICON X 1 (JHC MEDICA)</t>
  </si>
  <si>
    <t>003685</t>
  </si>
  <si>
    <t>SONDA FOLEY 3 VIAS Fr24 100% SILICON X 1 (JHC MEDICA)</t>
  </si>
  <si>
    <t>002381</t>
  </si>
  <si>
    <t>SONDA FOLEY DE LATEX 3V FR 16 (GDG)</t>
  </si>
  <si>
    <t>002382</t>
  </si>
  <si>
    <t>SONDA FOLEY DE LATEX 3V FR 18 (GDG)</t>
  </si>
  <si>
    <t>002383</t>
  </si>
  <si>
    <t>SONDA FOLEY DE LATEX 3V FR 20 (GDG)</t>
  </si>
  <si>
    <t>002384</t>
  </si>
  <si>
    <t>SONDA FOLEY DE SILICON 3V FR 20 (GDG)</t>
  </si>
  <si>
    <t>002385</t>
  </si>
  <si>
    <t>SONDA FOLEY DE SILICON 3V FR 22 (GDG)</t>
  </si>
  <si>
    <t>002386</t>
  </si>
  <si>
    <t>SONDA FOLEY DE SILICON 3V FR 24 (GDG)</t>
  </si>
  <si>
    <t>NELATON14</t>
  </si>
  <si>
    <t>003048</t>
  </si>
  <si>
    <t>SONDA NELATON FR. 14 (GAESCA)</t>
  </si>
  <si>
    <t>004411</t>
  </si>
  <si>
    <t>SONDA NELATON FR. 14FR (JHC MEDICA)</t>
  </si>
  <si>
    <t>NELATON16</t>
  </si>
  <si>
    <t>003049</t>
  </si>
  <si>
    <t>SONDA NELATON FR. 16 (GAESCA)</t>
  </si>
  <si>
    <t>SONDAFR6JHC</t>
  </si>
  <si>
    <t>003686</t>
  </si>
  <si>
    <t>SONDA NELATON FR. 6 (JHC MEDICA)</t>
  </si>
  <si>
    <t>SONDANALATON 8</t>
  </si>
  <si>
    <t>003044</t>
  </si>
  <si>
    <t>SONDA NELATON FR. 8 (GAESCA)</t>
  </si>
  <si>
    <t>004410</t>
  </si>
  <si>
    <t>SONDA NELATON FR. 8FR (JHC MEDICA)</t>
  </si>
  <si>
    <t>005281</t>
  </si>
  <si>
    <t>SPIRULINA 500 MG X 100 TAB  (NOW)</t>
  </si>
  <si>
    <t>001895</t>
  </si>
  <si>
    <t>SUCRALFATO 1000 MG X 20 TAB ADN MEDICAL</t>
  </si>
  <si>
    <t>004030</t>
  </si>
  <si>
    <t>SUERO DE HIDRATACION (HIDRALI) SABOR NATURAL 500ML (AIRELA)</t>
  </si>
  <si>
    <t>002828</t>
  </si>
  <si>
    <t>SUERO NATURAL (REHIDRAZOL) X 450ML GLOBO</t>
  </si>
  <si>
    <t>004464</t>
  </si>
  <si>
    <t>SUEROLITO (SOLUCION ELECTROLITICA USO ORAL) 400 ML SABOR CHICLE</t>
  </si>
  <si>
    <t>002209</t>
  </si>
  <si>
    <t>SULFAMETIZOL-FENAZOPIRIDINA (BACTEVAL) 250 MG / 50 MG X 24 CAP - VALMORCA</t>
  </si>
  <si>
    <t>004852</t>
  </si>
  <si>
    <t>SULFASALAZINA 500 MG X 10 TABLETAS (RECIPE)</t>
  </si>
  <si>
    <t>003963</t>
  </si>
  <si>
    <t>SULFASALAZINA 500MG X 10 TAB (CAJA) GENFAR</t>
  </si>
  <si>
    <t>003107</t>
  </si>
  <si>
    <t>SULFATO DE SALBUTAMOL (AERODINI) INH 100 MCG / 200 DOSIS (TEUTO)</t>
  </si>
  <si>
    <t>001137</t>
  </si>
  <si>
    <t>SULFATO DE ZINC 0.88%/10ML AMP BIOSANO</t>
  </si>
  <si>
    <t>002826</t>
  </si>
  <si>
    <t>SULFATO FERROSO (ANEMI PLUS) X 50 COMPR GLOBO</t>
  </si>
  <si>
    <t>001139</t>
  </si>
  <si>
    <t>SULFATO FERROSO (FERROBIOL) 200 MG X 10 TAB (BLISTER) BIOVENEZUELA</t>
  </si>
  <si>
    <t>004101</t>
  </si>
  <si>
    <t>SULFATO FERROSO (SULFERMAX) 124MG/COMP X 40 COMP (CAJA) AIRELA</t>
  </si>
  <si>
    <t>003537</t>
  </si>
  <si>
    <t>SULFATO FERROSO 300MG / 5 ML JARABE 120 ML (JMW)</t>
  </si>
  <si>
    <t>004360</t>
  </si>
  <si>
    <t>SULFATO FERROSO 300MG X10 TABLETAS(JMW)</t>
  </si>
  <si>
    <t>003285</t>
  </si>
  <si>
    <t>SULPLEMENTO ALIMENTICIO (PEDIANUTRI) SOL GOTAS PED 20 ML ARTE NATIVA</t>
  </si>
  <si>
    <t>003104</t>
  </si>
  <si>
    <t>SULTAMICILINA (SULTAHEM) 750 MG X 16 TAB (CAJA) ADN</t>
  </si>
  <si>
    <t>002283</t>
  </si>
  <si>
    <t>SULTAMICILINA 750 MG X  10 TAB (DPT)</t>
  </si>
  <si>
    <t>003197</t>
  </si>
  <si>
    <t>SULTAMICILINA 750 MG X 10 TAB (CAJA) DISTRILAB</t>
  </si>
  <si>
    <t>004690</t>
  </si>
  <si>
    <t>SULTAMICILINA 750 MG X 10 TABLETAS DAC55</t>
  </si>
  <si>
    <t>004033</t>
  </si>
  <si>
    <t>SUPLEMENTO ALIMENTICIO - MINERAL (LAVITAN) CABELLO Y UÑAS X 30CAP (CAJA) CIMED</t>
  </si>
  <si>
    <t>004032</t>
  </si>
  <si>
    <t>SUPLEMENTO ALIMENTICIO (LAVITAN) CABELLO Y BARBA X 60 CAP (CAJA) CIMED</t>
  </si>
  <si>
    <t>004940</t>
  </si>
  <si>
    <t>SUPLEMENTO ALIMENTICIO ABCALCIUM -D3 SABOR MORANGO 240 ML AIRELA</t>
  </si>
  <si>
    <t>003115</t>
  </si>
  <si>
    <t>SUPLEMENTO VITAMINICO (APETIVITION) SUSP ORAL AD/PED SABOR CEREZA 240 ML CIFARMA</t>
  </si>
  <si>
    <t>003375</t>
  </si>
  <si>
    <t>SUPRAMAX - C (VIT C) 1 G X 10 COMP. (GLOBO)</t>
  </si>
  <si>
    <t>003673</t>
  </si>
  <si>
    <t>SUPRAMAX (SUPLEMENTO ALIMENTICIO) D 1000 UI X 30 CAP  (GLOBO)</t>
  </si>
  <si>
    <t>004102</t>
  </si>
  <si>
    <t>SUPRAMAX HAIR (SUPLEM. ALIMENTICIO) X 30 CAP USO AD (GLOBO)</t>
  </si>
  <si>
    <t>001149</t>
  </si>
  <si>
    <t>SUTURA CROMICO (121) 4-0 X 1 SMITS SUTURE</t>
  </si>
  <si>
    <t>SUTU002</t>
  </si>
  <si>
    <t>004413</t>
  </si>
  <si>
    <t>SUTURA CROMICO 1 (813) AGUJA CURVA (JHC)</t>
  </si>
  <si>
    <t>SUTU01</t>
  </si>
  <si>
    <t>004412</t>
  </si>
  <si>
    <t>SUTURA NYLON 2.0 (628) AGUJA RECTA  JHC MEDICA</t>
  </si>
  <si>
    <t>NYLON2-0164JHC</t>
  </si>
  <si>
    <t>004253</t>
  </si>
  <si>
    <t>SUTURA NYLON 2-0 164 CURVA (JHC)</t>
  </si>
  <si>
    <t>001169</t>
  </si>
  <si>
    <t>TADAFOX 20 MG X 1 TAB (VALMORCA)</t>
  </si>
  <si>
    <t>001170</t>
  </si>
  <si>
    <t>TADAFOX 5MG X 30 TAB (VALMORCA)</t>
  </si>
  <si>
    <t>002033</t>
  </si>
  <si>
    <t>TALCO BORICADO 50G LYA</t>
  </si>
  <si>
    <t>001178</t>
  </si>
  <si>
    <t>TAMOXIFEN 20MG X 10 TAB CAPLIN POINT</t>
  </si>
  <si>
    <t>004175</t>
  </si>
  <si>
    <t>TAMOXIFENO  (NOLVABOLIC) 20 MG X 10 TAB COOPER (BLISTER)</t>
  </si>
  <si>
    <t>001896</t>
  </si>
  <si>
    <t>TAMSULOSINA (TAMSUHEM) 0.4 MG X 10 TAB ADN MEDICAL</t>
  </si>
  <si>
    <t>001179</t>
  </si>
  <si>
    <t>TAMSULOSINA (TAMSUWELL 0.4MG X 10TAB)</t>
  </si>
  <si>
    <t>003174</t>
  </si>
  <si>
    <t>TAMSULOSINA CLORHIDRATO 0.4 MG X 10 TAB (BLISTER) LAND</t>
  </si>
  <si>
    <t>001859</t>
  </si>
  <si>
    <t>TEICOPLANINA (TEIKO-400) AMP ASIA</t>
  </si>
  <si>
    <t>TELMI 001</t>
  </si>
  <si>
    <t>004591</t>
  </si>
  <si>
    <t>TELMISARTAN 80 MG X 10 TABLETAS (BLISTER) (CAPLIN POINT)</t>
  </si>
  <si>
    <t>002110</t>
  </si>
  <si>
    <t>TENSIOMETRO+ ESTETOSCOPIO SENCILLO  ANEROIDE SHAMEDIK</t>
  </si>
  <si>
    <t>003022</t>
  </si>
  <si>
    <t>TEOFILINA 100MG X 10 TAB BUKA</t>
  </si>
  <si>
    <t>004361</t>
  </si>
  <si>
    <t>TEOFILINA 600MG L.P X10 TABLETAS (JMW)</t>
  </si>
  <si>
    <t>001186</t>
  </si>
  <si>
    <t>TERACE ZINC X 24 CAP</t>
  </si>
  <si>
    <t>001188</t>
  </si>
  <si>
    <t>TERAGRIP  ACETAMINOFEN 650 MG / CAFEINA 20 MG / CLORFERINAMINA 2 MG F/D 10G X 6 SOBRES</t>
  </si>
  <si>
    <t>001189</t>
  </si>
  <si>
    <t>TERAGRIP F/N 650MG X 6 SOBRE GRANULADO</t>
  </si>
  <si>
    <t>005071</t>
  </si>
  <si>
    <t>TERAGRIP SUPRA X 10 TABLETAS (FARMA)</t>
  </si>
  <si>
    <t>001191</t>
  </si>
  <si>
    <t>TERATOSIL JBE 0.7% 120ML FARMA</t>
  </si>
  <si>
    <t>005275</t>
  </si>
  <si>
    <t>TERMOMETRO DIGITAL GDG</t>
  </si>
  <si>
    <t>001194</t>
  </si>
  <si>
    <t>TERMOMETRO ORAL X 1 PLUSMEDIC</t>
  </si>
  <si>
    <t>004056</t>
  </si>
  <si>
    <t>TERONYL (CIPROTERONA 2MG + ETINIL 0.035MG) X 21 TAB (CAJA) UNICURE</t>
  </si>
  <si>
    <t>001779</t>
  </si>
  <si>
    <t>TEST DE EMBARAZO (CONFIRA)</t>
  </si>
  <si>
    <t>001196</t>
  </si>
  <si>
    <t>TETRACICLINA 500MG X 10 CAP BALAXI</t>
  </si>
  <si>
    <t>001198</t>
  </si>
  <si>
    <t>TIAMINA (B1) 30MG/1ML I.V/I.M AMP BIOS</t>
  </si>
  <si>
    <t>001200</t>
  </si>
  <si>
    <t>TIBOLONA ( CLINDELLA ) 2.5MG X 30 COMP NOVA QUIMICA</t>
  </si>
  <si>
    <t>004646</t>
  </si>
  <si>
    <t>TILODRIN (DEXTROMETOFANO)  SOL. ORAL 120 ML (SIEGFRIED)</t>
  </si>
  <si>
    <t>003668</t>
  </si>
  <si>
    <t>TIMOLOL 0.5%  SOLUCION OFTALMICA 10 ML (GOTAS) LAPREVEN</t>
  </si>
  <si>
    <t>001688</t>
  </si>
  <si>
    <t>TINIDAZOL 500 MG TAB X 10 BRIXMEDIC</t>
  </si>
  <si>
    <t>TINIDAZOBALAXI</t>
  </si>
  <si>
    <t>001202</t>
  </si>
  <si>
    <t>TINIDAZOL 500MG X 4 TAB BALAXI</t>
  </si>
  <si>
    <t>002552</t>
  </si>
  <si>
    <t>TINTURA DE ARNICA 30 ML (RECETTE)</t>
  </si>
  <si>
    <t>001536</t>
  </si>
  <si>
    <t>TIOCOCHICOSIDO 4 MG X 12 TAB CALOX</t>
  </si>
  <si>
    <t>000451</t>
  </si>
  <si>
    <t>TIOCOLCHICOSIDO (COLVAL) 4MG X 12 COMP (VALMORCA)</t>
  </si>
  <si>
    <t>003814</t>
  </si>
  <si>
    <t>TIOCOLCHICOSIDO (EUSILEN) 4 MG X 15 COMP (CAJA) COFASA</t>
  </si>
  <si>
    <t>003813</t>
  </si>
  <si>
    <t>TIOCOLCHICOSIDO (EUSILEN) 4 MG X 8 COMP (CAJA) COFASA</t>
  </si>
  <si>
    <t>002779</t>
  </si>
  <si>
    <t>TIOCOLCHICOSIDO 4 MG X 10 TAB (FARMAMED)</t>
  </si>
  <si>
    <t>002581</t>
  </si>
  <si>
    <t>TIOCOLCHICOSIDO 4 MG X 10 TAB (JMW)</t>
  </si>
  <si>
    <t>003493</t>
  </si>
  <si>
    <t>TIOCOLCHICOSIDO 4 MG X 20 TAB (CAJA) DISTRILAB</t>
  </si>
  <si>
    <t>004177</t>
  </si>
  <si>
    <t>TIOCOLCHICOSIDO 4MG X 10TAB DAC55</t>
  </si>
  <si>
    <t>004937</t>
  </si>
  <si>
    <t>TIOCONAZOL+TINIDAZOL (TININ) CREMA VAGINAL 35 GR + 7 APLICADORES GEOLAB</t>
  </si>
  <si>
    <t>001212</t>
  </si>
  <si>
    <t>TIZANIDINA 2MG X 30 TAB LATTANMEDIC</t>
  </si>
  <si>
    <t>004116</t>
  </si>
  <si>
    <t>TOBRAMICINA 0.3% + DEXAMETASONA 0.1% CREMA 3G UNGUENTO OFT (DISTRILAB)</t>
  </si>
  <si>
    <t>002019</t>
  </si>
  <si>
    <t>TOBRAMICINA 0.3% SOL OFT 5ML JMW</t>
  </si>
  <si>
    <t>005130</t>
  </si>
  <si>
    <t>TOFLEM ( JENGIBRE+EUCALIPTO+VITAMINA C)  SUSP ORAL 240 ML NATUR LIFE</t>
  </si>
  <si>
    <t>003088</t>
  </si>
  <si>
    <t>TONICO ANTICAIDA CAPILAR 120ML BIOS</t>
  </si>
  <si>
    <t>004992</t>
  </si>
  <si>
    <t>TONICO LIMPIADOR FACIAL 200 ML BIO+</t>
  </si>
  <si>
    <t>003728</t>
  </si>
  <si>
    <t>TONICO VITAL (SUPLEMENTO ALIMENTICIO) AD/PED JBE 500ML (GLOBO)</t>
  </si>
  <si>
    <t>005101</t>
  </si>
  <si>
    <t>TOPIRAMATO (TOPITOL) 50 MG X 30 TAB (FC PHARMA)</t>
  </si>
  <si>
    <t>002203</t>
  </si>
  <si>
    <t>TRACEVAL (ACETAMINOFEN-TRAMADOL) 325 MG / 37,5 MI X 20 TAB (VALMORCA)</t>
  </si>
  <si>
    <t>001218</t>
  </si>
  <si>
    <t>TRACEVAL 500MG-50MG X 20TAB VALMORCA</t>
  </si>
  <si>
    <t>001220</t>
  </si>
  <si>
    <t>TRAMADOL 100MG/2ML AMP(BIOSANO)</t>
  </si>
  <si>
    <t>004456</t>
  </si>
  <si>
    <t>TRIAMCINOLONA 4 MG X 10 TABLETAS (JMW)</t>
  </si>
  <si>
    <t>004531</t>
  </si>
  <si>
    <t>TRIAMCINOLONA ACETONIDO (KENACORT)  40 MG/ 1ML AMP ( I. M ) (LIALI)</t>
  </si>
  <si>
    <t>003303</t>
  </si>
  <si>
    <t>TRIBULUS TERRESTRIS 600 MG X 60 CAP (NATURE)</t>
  </si>
  <si>
    <t>ESPIRO</t>
  </si>
  <si>
    <t>003228</t>
  </si>
  <si>
    <t>TRIFLO ESPIROMETRO (EJERCITADOR RESPIRATORIO) TELEFLLEX</t>
  </si>
  <si>
    <t>004665</t>
  </si>
  <si>
    <t>TRIMEBUTINA 200 MG X 20 TABLETAS (DIMETIN)  DIISTRILAB</t>
  </si>
  <si>
    <t>002148</t>
  </si>
  <si>
    <t>TRIMEBUTINA 50MG/ 5ML AMP X1 ADN MEDICAL</t>
  </si>
  <si>
    <t>001401</t>
  </si>
  <si>
    <t>TRIMEBUTINA MALEATO 200MG X10 TAB COASPHARMA</t>
  </si>
  <si>
    <t>004557</t>
  </si>
  <si>
    <t>TRIMETOPRIM  160MG + SULFAMETOXAZOL 800 MG X 10 TAB BALAXI</t>
  </si>
  <si>
    <t>002750</t>
  </si>
  <si>
    <t>TRIMETOPRIM + SULFA SUSP 40 MG / 200 MG / 5 ML 60 ML  (S&amp;G)</t>
  </si>
  <si>
    <t>004020</t>
  </si>
  <si>
    <t>TRIMETOPRIM + SULFAMETOXAZOL 40 MG - 200 MG / 5 ML SUSP PED 60 ML  (KIMICEG)</t>
  </si>
  <si>
    <t>001691</t>
  </si>
  <si>
    <t>TRIMETOPRIM 160MG + SULFAMETOXAZOL 800MG X10 TAB (BLISTER) BRIXMEDIC</t>
  </si>
  <si>
    <t>003015</t>
  </si>
  <si>
    <t>TRIMETOPRIM 80 MG / SULFAMETOXAZOL 400 MG X 10 TAB (BLISTER) BRIX</t>
  </si>
  <si>
    <t>002185</t>
  </si>
  <si>
    <t>TRIMETOPRIM-SULFA (CO-SULTRIN) 80 MG / 400 MG X 20 TAB (VALMORCA)</t>
  </si>
  <si>
    <t>003974</t>
  </si>
  <si>
    <t>TRIMETROPIM/SULFAMETOXAZOL 80MG-400MG 10 ML SUSP. ORAL KMPLUS</t>
  </si>
  <si>
    <t>001231</t>
  </si>
  <si>
    <t>TRIMETROPRIM+SULFAMETOXAZOL 80MG + 400MG / 5ML AMP VITALIS</t>
  </si>
  <si>
    <t>004745</t>
  </si>
  <si>
    <t>TRIO ROSTRO BLUSH RUBOR--CONTORNO-ILUMINADOR TONO 01 SALOME</t>
  </si>
  <si>
    <t>004746</t>
  </si>
  <si>
    <t>TRIO ROSTRO BLUSH RUBOR--CONTORNO-ILUMINADOR TONO 02 SALOME</t>
  </si>
  <si>
    <t>004747</t>
  </si>
  <si>
    <t>TRIO ROSTRO BLUSH RUBOR--CONTORNO-ILUMINADOR TONO 03 SALOME</t>
  </si>
  <si>
    <t>003756</t>
  </si>
  <si>
    <t>TRIPLE ANTIIBIOTICO (BACITRACINA- NEOMICINA-POLIMIXINA B) USO TOPICO UNGUENTO 15 G (SGG)</t>
  </si>
  <si>
    <t>004634</t>
  </si>
  <si>
    <t>TUBO RECOLECTOR DE SANGRE AZUL 2.7 ML  X 100 UNIDADES</t>
  </si>
  <si>
    <t>004635</t>
  </si>
  <si>
    <t>TUBO RECOLECTOR DE SANGRE MORADO 4 ML  X 100 UNIDADES</t>
  </si>
  <si>
    <t>002769</t>
  </si>
  <si>
    <t>TURMERIC CURCUMA SUPLEMENTO X 60 CAP (ETERNAL)</t>
  </si>
  <si>
    <t>001244</t>
  </si>
  <si>
    <t>ULCON 1G X 20 TAB FARMA</t>
  </si>
  <si>
    <t>005212</t>
  </si>
  <si>
    <t>UÑA DE GATO (REUMATISMO) 400 MG X 60 CAP ARCO</t>
  </si>
  <si>
    <t>003402</t>
  </si>
  <si>
    <t>URISAN (ACIDO URICO) 300 MG X 90 CAP (ARCO)</t>
  </si>
  <si>
    <t>001247</t>
  </si>
  <si>
    <t>UROCIT 1080MG X 100 TAB MISSION</t>
  </si>
  <si>
    <t>004195</t>
  </si>
  <si>
    <t>UROFUNDA GOLDEN DRAIN TALLA L</t>
  </si>
  <si>
    <t>004196</t>
  </si>
  <si>
    <t>UROFUNDA GOLDEN DRAIN TALLA M</t>
  </si>
  <si>
    <t>004917</t>
  </si>
  <si>
    <t>VALERIAN ROOT 500MG X 100 CAPSULAS NOW</t>
  </si>
  <si>
    <t>003403</t>
  </si>
  <si>
    <t>VALERIANA (SEDANTE) 300 MG X 90 CAP (ARCO)</t>
  </si>
  <si>
    <t>004141</t>
  </si>
  <si>
    <t>VALERIANA JBE 120 ML (FRASCO) FC PHARMA</t>
  </si>
  <si>
    <t>004649</t>
  </si>
  <si>
    <t>VALERIANA+PASSIFLORA (EQUALIV) X 30 TABLETAS (SIEGFRIED)</t>
  </si>
  <si>
    <t>002460</t>
  </si>
  <si>
    <t>VALSARTAN (PRIVAL-80) 80 MG X 10 TAB (JAYWIN)</t>
  </si>
  <si>
    <t>002358</t>
  </si>
  <si>
    <t>VALSARTAN 160 MG X 10 TAB (ANGELUS)</t>
  </si>
  <si>
    <t>002973</t>
  </si>
  <si>
    <t>VALSARTAN 160 MG X 30 TAB (CAJA) ZUZU</t>
  </si>
  <si>
    <t>005060</t>
  </si>
  <si>
    <t>VALSARTAN 160 MX X 10 TABLETAS KMPLUS</t>
  </si>
  <si>
    <t>001466</t>
  </si>
  <si>
    <t>VALSARTAN 160MG X 10 TAB JMW</t>
  </si>
  <si>
    <t>002075</t>
  </si>
  <si>
    <t>VALSARTAN 80 MG X 10 TAB ( BIOMEDIC)</t>
  </si>
  <si>
    <t>002494</t>
  </si>
  <si>
    <t>VALSARTAN 80 MG X 10 TAB (KMPLUS)</t>
  </si>
  <si>
    <t>001252</t>
  </si>
  <si>
    <t>VALSARTAN 80MG X 10 TAB BLUEMEDICAL</t>
  </si>
  <si>
    <t>001957</t>
  </si>
  <si>
    <t>VALSARTAN 80MG X 10 TAB FAHD</t>
  </si>
  <si>
    <t>001256</t>
  </si>
  <si>
    <t>VANCOMICINA 500MG I.V AMP  VITALIS</t>
  </si>
  <si>
    <t>002773</t>
  </si>
  <si>
    <t>VAPOR MINT SPRAY AROMATERAPIA MENTOLADO 118 ML (ANGELS)</t>
  </si>
  <si>
    <t>001763</t>
  </si>
  <si>
    <t>VAPOR RUP ROLLON 25G LYA</t>
  </si>
  <si>
    <t>002034</t>
  </si>
  <si>
    <t>VAPOR RUP UNGUENTO 10G LYA</t>
  </si>
  <si>
    <t>001762</t>
  </si>
  <si>
    <t>VAPOR RUP UNGUENTO 25G LYA</t>
  </si>
  <si>
    <t>003028</t>
  </si>
  <si>
    <t>VAPOR RUP UNGUENTO 50 GR LYA</t>
  </si>
  <si>
    <t>004247</t>
  </si>
  <si>
    <t>VARICEN´S 400 MG X 60 CAPS (NATURLIFE)</t>
  </si>
  <si>
    <t>004826</t>
  </si>
  <si>
    <t>VARIVAX 100 MG X 30 COMPRIMIDOS NATULAB</t>
  </si>
  <si>
    <t>005028</t>
  </si>
  <si>
    <t>VASELINA 100 GR (VITALCLINIC)</t>
  </si>
  <si>
    <t>002153</t>
  </si>
  <si>
    <t>VASELINA 60 GR ( RECETTE)</t>
  </si>
  <si>
    <t>005034</t>
  </si>
  <si>
    <t>VASELINA EBEN 30 GR</t>
  </si>
  <si>
    <t>005035</t>
  </si>
  <si>
    <t>VASELINA EBEN 50 GR</t>
  </si>
  <si>
    <t>003040</t>
  </si>
  <si>
    <t>VASO HUMIFICADOR ROSCA PLASTICA 6 PSI (GAESCA)</t>
  </si>
  <si>
    <t>001258</t>
  </si>
  <si>
    <t>VECURONIO 4MG/1ML I.V AMP VITALIS</t>
  </si>
  <si>
    <t>004120</t>
  </si>
  <si>
    <t>VENDA DE YESO (ORTOBAN) 4'' X 3 YDS (10 CM X 2.,7 M) X 1 UND (GENIA CARE)</t>
  </si>
  <si>
    <t>004121</t>
  </si>
  <si>
    <t>VENDA DE YESO (ORTOBAN) 6'' X 3 YDS (15 CM X 2.,7 M) X 1 UND (GENIA CARE)</t>
  </si>
  <si>
    <t>004122</t>
  </si>
  <si>
    <t>VENDA DE YESO (ORTOBAN) 8'' X 3 YDS (20 CM X 2.,7 M) X 1 UND (GENIA CARE)</t>
  </si>
  <si>
    <t>005037</t>
  </si>
  <si>
    <t>VENDA ELASTICA EBEN 10CM X 2 M</t>
  </si>
  <si>
    <t>005038</t>
  </si>
  <si>
    <t>VENDA ELASTICA EBEN 15CM X 2 M</t>
  </si>
  <si>
    <t>005039</t>
  </si>
  <si>
    <t>VENDA ELASTICA EBEN 20CM X 2 M</t>
  </si>
  <si>
    <t>005036</t>
  </si>
  <si>
    <t>VENDA ELASTICA EBEN 5CM X 2 M</t>
  </si>
  <si>
    <t>005043</t>
  </si>
  <si>
    <t>VENDA ELASTICA ECONOMICA EBEN  20CM X 1 M</t>
  </si>
  <si>
    <t>005041</t>
  </si>
  <si>
    <t>VENDA ELASTICA ECONOMICA EBEN 10CM X 1 M</t>
  </si>
  <si>
    <t>005042</t>
  </si>
  <si>
    <t>VENDA ELASTICA ECONOMICA EBEN 15CM X 1 M</t>
  </si>
  <si>
    <t>005040</t>
  </si>
  <si>
    <t>VENDA ELASTICA ECONOMICA EBEN 5CM X 1 M</t>
  </si>
  <si>
    <t>004580</t>
  </si>
  <si>
    <t>VENDA ELASTICAS AJUSTABLES  15 CM X 4 M  (BLANCA) X 1 GROSSMED</t>
  </si>
  <si>
    <t>004578</t>
  </si>
  <si>
    <t>VENDA ELASTICAS AJUSTABLES  5 CM X 4 M  (BLANCA) X 1 GROSSMED</t>
  </si>
  <si>
    <t>005113</t>
  </si>
  <si>
    <t>VENDA ELASTICAS AJUSTABLES  8 CM X 4 M  (BLANCA) X 1 GROSSMED</t>
  </si>
  <si>
    <t>004581</t>
  </si>
  <si>
    <t>VENDA ELASTICAS AJUSTABLES 20 CM X 4 M  (BLANCA) X 1 GROSSMED</t>
  </si>
  <si>
    <t>005227</t>
  </si>
  <si>
    <t>VENLAFAXINA ( IDOXEN) 150 MG X 10 (DOLLDER)</t>
  </si>
  <si>
    <t>004427</t>
  </si>
  <si>
    <t>VENLAFAXINA 75 MG (PROVEN 75) X 10 TABLETAS (JAYWIN)</t>
  </si>
  <si>
    <t>003566</t>
  </si>
  <si>
    <t>VENLAFAXINA 75 MG X 30 TAB (CAJA) CLEO</t>
  </si>
  <si>
    <t>004947</t>
  </si>
  <si>
    <t>VENOCHEA CREMA P/ PIERNAS CANSADAS 300G (AVVIO)</t>
  </si>
  <si>
    <t>005271</t>
  </si>
  <si>
    <t>VENOLEG PIERNAS CANSADAS 60 GR</t>
  </si>
  <si>
    <t>003404</t>
  </si>
  <si>
    <t>VENOSAN (VARICES) 300 MG X 90 CAP (ARCO)</t>
  </si>
  <si>
    <t>003512</t>
  </si>
  <si>
    <t>VENZIDIAK (DICLOFENAC DIETLAMINA 1.16 G) 50G (CREMA) BIOSINTEX</t>
  </si>
  <si>
    <t>004822</t>
  </si>
  <si>
    <t>VERMAVIT-9 (INFUSION MULTIVITAMINICA) I.V 10ML LAB VERMA</t>
  </si>
  <si>
    <t>003516</t>
  </si>
  <si>
    <t>VEROLAX (LAXANTE) PICOSULFATO SODIO 7.5G 15 ML (GOTAS) REAL</t>
  </si>
  <si>
    <t>004500</t>
  </si>
  <si>
    <t>VIOLETA DE GENCIANA 30 ML (BIOFARCO)</t>
  </si>
  <si>
    <t>003452</t>
  </si>
  <si>
    <t>VITA MUNE (CALCIO 600MG + VIT D3 200 U.I.) X 60 COMP (FRASCO)</t>
  </si>
  <si>
    <t>003454</t>
  </si>
  <si>
    <t>VITA MUNE KIDS SUSPENSION ORAL X 240 ML (FRASCO)</t>
  </si>
  <si>
    <t>002821</t>
  </si>
  <si>
    <t>VITAMINA A - Z HOMBRE X 60 TAB (12 VIT + MINERALES) CIMED</t>
  </si>
  <si>
    <t>002820</t>
  </si>
  <si>
    <t>VITAMINA A - Z MUJER X 60 COMP (13 VIT + MINERALES) CIMED</t>
  </si>
  <si>
    <t>005075</t>
  </si>
  <si>
    <t>VITAMINA A 50.000 U.I  (RETIBLAN-50) X 10 PROCAPS</t>
  </si>
  <si>
    <t>002135</t>
  </si>
  <si>
    <t>VITAMINA B COMPLEJO X 10 TAB BALAXI</t>
  </si>
  <si>
    <t>001595</t>
  </si>
  <si>
    <t>VITAMINA B COMPLEJO X 10 TAB BRIX MEDIC</t>
  </si>
  <si>
    <t>004080</t>
  </si>
  <si>
    <t>VITAMINA B12/ B1/ B6 (RONAVIT) X 20 CAP (CAJA) RONAVA</t>
  </si>
  <si>
    <t>005092</t>
  </si>
  <si>
    <t>VITAMINA C (ACIDO ASCORBICO) 500 MG/ 2 ML SOL INY USO I.M/ I.V LAND</t>
  </si>
  <si>
    <t>004152</t>
  </si>
  <si>
    <t>VITAMINA C (CEBION) 100 MG X 45 TAB MAST. MINI MULTISABOR (MERK)</t>
  </si>
  <si>
    <t>004151</t>
  </si>
  <si>
    <t>VITAMINA C (CEBION) 500 MG X 12 TAB MAST. SABOR TROPICAL (MERCK)</t>
  </si>
  <si>
    <t>004517</t>
  </si>
  <si>
    <t>VITAMINA C (NUTRAGUM) X 25 GOMITAS SABORES (BOLSA)</t>
  </si>
  <si>
    <t>004042</t>
  </si>
  <si>
    <t>VITAMINA C (NUTRAGUM) X 90 GOMITAS SABORES (BOLSA)</t>
  </si>
  <si>
    <t>003515</t>
  </si>
  <si>
    <t>VITAMINA C (VITREXON)  50MG / 5ML JBE PED 120 ML SABOR NARANJA (VARGAS)</t>
  </si>
  <si>
    <t>002896</t>
  </si>
  <si>
    <t>VITAMINA C + ZINC (CEVAX ZINNC) 500 MG + 7.5 MG X 30 CAP (CAJA) VIVAX</t>
  </si>
  <si>
    <t>003734</t>
  </si>
  <si>
    <t>VITAMINA C 100 MG/ML I.V. / I.M. SOL INY. AMP X1 (BRIXMEDIC)</t>
  </si>
  <si>
    <t>002327</t>
  </si>
  <si>
    <t>VITAMINA C 500 MG TABLETAS MASTICABLES X 10 (LAND)</t>
  </si>
  <si>
    <t>002250</t>
  </si>
  <si>
    <t>VITAMINA C 500 MG X 10 TAB MASTIC. (BLUE MEDICAL)</t>
  </si>
  <si>
    <t>002408</t>
  </si>
  <si>
    <t>VITAMINA C 500 MG X 10 TAB MASTICABLE (SAAD)</t>
  </si>
  <si>
    <t>002503</t>
  </si>
  <si>
    <t>VITAMINA C 500 MG X 10 TAB MASTICABLES (BRIX)</t>
  </si>
  <si>
    <t>003947</t>
  </si>
  <si>
    <t>VITAMINA C 500MG + ZINC (VICAL) X 10 TAB MASTIC. (BLISTER) ECAR</t>
  </si>
  <si>
    <t>005021</t>
  </si>
  <si>
    <t>VITAMINA C 500MG + ZINC 10 MG (VITACIT) X 30 CAPSULAS NATURLIFE</t>
  </si>
  <si>
    <t>003193</t>
  </si>
  <si>
    <t>VITAMINA C MASTICABLE 500 MG X 10 TAB (FAHD)</t>
  </si>
  <si>
    <t>004506</t>
  </si>
  <si>
    <t>VITAMINA C SUSP (VITACON) 120 ML (BIOFARCO)</t>
  </si>
  <si>
    <t>001268</t>
  </si>
  <si>
    <t>VITAMINA C X 1000MG X 60 TAB ETERNAL</t>
  </si>
  <si>
    <t>VITCOMPLEJBEBAL</t>
  </si>
  <si>
    <t>001269</t>
  </si>
  <si>
    <t>VITAMINA COMPLEJO B JBE 100ML BALAXI</t>
  </si>
  <si>
    <t>001864</t>
  </si>
  <si>
    <t>VITAMINA COMPLEJO B JBE 100ML BRIX MEDIC</t>
  </si>
  <si>
    <t>004820</t>
  </si>
  <si>
    <t>VITAMINA COMPLEJO B+LIDOCAINA KIT X 1 AMP LAB VERMA</t>
  </si>
  <si>
    <t>002015</t>
  </si>
  <si>
    <t>VITAMINA D 3 1000 U.I X 10 TAB COLMED</t>
  </si>
  <si>
    <t>004514</t>
  </si>
  <si>
    <t>VITAMINA D 7.000 UI X 4 COMPRIMIDOS (CIMED)</t>
  </si>
  <si>
    <t>000472</t>
  </si>
  <si>
    <t>VITAMINA D3 1000 UI (DARLIDE) X 30 CAP (FC PHARMA)</t>
  </si>
  <si>
    <t>001704</t>
  </si>
  <si>
    <t>VITAMINA D3 25 MCG X 60 TAB ETERNAL</t>
  </si>
  <si>
    <t>004906</t>
  </si>
  <si>
    <t>VITAMINA E 1000 UI  X 10 CAPSULAS SAAD</t>
  </si>
  <si>
    <t>002571</t>
  </si>
  <si>
    <t>VITAMINA E 400 MG X 15 CAP (VIVAX)</t>
  </si>
  <si>
    <t>004582</t>
  </si>
  <si>
    <t>VITAMINA E 400 U.I CAPSULA X 10 CAPSULAS BRIX MEDIC</t>
  </si>
  <si>
    <t>002320</t>
  </si>
  <si>
    <t>VITAMINA E 400 U.I X 10 CAP (COLMED)</t>
  </si>
  <si>
    <t>VITESAAD</t>
  </si>
  <si>
    <t>003855</t>
  </si>
  <si>
    <t>VITAMINA E 400 U.I. X 10 CAP (BLISTER) SAAD</t>
  </si>
  <si>
    <t>001843</t>
  </si>
  <si>
    <t>VITAMINA E 400 UI X 30 CAP VIVAX</t>
  </si>
  <si>
    <t>004855</t>
  </si>
  <si>
    <t>VITAMINA E 400 UI X 60 CAPSULAS ARCO IRIS</t>
  </si>
  <si>
    <t>002768</t>
  </si>
  <si>
    <t>VITAMINAS MULTIHEAT - SUPLEMENTO X 30 TAB ( ETERNAL) (FRASCO)</t>
  </si>
  <si>
    <t>005162</t>
  </si>
  <si>
    <t>VITAOVULO X 4 UND (VITAOZONO)</t>
  </si>
  <si>
    <t>001272</t>
  </si>
  <si>
    <t>VITAOZONO 15 ML GOTAS (VITAOZONO)</t>
  </si>
  <si>
    <t>003929</t>
  </si>
  <si>
    <t>VITAXON C (VIT C, D Y ZIN) IMUNO X 30 CAP (AIRELA)</t>
  </si>
  <si>
    <t>001273</t>
  </si>
  <si>
    <t>VITISIVAL JBE 240 ML</t>
  </si>
  <si>
    <t>001275</t>
  </si>
  <si>
    <t>VIZERUL (RANITIDINA CLORHIDRATO) 150 MG / 10 ML JBE 120 ML (DOLLDER)</t>
  </si>
  <si>
    <t>004938</t>
  </si>
  <si>
    <t>VOMISTOP (METOCLOPRAMIDA) VIA ORAL SOL GOTAS 4MG / 10 ML MED</t>
  </si>
  <si>
    <t>002531</t>
  </si>
  <si>
    <t>VORICONAZOL  (VORITIME-200) 200 MG X 4 TAB (BIOFAST) ASIA</t>
  </si>
  <si>
    <t>002344</t>
  </si>
  <si>
    <t>VORICONAZOL INY I.V 200 MG (ASIA)</t>
  </si>
  <si>
    <t>002232</t>
  </si>
  <si>
    <t>WAMPOLE EMULSION SABOR FRESA 240 ML (PONCE)</t>
  </si>
  <si>
    <t>002130</t>
  </si>
  <si>
    <t>WAMPOLE EMULSION SABOR FRESA 360 ML</t>
  </si>
  <si>
    <t>001277</t>
  </si>
  <si>
    <t>WAMPOLE EMULSION SABOR NARANJA 240ML</t>
  </si>
  <si>
    <t>002129</t>
  </si>
  <si>
    <t>WAMPOLE EMULSION SABOR NARANJA 360 ML</t>
  </si>
  <si>
    <t>002128</t>
  </si>
  <si>
    <t>WAMPOLE EMULSION SABOR TUTTI FRUTI 360 ML</t>
  </si>
  <si>
    <t>001708</t>
  </si>
  <si>
    <t>WAMPOLE EMULSION SABOR TUTTI FRUTTI 240ML (PONCE)</t>
  </si>
  <si>
    <t>002546</t>
  </si>
  <si>
    <t>WARFARIN 2.5 MG X 10 TAB (MARS)</t>
  </si>
  <si>
    <t>001657</t>
  </si>
  <si>
    <t>WELLSONA (HIDROCORTISONA) 100MG/2ML AMP 100MG WELLONA PHARMA</t>
  </si>
  <si>
    <t>002026</t>
  </si>
  <si>
    <t>YODO (SOLUCION IODOPOVIDONA) ZERODINE 3.79L</t>
  </si>
  <si>
    <t>002807</t>
  </si>
  <si>
    <t>YODO SOL. ZERODINE 120 ML</t>
  </si>
  <si>
    <t>003405</t>
  </si>
  <si>
    <t>ZABILA (LAXANTE) 430 MG X30 CAP (ARCO)</t>
  </si>
  <si>
    <t>004143</t>
  </si>
  <si>
    <t>ZABILA CON MIEL (EXPECTORANTE) JBE PED 120 ML (FRASCO) FC PHARMA</t>
  </si>
  <si>
    <t>003527</t>
  </si>
  <si>
    <t>ZARZAPARRILLA (DEPURATIVO) 450 MG X 60 CAP (FRASCO) HERBAPLANT</t>
  </si>
  <si>
    <t>003406</t>
  </si>
  <si>
    <t>ZARZAPARRILLA (DIURETICO) 300 MG X 90 CAP (ARCO)</t>
  </si>
  <si>
    <t>004572</t>
  </si>
  <si>
    <t>ZERODINE SOLUCION JABONOSA A BASE DE YODO GALON</t>
  </si>
  <si>
    <t>003533</t>
  </si>
  <si>
    <t>ZINC (ZINC GLUCONATE) 25 MG X 100 TAB (PURITANS)</t>
  </si>
  <si>
    <t>001287</t>
  </si>
  <si>
    <t>ZITRAP 100MG X 16 CAP GLENMARK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</si>
</sst>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1">
    <numFmt numFmtId="164" formatCode="_(* #,##0.00_);_(* \(#,##0.00\);_(* &quot;-&quot;??_);_(@_)"/>
    <numFmt numFmtId="165" formatCode="[$-200A]dd&quot; de &quot;mmmm&quot; de &quot;yyyy;@"/>
    <numFmt numFmtId="166" formatCode="0000000000000000000000000000000000000000"/>
    <numFmt numFmtId="167" formatCode="00000000000000000000000000000000000000000"/>
    <numFmt numFmtId="168" formatCode="00000000000000000000000000000000"/>
    <numFmt numFmtId="169" formatCode="000000000000000000000000000000000000000"/>
    <numFmt numFmtId="170" formatCode="000000000000000000000000000"/>
    <numFmt numFmtId="171" formatCode="0000000000000000000000000000000000"/>
    <numFmt numFmtId="172" formatCode="0000000000"/>
    <numFmt numFmtId="173" formatCode="000000000000000000000000000000000000000000000000000000"/>
    <numFmt numFmtId="174" formatCode="00000000000000000000000000000000000000000000000000000000000000"/>
    <numFmt numFmtId="175" formatCode="000000000000000000000000000000000000000000000000000000000000000"/>
    <numFmt numFmtId="176" formatCode="0000000000000000000000000000000000000000000000000000000000000000000000000000000000000"/>
    <numFmt numFmtId="177" formatCode="00000000000000000000000000000000000000000000"/>
    <numFmt numFmtId="178" formatCode="000000000000000000000000000000000000000000000"/>
    <numFmt numFmtId="179" formatCode="000000000000000000000000000000000000000000000000000000000000000000000000000000000000000000000"/>
    <numFmt numFmtId="180" formatCode="0000000000000000000000000000000000000000000"/>
    <numFmt numFmtId="181" formatCode="000000000000000000000000000000000000000000000000000000000"/>
    <numFmt numFmtId="182" formatCode="000000000000000000000000000000000000000000000000000000000000000000000000"/>
    <numFmt numFmtId="183" formatCode="00000000000000000000000000000000000000000000000000"/>
    <numFmt numFmtId="184" formatCode="00000000000000000000000000000000000000"/>
    <numFmt numFmtId="185" formatCode="000000000000000000000000000000000000000000"/>
    <numFmt numFmtId="186" formatCode="000000000000000000000000000000000"/>
    <numFmt numFmtId="187" formatCode="0000000000000000000000000000000"/>
    <numFmt numFmtId="188" formatCode="0000000000000000000000000000000000000000000000000000000000"/>
    <numFmt numFmtId="189" formatCode="00000000000000000000000000000000000000000000000000000000000000000000000000000"/>
    <numFmt numFmtId="190" formatCode="0000000000000000000000000000000000000000000000000000000000000"/>
    <numFmt numFmtId="191" formatCode="0000000000000000000000000000000000000000000000000000000000000000"/>
    <numFmt numFmtId="192" formatCode="000000000000000000000000000000000000000000000000000"/>
    <numFmt numFmtId="193" formatCode="000000000000000000000000000000000000000000000000"/>
    <numFmt numFmtId="194" formatCode="000000000000000000000000000000"/>
    <numFmt numFmtId="195" formatCode="0000000000000000000000000000000000000000000000"/>
    <numFmt numFmtId="196" formatCode="00000000000000000000000000000000000000000000000000000"/>
    <numFmt numFmtId="197" formatCode="0000000000000000000000000000000000000000000000000"/>
    <numFmt numFmtId="198" formatCode="00000000000000000000000000000000000000000000000000000000000"/>
    <numFmt numFmtId="199" formatCode="0000000000000000000000000000000000000000000000000000"/>
    <numFmt numFmtId="200" formatCode="00000000000000000000000000000000000"/>
    <numFmt numFmtId="201" formatCode="0000000000000000000000000000000000000"/>
    <numFmt numFmtId="202" formatCode="000000000000000000000000000000000000000000000000000000000000"/>
    <numFmt numFmtId="203" formatCode="00000000000000000000000000000000000000000000000"/>
    <numFmt numFmtId="204" formatCode="0000000000000000000000000000000000000000000000000000000000000000000"/>
    <numFmt numFmtId="205" formatCode="00000000000000000000000000000000000000000000000000000000000000000000000000"/>
    <numFmt numFmtId="206" formatCode="000000000000000000000000000000000000"/>
    <numFmt numFmtId="207" formatCode="0000000000000000000000000000"/>
    <numFmt numFmtId="208" formatCode="0000000000000000000000000000000000000000000000000000000"/>
    <numFmt numFmtId="209" formatCode="00000000000000000000000000000"/>
    <numFmt numFmtId="210" formatCode="00000000000000000000000000000000000000000000000000000000000000000000"/>
    <numFmt numFmtId="211" formatCode="000000000000000000000000000000000000000000000000000000000000000000000000000"/>
    <numFmt numFmtId="212" formatCode="000000000000000000000000000000000000000000000000000000000000000000"/>
    <numFmt numFmtId="213" formatCode="0000000000000000000000000000000000000000000000000000000000000000000000000"/>
    <numFmt numFmtId="214" formatCode="00000000000000000"/>
    <numFmt numFmtId="215" formatCode="00000000000000000000000000000000000000000000000000000000000000000000000000000000"/>
    <numFmt numFmtId="216" formatCode="00000000000000000000000000000000000000000000000000000000000000000"/>
    <numFmt numFmtId="217" formatCode="00000000000000000000000000000000000000000000000000000000000000000000000"/>
    <numFmt numFmtId="218" formatCode="0000000000000000000000000"/>
    <numFmt numFmtId="219" formatCode="00000000000000000000000000000000000000000000000000000000"/>
    <numFmt numFmtId="220" formatCode="00000000000000000000000000000000000000000000000000000000000000000000000000000000000000"/>
    <numFmt numFmtId="221" formatCode="0000000000000000000000000000000000000000000000000000000000000000000000000000000000"/>
    <numFmt numFmtId="222" formatCode="00000000000000000000000000"/>
    <numFmt numFmtId="223" formatCode="00000000000000000000"/>
    <numFmt numFmtId="224" formatCode="0000000000000000000000000000000000000000000000000000000000000000000000"/>
    <numFmt numFmtId="225" formatCode="000000000000000000000000000000000000000000000000000000000000000000000"/>
    <numFmt numFmtId="226" formatCode="0000000000000000000"/>
    <numFmt numFmtId="227" formatCode="000000000000000000000000"/>
    <numFmt numFmtId="228" formatCode="000000000000000000000000000000000000000000000000000000000000000000000000000000"/>
    <numFmt numFmtId="229" formatCode="000000000000000000"/>
    <numFmt numFmtId="230" formatCode="0000000000000000000000000000000000000000000000000000000000000000000000000000000"/>
    <numFmt numFmtId="231" formatCode="000000000000000000000"/>
    <numFmt numFmtId="232" formatCode="0000000000000000000000000000000000000000000000000000000000000000000000000000"/>
    <numFmt numFmtId="233" formatCode="00000000000000000000000"/>
    <numFmt numFmtId="234" formatCode="0000000000000000000000"/>
    <numFmt numFmtId="235" formatCode="000000000000000"/>
    <numFmt numFmtId="236" formatCode="00000000000000000000000000000000000000000000000000000000000000000000000000000000000"/>
    <numFmt numFmtId="237" formatCode="000000000000000000000000000000000000000000000000000000000000000000000000000000000000000000000000"/>
    <numFmt numFmtId="242" formatCode="000000000"/>
    <numFmt numFmtId="243" formatCode="0000000000000"/>
    <numFmt numFmtId="244" formatCode="0000000"/>
    <numFmt numFmtId="245" formatCode="0000000000000000000000000000000000000000000000000000000000000000000000000000000000000000000000000000000"/>
    <numFmt numFmtId="246" formatCode="00000000000"/>
    <numFmt numFmtId="247" formatCode="000000000000"/>
    <numFmt numFmtId="248" formatCode="000"/>
    <numFmt numFmtId="249" formatCode="00000000"/>
    <numFmt numFmtId="250" formatCode="00000000000000"/>
    <numFmt numFmtId="251" formatCode="0000000000000000"/>
    <numFmt numFmtId="252" formatCode="0000"/>
    <numFmt numFmtId="253" formatCode="000000"/>
    <numFmt numFmtId="254" formatCode="00000000000000000000000000000000000000000000000000000000000000000000000000000000000000000000"/>
    <numFmt numFmtId="255" formatCode="000000000000000000000000000000000000000000000000000000000000000000000000000000000000000000"/>
    <numFmt numFmtId="256" formatCode="0000000000000000000000000000000000000000000000000000000000000000000000000000000000000000000"/>
    <numFmt numFmtId="257" formatCode="0000000000000000000000000000000000000000000000000000000000000000000000000000000000000000"/>
    <numFmt numFmtId="258" formatCode="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3" tint="-0.499984740745262"/>
      <name val="Times New Roman"/>
      <family val="1"/>
    </font>
    <font>
      <sz val="12"/>
      <color theme="0" tint="-4.9989318521683403E-2"/>
      <name val="Times New Roman"/>
      <family val="1"/>
    </font>
    <font>
      <sz val="20"/>
      <color theme="0" tint="-4.9989318521683403E-2"/>
      <name val="Times New Roman"/>
      <family val="1"/>
    </font>
    <font>
      <b/>
      <sz val="20"/>
      <color theme="0" tint="-4.9989318521683403E-2"/>
      <name val="Times New Roman"/>
      <family val="1"/>
    </font>
    <font>
      <sz val="14"/>
      <color theme="0" tint="-4.9989318521683403E-2"/>
      <name val="Times New Roman"/>
      <family val="1"/>
    </font>
    <font>
      <sz val="16"/>
      <color theme="0" tint="-4.9989318521683403E-2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62A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62A6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1" fontId="7" fillId="5" borderId="3" xfId="0" applyNumberFormat="1" applyFont="1" applyFill="1" applyBorder="1" applyAlignment="1">
      <alignment horizontal="center" vertical="center"/>
    </xf>
    <xf numFmtId="2" fontId="8" fillId="5" borderId="3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2" fontId="2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6" xfId="0" applyFont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4" fontId="9" fillId="0" borderId="7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95" fontId="10" fillId="0" borderId="7" xfId="0" applyNumberFormat="1" applyFont="1" applyBorder="1" applyAlignment="1">
      <alignment vertical="center"/>
    </xf>
    <xf numFmtId="4" fontId="2" fillId="0" borderId="7" xfId="0" applyNumberFormat="1" applyFont="1" applyBorder="1" applyAlignment="1">
      <alignment vertical="center"/>
    </xf>
    <xf numFmtId="236" fontId="10" fillId="0" borderId="7" xfId="0" applyNumberFormat="1" applyFont="1" applyBorder="1" applyAlignment="1">
      <alignment vertical="center"/>
    </xf>
    <xf numFmtId="188" fontId="10" fillId="0" borderId="7" xfId="0" applyNumberFormat="1" applyFont="1" applyBorder="1" applyAlignment="1">
      <alignment vertical="center"/>
    </xf>
    <xf numFmtId="209" fontId="10" fillId="0" borderId="7" xfId="0" applyNumberFormat="1" applyFont="1" applyBorder="1" applyAlignment="1">
      <alignment vertical="center"/>
    </xf>
    <xf numFmtId="168" fontId="10" fillId="0" borderId="7" xfId="0" applyNumberFormat="1" applyFont="1" applyBorder="1" applyAlignment="1">
      <alignment vertical="center"/>
    </xf>
    <xf numFmtId="167" fontId="10" fillId="0" borderId="7" xfId="0" applyNumberFormat="1" applyFont="1" applyBorder="1" applyAlignment="1">
      <alignment vertical="center"/>
    </xf>
    <xf numFmtId="169" fontId="10" fillId="0" borderId="7" xfId="0" applyNumberFormat="1" applyFont="1" applyBorder="1" applyAlignment="1">
      <alignment vertical="center"/>
    </xf>
    <xf numFmtId="212" fontId="10" fillId="0" borderId="7" xfId="0" applyNumberFormat="1" applyFont="1" applyBorder="1" applyAlignment="1">
      <alignment vertical="center"/>
    </xf>
    <xf numFmtId="187" fontId="10" fillId="0" borderId="7" xfId="0" applyNumberFormat="1" applyFont="1" applyBorder="1" applyAlignment="1">
      <alignment vertical="center"/>
    </xf>
    <xf numFmtId="210" fontId="10" fillId="0" borderId="7" xfId="0" applyNumberFormat="1" applyFont="1" applyBorder="1" applyAlignment="1">
      <alignment vertical="center"/>
    </xf>
    <xf numFmtId="173" fontId="10" fillId="0" borderId="7" xfId="0" applyNumberFormat="1" applyFont="1" applyBorder="1" applyAlignment="1">
      <alignment vertical="center"/>
    </xf>
    <xf numFmtId="203" fontId="10" fillId="0" borderId="7" xfId="0" applyNumberFormat="1" applyFont="1" applyBorder="1" applyAlignment="1">
      <alignment vertical="center"/>
    </xf>
    <xf numFmtId="0" fontId="11" fillId="0" borderId="0" xfId="0" applyFont="1" applyFill="1" applyAlignment="1">
      <alignment vertical="center"/>
    </xf>
    <xf numFmtId="183" fontId="10" fillId="0" borderId="7" xfId="0" applyNumberFormat="1" applyFont="1" applyBorder="1" applyAlignment="1">
      <alignment vertical="center"/>
    </xf>
    <xf numFmtId="185" fontId="10" fillId="0" borderId="7" xfId="0" applyNumberFormat="1" applyFont="1" applyBorder="1" applyAlignment="1">
      <alignment vertical="center"/>
    </xf>
    <xf numFmtId="198" fontId="10" fillId="0" borderId="7" xfId="0" applyNumberFormat="1" applyFont="1" applyBorder="1" applyAlignment="1">
      <alignment vertical="center"/>
    </xf>
    <xf numFmtId="166" fontId="10" fillId="0" borderId="7" xfId="0" applyNumberFormat="1" applyFont="1" applyBorder="1" applyAlignment="1">
      <alignment vertical="center"/>
    </xf>
    <xf numFmtId="211" fontId="10" fillId="0" borderId="7" xfId="0" applyNumberFormat="1" applyFont="1" applyBorder="1" applyAlignment="1">
      <alignment vertical="center"/>
    </xf>
    <xf numFmtId="191" fontId="10" fillId="0" borderId="7" xfId="0" applyNumberFormat="1" applyFont="1" applyBorder="1" applyAlignment="1">
      <alignment vertical="center"/>
    </xf>
    <xf numFmtId="254" fontId="10" fillId="0" borderId="7" xfId="0" applyNumberFormat="1" applyFont="1" applyBorder="1" applyAlignment="1">
      <alignment vertical="center"/>
    </xf>
    <xf numFmtId="176" fontId="10" fillId="0" borderId="7" xfId="0" applyNumberFormat="1" applyFont="1" applyBorder="1" applyAlignment="1">
      <alignment vertical="center"/>
    </xf>
    <xf numFmtId="232" fontId="10" fillId="0" borderId="7" xfId="0" applyNumberFormat="1" applyFont="1" applyBorder="1" applyAlignment="1">
      <alignment vertical="center"/>
    </xf>
    <xf numFmtId="177" fontId="10" fillId="0" borderId="7" xfId="0" applyNumberFormat="1" applyFont="1" applyBorder="1" applyAlignment="1">
      <alignment vertical="center"/>
    </xf>
    <xf numFmtId="208" fontId="10" fillId="0" borderId="7" xfId="0" applyNumberFormat="1" applyFont="1" applyBorder="1" applyAlignment="1">
      <alignment vertical="center"/>
    </xf>
    <xf numFmtId="178" fontId="10" fillId="0" borderId="7" xfId="0" applyNumberFormat="1" applyFont="1" applyBorder="1" applyAlignment="1">
      <alignment vertical="center"/>
    </xf>
    <xf numFmtId="179" fontId="10" fillId="0" borderId="7" xfId="0" applyNumberFormat="1" applyFont="1" applyBorder="1" applyAlignment="1">
      <alignment vertical="center"/>
    </xf>
    <xf numFmtId="201" fontId="10" fillId="0" borderId="7" xfId="0" applyNumberFormat="1" applyFont="1" applyBorder="1" applyAlignment="1">
      <alignment vertical="center"/>
    </xf>
    <xf numFmtId="199" fontId="10" fillId="0" borderId="7" xfId="0" applyNumberFormat="1" applyFont="1" applyBorder="1" applyAlignment="1">
      <alignment vertical="center"/>
    </xf>
    <xf numFmtId="222" fontId="10" fillId="0" borderId="7" xfId="0" applyNumberFormat="1" applyFont="1" applyBorder="1" applyAlignment="1">
      <alignment vertical="center"/>
    </xf>
    <xf numFmtId="181" fontId="10" fillId="0" borderId="7" xfId="0" applyNumberFormat="1" applyFont="1" applyBorder="1" applyAlignment="1">
      <alignment vertical="center"/>
    </xf>
    <xf numFmtId="204" fontId="10" fillId="0" borderId="7" xfId="0" applyNumberFormat="1" applyFont="1" applyBorder="1" applyAlignment="1">
      <alignment vertical="center"/>
    </xf>
    <xf numFmtId="213" fontId="10" fillId="0" borderId="7" xfId="0" applyNumberFormat="1" applyFont="1" applyBorder="1" applyAlignment="1">
      <alignment vertical="center"/>
    </xf>
    <xf numFmtId="197" fontId="10" fillId="0" borderId="7" xfId="0" applyNumberFormat="1" applyFont="1" applyBorder="1" applyAlignment="1">
      <alignment vertical="center"/>
    </xf>
    <xf numFmtId="192" fontId="10" fillId="0" borderId="7" xfId="0" applyNumberFormat="1" applyFont="1" applyBorder="1" applyAlignment="1">
      <alignment vertical="center"/>
    </xf>
    <xf numFmtId="223" fontId="10" fillId="0" borderId="7" xfId="0" applyNumberFormat="1" applyFont="1" applyBorder="1" applyAlignment="1">
      <alignment vertical="center"/>
    </xf>
    <xf numFmtId="184" fontId="10" fillId="0" borderId="7" xfId="0" applyNumberFormat="1" applyFont="1" applyBorder="1" applyAlignment="1">
      <alignment vertical="center"/>
    </xf>
    <xf numFmtId="186" fontId="10" fillId="0" borderId="7" xfId="0" applyNumberFormat="1" applyFont="1" applyBorder="1" applyAlignment="1">
      <alignment vertical="center"/>
    </xf>
    <xf numFmtId="193" fontId="10" fillId="0" borderId="7" xfId="0" applyNumberFormat="1" applyFont="1" applyBorder="1" applyAlignment="1">
      <alignment vertical="center"/>
    </xf>
    <xf numFmtId="206" fontId="10" fillId="0" borderId="7" xfId="0" applyNumberFormat="1" applyFont="1" applyBorder="1" applyAlignment="1">
      <alignment vertical="center"/>
    </xf>
    <xf numFmtId="174" fontId="10" fillId="0" borderId="7" xfId="0" applyNumberFormat="1" applyFont="1" applyBorder="1" applyAlignment="1">
      <alignment vertical="center"/>
    </xf>
    <xf numFmtId="224" fontId="10" fillId="0" borderId="7" xfId="0" applyNumberFormat="1" applyFont="1" applyBorder="1" applyAlignment="1">
      <alignment vertical="center"/>
    </xf>
    <xf numFmtId="190" fontId="10" fillId="0" borderId="7" xfId="0" applyNumberFormat="1" applyFont="1" applyBorder="1" applyAlignment="1">
      <alignment vertical="center"/>
    </xf>
    <xf numFmtId="180" fontId="10" fillId="0" borderId="7" xfId="0" applyNumberFormat="1" applyFont="1" applyBorder="1" applyAlignment="1">
      <alignment vertical="center"/>
    </xf>
    <xf numFmtId="216" fontId="10" fillId="0" borderId="7" xfId="0" applyNumberFormat="1" applyFont="1" applyBorder="1" applyAlignment="1">
      <alignment vertical="center"/>
    </xf>
    <xf numFmtId="194" fontId="10" fillId="0" borderId="7" xfId="0" applyNumberFormat="1" applyFont="1" applyBorder="1" applyAlignment="1">
      <alignment vertical="center"/>
    </xf>
    <xf numFmtId="171" fontId="10" fillId="0" borderId="7" xfId="0" applyNumberFormat="1" applyFont="1" applyBorder="1" applyAlignment="1">
      <alignment vertical="center"/>
    </xf>
    <xf numFmtId="196" fontId="10" fillId="0" borderId="7" xfId="0" applyNumberFormat="1" applyFont="1" applyBorder="1" applyAlignment="1">
      <alignment vertical="center"/>
    </xf>
    <xf numFmtId="200" fontId="10" fillId="0" borderId="7" xfId="0" applyNumberFormat="1" applyFont="1" applyBorder="1" applyAlignment="1">
      <alignment vertical="center"/>
    </xf>
    <xf numFmtId="219" fontId="10" fillId="0" borderId="7" xfId="0" applyNumberFormat="1" applyFont="1" applyBorder="1" applyAlignment="1">
      <alignment vertical="center"/>
    </xf>
    <xf numFmtId="202" fontId="10" fillId="0" borderId="7" xfId="0" applyNumberFormat="1" applyFont="1" applyBorder="1" applyAlignment="1">
      <alignment vertical="center"/>
    </xf>
    <xf numFmtId="205" fontId="10" fillId="0" borderId="7" xfId="0" applyNumberFormat="1" applyFont="1" applyBorder="1" applyAlignment="1">
      <alignment vertical="center"/>
    </xf>
    <xf numFmtId="235" fontId="10" fillId="0" borderId="7" xfId="0" applyNumberFormat="1" applyFont="1" applyBorder="1" applyAlignment="1">
      <alignment vertical="center"/>
    </xf>
    <xf numFmtId="170" fontId="10" fillId="0" borderId="7" xfId="0" applyNumberFormat="1" applyFont="1" applyBorder="1" applyAlignment="1">
      <alignment vertical="center"/>
    </xf>
    <xf numFmtId="207" fontId="10" fillId="0" borderId="7" xfId="0" applyNumberFormat="1" applyFont="1" applyBorder="1" applyAlignment="1">
      <alignment vertical="center"/>
    </xf>
    <xf numFmtId="217" fontId="10" fillId="0" borderId="7" xfId="0" applyNumberFormat="1" applyFont="1" applyBorder="1" applyAlignment="1">
      <alignment vertical="center"/>
    </xf>
    <xf numFmtId="226" fontId="10" fillId="0" borderId="7" xfId="0" applyNumberFormat="1" applyFont="1" applyBorder="1" applyAlignment="1">
      <alignment vertical="center"/>
    </xf>
    <xf numFmtId="233" fontId="10" fillId="0" borderId="7" xfId="0" applyNumberFormat="1" applyFont="1" applyBorder="1" applyAlignment="1">
      <alignment vertical="center"/>
    </xf>
    <xf numFmtId="172" fontId="10" fillId="0" borderId="7" xfId="0" applyNumberFormat="1" applyFont="1" applyBorder="1" applyAlignment="1">
      <alignment vertical="center"/>
    </xf>
    <xf numFmtId="182" fontId="10" fillId="0" borderId="7" xfId="0" applyNumberFormat="1" applyFont="1" applyBorder="1" applyAlignment="1">
      <alignment vertical="center"/>
    </xf>
    <xf numFmtId="175" fontId="10" fillId="0" borderId="7" xfId="0" applyNumberFormat="1" applyFont="1" applyBorder="1" applyAlignment="1">
      <alignment vertical="center"/>
    </xf>
    <xf numFmtId="225" fontId="10" fillId="0" borderId="7" xfId="0" applyNumberFormat="1" applyFont="1" applyBorder="1" applyAlignment="1">
      <alignment vertical="center"/>
    </xf>
    <xf numFmtId="164" fontId="2" fillId="0" borderId="0" xfId="1" applyFont="1" applyAlignment="1">
      <alignment vertical="center"/>
    </xf>
    <xf numFmtId="189" fontId="10" fillId="0" borderId="7" xfId="0" applyNumberFormat="1" applyFont="1" applyBorder="1" applyAlignment="1">
      <alignment vertical="center"/>
    </xf>
    <xf numFmtId="215" fontId="10" fillId="0" borderId="7" xfId="0" applyNumberFormat="1" applyFont="1" applyBorder="1" applyAlignment="1">
      <alignment vertical="center"/>
    </xf>
    <xf numFmtId="218" fontId="10" fillId="0" borderId="7" xfId="0" applyNumberFormat="1" applyFont="1" applyBorder="1" applyAlignment="1">
      <alignment vertical="center"/>
    </xf>
    <xf numFmtId="220" fontId="10" fillId="0" borderId="7" xfId="0" applyNumberFormat="1" applyFont="1" applyBorder="1" applyAlignment="1">
      <alignment vertical="center"/>
    </xf>
    <xf numFmtId="228" fontId="10" fillId="0" borderId="7" xfId="0" applyNumberFormat="1" applyFont="1" applyBorder="1" applyAlignment="1">
      <alignment vertical="center"/>
    </xf>
    <xf numFmtId="221" fontId="10" fillId="0" borderId="7" xfId="0" applyNumberFormat="1" applyFont="1" applyBorder="1" applyAlignment="1">
      <alignment vertical="center"/>
    </xf>
    <xf numFmtId="229" fontId="10" fillId="0" borderId="7" xfId="0" applyNumberFormat="1" applyFont="1" applyBorder="1" applyAlignment="1">
      <alignment vertical="center"/>
    </xf>
    <xf numFmtId="227" fontId="10" fillId="0" borderId="7" xfId="0" applyNumberFormat="1" applyFont="1" applyBorder="1" applyAlignment="1">
      <alignment vertical="center"/>
    </xf>
    <xf numFmtId="234" fontId="10" fillId="0" borderId="7" xfId="0" applyNumberFormat="1" applyFont="1" applyBorder="1" applyAlignment="1">
      <alignment vertical="center"/>
    </xf>
    <xf numFmtId="255" fontId="10" fillId="0" borderId="7" xfId="0" applyNumberFormat="1" applyFont="1" applyBorder="1" applyAlignment="1">
      <alignment vertical="center"/>
    </xf>
    <xf numFmtId="214" fontId="10" fillId="0" borderId="7" xfId="0" applyNumberFormat="1" applyFont="1" applyBorder="1" applyAlignment="1">
      <alignment vertical="center"/>
    </xf>
    <xf numFmtId="230" fontId="10" fillId="0" borderId="7" xfId="0" applyNumberFormat="1" applyFont="1" applyBorder="1" applyAlignment="1">
      <alignment vertical="center"/>
    </xf>
    <xf numFmtId="231" fontId="10" fillId="0" borderId="7" xfId="0" applyNumberFormat="1" applyFont="1" applyBorder="1" applyAlignment="1">
      <alignment vertical="center"/>
    </xf>
    <xf numFmtId="237" fontId="10" fillId="0" borderId="7" xfId="0" applyNumberFormat="1" applyFont="1" applyBorder="1" applyAlignment="1">
      <alignment vertical="center"/>
    </xf>
    <xf numFmtId="256" fontId="10" fillId="0" borderId="7" xfId="0" applyNumberFormat="1" applyFont="1" applyBorder="1" applyAlignment="1">
      <alignment vertical="center"/>
    </xf>
    <xf numFmtId="257" fontId="10" fillId="0" borderId="7" xfId="0" applyNumberFormat="1" applyFont="1" applyBorder="1" applyAlignment="1">
      <alignment vertical="center"/>
    </xf>
    <xf numFmtId="245" fontId="10" fillId="0" borderId="7" xfId="0" applyNumberFormat="1" applyFont="1" applyBorder="1" applyAlignment="1">
      <alignment vertical="center"/>
    </xf>
    <xf numFmtId="214" fontId="10" fillId="0" borderId="0" xfId="0" applyNumberFormat="1" applyFont="1" applyAlignment="1" applyProtection="1">
      <alignment vertical="center"/>
      <protection locked="0"/>
    </xf>
    <xf numFmtId="2" fontId="10" fillId="0" borderId="0" xfId="0" applyNumberFormat="1" applyFont="1" applyAlignment="1" applyProtection="1">
      <alignment vertical="center"/>
      <protection locked="0"/>
    </xf>
    <xf numFmtId="4" fontId="10" fillId="0" borderId="0" xfId="0" applyNumberFormat="1" applyFont="1" applyAlignment="1" applyProtection="1">
      <alignment vertical="center"/>
      <protection locked="0"/>
    </xf>
    <xf numFmtId="214" fontId="10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/>
    </xf>
    <xf numFmtId="0" fontId="2" fillId="0" borderId="0" xfId="0" applyFont="1" applyFill="1" applyBorder="1" applyAlignment="1">
      <alignment vertical="center"/>
    </xf>
    <xf numFmtId="2" fontId="2" fillId="0" borderId="0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249" fontId="10" fillId="0" borderId="7" xfId="0" applyNumberFormat="1" applyFont="1" applyBorder="1" applyAlignment="1">
      <alignment horizontal="center" vertical="center"/>
    </xf>
    <xf numFmtId="247" fontId="10" fillId="0" borderId="7" xfId="0" applyNumberFormat="1" applyFont="1" applyBorder="1" applyAlignment="1">
      <alignment horizontal="center" vertical="center"/>
    </xf>
    <xf numFmtId="244" fontId="10" fillId="0" borderId="7" xfId="0" quotePrefix="1" applyNumberFormat="1" applyFont="1" applyBorder="1" applyAlignment="1">
      <alignment horizontal="center" vertical="center"/>
    </xf>
    <xf numFmtId="243" fontId="10" fillId="0" borderId="7" xfId="0" applyNumberFormat="1" applyFont="1" applyBorder="1" applyAlignment="1">
      <alignment horizontal="center" vertical="center"/>
    </xf>
    <xf numFmtId="246" fontId="10" fillId="0" borderId="7" xfId="0" applyNumberFormat="1" applyFont="1" applyBorder="1" applyAlignment="1">
      <alignment horizontal="center" vertical="center"/>
    </xf>
    <xf numFmtId="187" fontId="10" fillId="0" borderId="7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22" fontId="10" fillId="0" borderId="7" xfId="0" applyNumberFormat="1" applyFont="1" applyBorder="1" applyAlignment="1">
      <alignment horizontal="center" vertical="center"/>
    </xf>
    <xf numFmtId="223" fontId="10" fillId="0" borderId="7" xfId="0" applyNumberFormat="1" applyFont="1" applyBorder="1" applyAlignment="1">
      <alignment horizontal="center" vertical="center"/>
    </xf>
    <xf numFmtId="248" fontId="10" fillId="0" borderId="7" xfId="0" applyNumberFormat="1" applyFont="1" applyBorder="1" applyAlignment="1">
      <alignment horizontal="center" vertical="center"/>
    </xf>
    <xf numFmtId="235" fontId="10" fillId="0" borderId="7" xfId="0" applyNumberFormat="1" applyFont="1" applyBorder="1" applyAlignment="1">
      <alignment horizontal="center" vertical="center"/>
    </xf>
    <xf numFmtId="252" fontId="10" fillId="0" borderId="7" xfId="0" applyNumberFormat="1" applyFont="1" applyBorder="1" applyAlignment="1">
      <alignment horizontal="center" vertical="center"/>
    </xf>
    <xf numFmtId="242" fontId="10" fillId="0" borderId="7" xfId="0" applyNumberFormat="1" applyFont="1" applyBorder="1" applyAlignment="1">
      <alignment horizontal="center" vertical="center"/>
    </xf>
    <xf numFmtId="172" fontId="10" fillId="0" borderId="7" xfId="0" applyNumberFormat="1" applyFont="1" applyBorder="1" applyAlignment="1">
      <alignment horizontal="center" vertical="center"/>
    </xf>
    <xf numFmtId="253" fontId="10" fillId="0" borderId="7" xfId="0" applyNumberFormat="1" applyFont="1" applyBorder="1" applyAlignment="1">
      <alignment horizontal="center" vertical="center"/>
    </xf>
    <xf numFmtId="244" fontId="10" fillId="0" borderId="7" xfId="0" applyNumberFormat="1" applyFont="1" applyBorder="1" applyAlignment="1">
      <alignment horizontal="center" vertical="center"/>
    </xf>
    <xf numFmtId="250" fontId="10" fillId="0" borderId="7" xfId="0" applyNumberFormat="1" applyFont="1" applyBorder="1" applyAlignment="1">
      <alignment horizontal="center" vertical="center"/>
    </xf>
    <xf numFmtId="214" fontId="10" fillId="0" borderId="7" xfId="0" applyNumberFormat="1" applyFont="1" applyBorder="1" applyAlignment="1">
      <alignment horizontal="center" vertical="center"/>
    </xf>
    <xf numFmtId="258" fontId="10" fillId="0" borderId="7" xfId="0" applyNumberFormat="1" applyFont="1" applyBorder="1" applyAlignment="1">
      <alignment horizontal="center" vertical="center"/>
    </xf>
    <xf numFmtId="251" fontId="10" fillId="0" borderId="7" xfId="0" applyNumberFormat="1" applyFont="1" applyBorder="1" applyAlignment="1">
      <alignment horizontal="center" vertical="center"/>
    </xf>
    <xf numFmtId="49" fontId="10" fillId="0" borderId="0" xfId="0" applyNumberFormat="1" applyFont="1" applyAlignment="1" applyProtection="1">
      <alignment horizontal="center" vertical="center"/>
      <protection locked="0"/>
    </xf>
    <xf numFmtId="49" fontId="10" fillId="0" borderId="0" xfId="0" quotePrefix="1" applyNumberFormat="1" applyFont="1" applyAlignment="1" applyProtection="1">
      <alignment horizontal="center" vertical="center"/>
      <protection locked="0"/>
    </xf>
    <xf numFmtId="49" fontId="10" fillId="0" borderId="0" xfId="0" applyNumberFormat="1" applyFont="1" applyAlignment="1">
      <alignment horizontal="center" vertical="center"/>
    </xf>
    <xf numFmtId="49" fontId="10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4" fontId="10" fillId="0" borderId="7" xfId="0" applyNumberFormat="1" applyFont="1" applyBorder="1" applyAlignment="1">
      <alignment horizontal="center" vertical="center"/>
    </xf>
    <xf numFmtId="4" fontId="10" fillId="0" borderId="0" xfId="0" applyNumberFormat="1" applyFont="1" applyAlignment="1" applyProtection="1">
      <alignment horizontal="center" vertical="center"/>
      <protection locked="0"/>
    </xf>
    <xf numFmtId="1" fontId="10" fillId="0" borderId="0" xfId="0" applyNumberFormat="1" applyFont="1" applyAlignment="1" applyProtection="1">
      <alignment horizontal="center" vertical="center"/>
      <protection locked="0"/>
    </xf>
    <xf numFmtId="14" fontId="10" fillId="0" borderId="0" xfId="0" applyNumberFormat="1" applyFont="1" applyAlignment="1" applyProtection="1">
      <alignment horizontal="center" vertical="center"/>
      <protection locked="0"/>
    </xf>
    <xf numFmtId="3" fontId="10" fillId="0" borderId="0" xfId="0" applyNumberFormat="1" applyFont="1" applyAlignment="1" applyProtection="1">
      <alignment horizontal="center" vertical="center"/>
      <protection locked="0"/>
    </xf>
    <xf numFmtId="4" fontId="10" fillId="0" borderId="0" xfId="0" applyNumberFormat="1" applyFont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85" fontId="10" fillId="4" borderId="7" xfId="0" applyNumberFormat="1" applyFont="1" applyFill="1" applyBorder="1" applyAlignment="1">
      <alignment vertical="center"/>
    </xf>
    <xf numFmtId="166" fontId="10" fillId="4" borderId="7" xfId="0" applyNumberFormat="1" applyFont="1" applyFill="1" applyBorder="1" applyAlignment="1">
      <alignment vertical="center"/>
    </xf>
    <xf numFmtId="201" fontId="10" fillId="4" borderId="7" xfId="0" applyNumberFormat="1" applyFont="1" applyFill="1" applyBorder="1" applyAlignment="1">
      <alignment vertical="center"/>
    </xf>
    <xf numFmtId="183" fontId="10" fillId="4" borderId="7" xfId="0" applyNumberFormat="1" applyFont="1" applyFill="1" applyBorder="1" applyAlignment="1">
      <alignment vertical="center"/>
    </xf>
    <xf numFmtId="169" fontId="10" fillId="4" borderId="7" xfId="0" applyNumberFormat="1" applyFont="1" applyFill="1" applyBorder="1" applyAlignment="1">
      <alignment vertical="center"/>
    </xf>
    <xf numFmtId="184" fontId="10" fillId="4" borderId="7" xfId="0" applyNumberFormat="1" applyFont="1" applyFill="1" applyBorder="1" applyAlignment="1">
      <alignment vertical="center"/>
    </xf>
    <xf numFmtId="206" fontId="10" fillId="4" borderId="7" xfId="0" applyNumberFormat="1" applyFont="1" applyFill="1" applyBorder="1" applyAlignment="1">
      <alignment vertical="center"/>
    </xf>
    <xf numFmtId="180" fontId="10" fillId="4" borderId="7" xfId="0" applyNumberFormat="1" applyFont="1" applyFill="1" applyBorder="1" applyAlignment="1">
      <alignment vertical="center"/>
    </xf>
    <xf numFmtId="200" fontId="10" fillId="4" borderId="7" xfId="0" applyNumberFormat="1" applyFont="1" applyFill="1" applyBorder="1" applyAlignment="1">
      <alignment vertical="center"/>
    </xf>
    <xf numFmtId="167" fontId="10" fillId="4" borderId="7" xfId="0" applyNumberFormat="1" applyFont="1" applyFill="1" applyBorder="1" applyAlignment="1">
      <alignment vertical="center"/>
    </xf>
    <xf numFmtId="178" fontId="10" fillId="4" borderId="7" xfId="0" applyNumberFormat="1" applyFont="1" applyFill="1" applyBorder="1" applyAlignment="1">
      <alignment vertical="center"/>
    </xf>
    <xf numFmtId="177" fontId="10" fillId="4" borderId="7" xfId="0" applyNumberFormat="1" applyFont="1" applyFill="1" applyBorder="1" applyAlignment="1">
      <alignment vertical="center"/>
    </xf>
    <xf numFmtId="173" fontId="10" fillId="4" borderId="7" xfId="0" applyNumberFormat="1" applyFont="1" applyFill="1" applyBorder="1" applyAlignment="1">
      <alignment vertical="center"/>
    </xf>
    <xf numFmtId="195" fontId="10" fillId="4" borderId="7" xfId="0" applyNumberFormat="1" applyFont="1" applyFill="1" applyBorder="1" applyAlignment="1">
      <alignment vertical="center"/>
    </xf>
    <xf numFmtId="168" fontId="10" fillId="4" borderId="7" xfId="0" applyNumberFormat="1" applyFont="1" applyFill="1" applyBorder="1" applyAlignment="1">
      <alignment vertical="center"/>
    </xf>
    <xf numFmtId="187" fontId="10" fillId="4" borderId="7" xfId="0" applyNumberFormat="1" applyFont="1" applyFill="1" applyBorder="1" applyAlignment="1">
      <alignment vertical="center"/>
    </xf>
    <xf numFmtId="171" fontId="10" fillId="4" borderId="7" xfId="0" applyNumberFormat="1" applyFont="1" applyFill="1" applyBorder="1" applyAlignment="1">
      <alignment vertical="center"/>
    </xf>
    <xf numFmtId="186" fontId="10" fillId="4" borderId="7" xfId="0" applyNumberFormat="1" applyFont="1" applyFill="1" applyBorder="1" applyAlignment="1">
      <alignment vertical="center"/>
    </xf>
  </cellXfs>
  <cellStyles count="2">
    <cellStyle name="Millares" xfId="1" builtinId="3"/>
    <cellStyle name="Normal" xfId="0" builtinId="0"/>
  </cellStyles>
  <dxfs count="4">
    <dxf>
      <font>
        <color theme="0"/>
      </font>
    </dxf>
    <dxf>
      <font>
        <color theme="0"/>
      </font>
    </dxf>
    <dxf>
      <font>
        <color rgb="FF162A61"/>
      </font>
      <fill>
        <patternFill>
          <bgColor rgb="FFB8CCE4"/>
        </patternFill>
      </fill>
    </dxf>
    <dxf>
      <font>
        <color rgb="FF162A61"/>
      </font>
      <fill>
        <patternFill>
          <bgColor rgb="FFB8CCE4"/>
        </patternFill>
      </fill>
    </dxf>
  </dxfs>
  <tableStyles count="0" defaultTableStyle="TableStyleMedium2" defaultPivotStyle="PivotStyleMedium9"/>
  <colors>
    <mruColors>
      <color rgb="FFD1EEF9"/>
      <color rgb="FFB8CCE4"/>
      <color rgb="FF162A61"/>
      <color rgb="FFCCCCFF"/>
      <color rgb="FF99CCFF"/>
      <color rgb="FFCCECFF"/>
      <color rgb="FF000066"/>
      <color rgb="FF000099"/>
      <color rgb="FF0000CC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107157</xdr:colOff>
      <xdr:row>1</xdr:row>
      <xdr:rowOff>250032</xdr:rowOff>
    </xdr:from>
    <xdr:to>
      <xdr:col>2</xdr:col>
      <xdr:colOff>97739</xdr:colOff>
      <xdr:row>8</xdr:row>
      <xdr:rowOff>12414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34BD465-AC8C-4637-95F2-68A5E70CF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7" y="559595"/>
          <a:ext cx="2407551" cy="151260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AA3034"/>
  <sheetViews>
    <sheetView showGridLines="0" tabSelected="1" topLeftCell="A2" zoomScale="80" zoomScaleNormal="80" zoomScaleSheetLayoutView="100" workbookViewId="0">
      <pane ySplit="10" topLeftCell="A12" activePane="bottomLeft" state="frozen"/>
      <selection activeCell="A2" sqref="A2"/>
      <selection pane="bottomLeft" activeCell="D17" sqref="D17"/>
    </sheetView>
  </sheetViews>
  <sheetFormatPr baseColWidth="10" defaultColWidth="9.140625" defaultRowHeight="20.100000000000001" customHeight="1" x14ac:dyDescent="0.25"/>
  <cols>
    <col min="1" max="1" width="17.28515625" style="145" customWidth="1"/>
    <col min="2" max="2" width="18.85546875" style="145" customWidth="1"/>
    <col min="3" max="3" width="11" style="145" customWidth="1"/>
    <col min="4" max="4" width="102.85546875" style="116" customWidth="1"/>
    <col min="5" max="5" width="12.7109375" style="117" hidden="1" customWidth="1"/>
    <col min="6" max="6" width="14.140625" style="25" hidden="1" customWidth="1"/>
    <col min="7" max="7" width="11.28515625" style="163" customWidth="1"/>
    <col min="8" max="8" width="14.85546875" style="164" customWidth="1"/>
    <col min="9" max="9" width="13.42578125" style="165" customWidth="1"/>
    <col min="10" max="10" width="15.42578125" style="118" customWidth="1"/>
    <col min="11" max="11" width="16.85546875" style="162" customWidth="1"/>
    <col min="12" max="15" width="9.140625" style="2"/>
    <col min="16" max="16" width="13.140625" style="2" bestFit="1" customWidth="1"/>
    <col min="17" max="26" width="9.140625" style="2"/>
    <col min="27" max="27" width="9.140625" style="2" hidden="1" customWidth="1"/>
    <col min="28" max="28" width="9.140625" style="2" customWidth="1"/>
    <col min="29" max="16384" width="9.140625" style="2"/>
  </cols>
  <sheetData>
    <row r="1" spans="1:27" ht="20.100000000000001" customHeight="1" x14ac:dyDescent="0.25">
      <c r="A1" s="119"/>
      <c r="B1" s="119"/>
      <c r="C1" s="119"/>
      <c r="D1" s="17"/>
      <c r="E1" s="18"/>
      <c r="F1" s="17"/>
      <c r="G1" s="146"/>
      <c r="H1" s="147"/>
      <c r="I1" s="148"/>
      <c r="J1" s="19"/>
      <c r="K1" s="149"/>
      <c r="AA1" s="2" t="s">
        <v>1</v>
      </c>
    </row>
    <row r="2" spans="1:27" ht="20.100000000000001" customHeight="1" x14ac:dyDescent="0.25">
      <c r="A2" s="1"/>
      <c r="B2" s="1"/>
      <c r="C2" s="1"/>
      <c r="D2" s="2"/>
      <c r="E2" s="1"/>
      <c r="F2" s="1"/>
      <c r="G2" s="1"/>
      <c r="H2" s="3"/>
      <c r="I2" s="4"/>
      <c r="J2" s="1"/>
      <c r="K2" s="1"/>
      <c r="AA2" s="20" t="str">
        <f>IFERROR(INDEX($A$12:$A$2501, MATCH(0, INDEX(COUNTIF($AA$1:AA1, $A$12:$A$2501), 0, 0), 0)), "")</f>
        <v>TABLETAS</v>
      </c>
    </row>
    <row r="3" spans="1:27" ht="20.100000000000001" customHeight="1" x14ac:dyDescent="0.25">
      <c r="A3" s="1"/>
      <c r="B3" s="1"/>
      <c r="C3" s="1"/>
      <c r="D3" s="5">
        <f ca="1">TODAY()</f>
        <v>44695</v>
      </c>
      <c r="E3" s="1"/>
      <c r="F3" s="1"/>
      <c r="G3" s="1"/>
      <c r="H3" s="3"/>
      <c r="I3" s="4"/>
      <c r="J3" s="1"/>
      <c r="K3" s="1"/>
      <c r="AA3" s="20" t="str">
        <f>IFERROR(INDEX($A$12:$A$2501, MATCH(0, INDEX(COUNTIF($AA$1:AA2, $A$12:$A$2501), 0, 0), 0)), "")</f>
        <v>MISCELANEOS</v>
      </c>
    </row>
    <row r="4" spans="1:27" ht="20.100000000000001" customHeight="1" x14ac:dyDescent="0.25">
      <c r="A4" s="1"/>
      <c r="B4" s="1"/>
      <c r="C4" s="1"/>
      <c r="D4" s="2"/>
      <c r="E4" s="1"/>
      <c r="F4" s="1"/>
      <c r="G4" s="1"/>
      <c r="H4" s="3"/>
      <c r="I4" s="4"/>
      <c r="J4" s="1"/>
      <c r="K4" s="1"/>
      <c r="L4" s="21"/>
      <c r="AA4" s="20" t="str">
        <f>IFERROR(INDEX($A$12:$A$2501, MATCH(0, INDEX(COUNTIF($AA$1:AA3, $A$12:$A$2501), 0, 0), 0)), "")</f>
        <v>JARABE-GOTAS-INHALADORES- OTROS</v>
      </c>
    </row>
    <row r="5" spans="1:27" ht="20.100000000000001" customHeight="1" x14ac:dyDescent="0.25">
      <c r="A5" s="1"/>
      <c r="B5" s="1"/>
      <c r="C5" s="1"/>
      <c r="D5" s="2"/>
      <c r="E5" s="1"/>
      <c r="F5" s="1"/>
      <c r="G5" s="1"/>
      <c r="H5" s="3"/>
      <c r="I5" s="4"/>
      <c r="J5" s="1"/>
      <c r="K5" s="1"/>
      <c r="AA5" s="20" t="str">
        <f>IFERROR(INDEX($A$12:$A$2501, MATCH(0, INDEX(COUNTIF($AA$1:AA4, $A$12:$A$2501), 0, 0), 0)), "")</f>
        <v>SUPOSITORIOS-CREMAS-OVULOS</v>
      </c>
    </row>
    <row r="6" spans="1:27" ht="20.100000000000001" customHeight="1" x14ac:dyDescent="0.25">
      <c r="A6" s="1"/>
      <c r="B6" s="1"/>
      <c r="C6" s="1"/>
      <c r="D6" s="2"/>
      <c r="E6" s="1"/>
      <c r="F6" s="1"/>
      <c r="G6" s="1"/>
      <c r="H6" s="3"/>
      <c r="I6" s="4"/>
      <c r="J6" s="1"/>
      <c r="K6" s="1"/>
      <c r="AA6" s="20" t="str">
        <f>IFERROR(INDEX($A$12:$A$2501, MATCH(0, INDEX(COUNTIF($AA$1:AA5, $A$12:$A$2501), 0, 0), 0)), "")</f>
        <v>AMPOLLA Y SOLUCIONES</v>
      </c>
    </row>
    <row r="7" spans="1:27" ht="20.100000000000001" customHeight="1" x14ac:dyDescent="0.25">
      <c r="A7" s="1"/>
      <c r="B7" s="1"/>
      <c r="C7" s="1"/>
      <c r="D7" s="2"/>
      <c r="E7" s="1"/>
      <c r="F7" s="1"/>
      <c r="G7" s="1"/>
      <c r="H7" s="3"/>
      <c r="I7" s="4"/>
      <c r="J7" s="6"/>
      <c r="K7" s="1"/>
      <c r="AA7" s="20" t="str">
        <f>IFERROR(INDEX($A$12:$A$2501, MATCH(0, INDEX(COUNTIF($AA$1:AA6, $A$12:$A$2501), 0, 0), 0)), "")</f>
        <v>MMQ</v>
      </c>
    </row>
    <row r="8" spans="1:27" ht="20.100000000000001" customHeight="1" x14ac:dyDescent="0.25">
      <c r="A8" s="7"/>
      <c r="B8" s="8"/>
      <c r="C8" s="13" t="s">
        <v>5</v>
      </c>
      <c r="D8" s="13"/>
      <c r="E8" s="13"/>
      <c r="F8" s="13"/>
      <c r="G8" s="13"/>
      <c r="H8" s="13"/>
      <c r="I8" s="14"/>
      <c r="J8" s="9" t="s">
        <v>2</v>
      </c>
      <c r="K8" s="10" t="s">
        <v>3</v>
      </c>
      <c r="L8" s="22"/>
      <c r="AA8" s="20" t="str">
        <f>IFERROR(INDEX($A$12:$A$2501, MATCH(0, INDEX(COUNTIF($AA$1:AA7, $A$12:$A$2501), 0, 0), 0)), "")</f>
        <v>BELLEZA Y CUIDADO PERSONAL</v>
      </c>
    </row>
    <row r="9" spans="1:27" ht="20.100000000000001" customHeight="1" x14ac:dyDescent="0.25">
      <c r="A9" s="7"/>
      <c r="B9" s="7"/>
      <c r="C9" s="15" t="s">
        <v>0</v>
      </c>
      <c r="D9" s="15"/>
      <c r="E9" s="15"/>
      <c r="F9" s="15"/>
      <c r="G9" s="15"/>
      <c r="H9" s="15"/>
      <c r="I9" s="16"/>
      <c r="J9" s="11">
        <f>SUBTOTAL(9,J12:J2500)</f>
        <v>0</v>
      </c>
      <c r="K9" s="12">
        <f>SUBTOTAL(9,K12:K2500)</f>
        <v>0</v>
      </c>
      <c r="L9" s="22"/>
      <c r="AA9" s="20" t="str">
        <f>IFERROR(INDEX($A$12:$A$2501, MATCH(0, INDEX(COUNTIF($AA$1:AA8, $A$12:$A$2501), 0, 0), 0)), "")</f>
        <v>ALIMENTOS</v>
      </c>
    </row>
    <row r="10" spans="1:27" ht="20.100000000000001" customHeight="1" x14ac:dyDescent="0.25">
      <c r="A10" s="23"/>
      <c r="B10" s="23"/>
      <c r="C10" s="23"/>
      <c r="D10" s="23"/>
      <c r="E10" s="23"/>
      <c r="F10" s="23"/>
      <c r="G10" s="23"/>
      <c r="H10" s="23"/>
      <c r="I10" s="24"/>
      <c r="J10" s="150"/>
      <c r="K10" s="151"/>
      <c r="L10" s="25"/>
      <c r="AA10" s="20"/>
    </row>
    <row r="11" spans="1:27" s="1" customFormat="1" ht="20.100000000000001" customHeight="1" x14ac:dyDescent="0.25">
      <c r="A11" s="26" t="s">
        <v>6</v>
      </c>
      <c r="B11" s="26" t="s">
        <v>7</v>
      </c>
      <c r="C11" s="26" t="s">
        <v>8</v>
      </c>
      <c r="D11" s="26" t="s">
        <v>9</v>
      </c>
      <c r="E11" s="26" t="s">
        <v>10</v>
      </c>
      <c r="F11" s="26" t="s">
        <v>11</v>
      </c>
      <c r="G11" s="26" t="s">
        <v>12</v>
      </c>
      <c r="H11" s="26" t="s">
        <v>13</v>
      </c>
      <c r="I11" s="26" t="s">
        <v>14</v>
      </c>
      <c r="J11" s="26" t="s">
        <v>15</v>
      </c>
      <c r="K11" s="27" t="s">
        <v>4</v>
      </c>
      <c r="M11" s="28"/>
      <c r="AA11" s="29" t="str">
        <f>IFERROR(INDEX($A$12:$A$2501, MATCH(0, INDEX(COUNTIF($AA$1:AA9, $A$12:$A$2501), 0, 0), 0)), "")</f>
        <v>PSICOTROPICOS Y CONTROLADO</v>
      </c>
    </row>
    <row r="12" spans="1:27" ht="20.100000000000001" customHeight="1" x14ac:dyDescent="0.25">
      <c r="A12" s="120" t="s">
        <v>16</v>
      </c>
      <c r="B12" s="121">
        <v>733739001054</v>
      </c>
      <c r="C12" s="122" t="s">
        <v>17</v>
      </c>
      <c r="D12" s="179" t="s">
        <v>18</v>
      </c>
      <c r="E12" s="31">
        <v>27.5</v>
      </c>
      <c r="F12" s="31">
        <v>0</v>
      </c>
      <c r="G12" s="152">
        <v>27.5</v>
      </c>
      <c r="H12" s="152">
        <v>10</v>
      </c>
      <c r="I12" s="153">
        <v>46296</v>
      </c>
      <c r="J12" s="126"/>
      <c r="K12" s="154">
        <f>+J12*G12</f>
        <v>0</v>
      </c>
      <c r="AA12" s="20" t="str">
        <f>IFERROR(INDEX($A$12:$A$2501, MATCH(0, INDEX(COUNTIF($AA$1:AA11, $A$12:$A$2501), 0, 0), 0)), "")</f>
        <v>MAQUILLAJE</v>
      </c>
    </row>
    <row r="13" spans="1:27" ht="20.100000000000001" customHeight="1" x14ac:dyDescent="0.25">
      <c r="A13" s="120" t="s">
        <v>16</v>
      </c>
      <c r="B13" s="123">
        <v>7898593050945</v>
      </c>
      <c r="C13" s="122" t="s">
        <v>19</v>
      </c>
      <c r="D13" s="32" t="s">
        <v>20</v>
      </c>
      <c r="E13" s="31">
        <v>7.1</v>
      </c>
      <c r="F13" s="31">
        <v>0</v>
      </c>
      <c r="G13" s="152">
        <v>7.1</v>
      </c>
      <c r="H13" s="152">
        <v>11</v>
      </c>
      <c r="I13" s="153">
        <v>44986</v>
      </c>
      <c r="J13" s="126"/>
      <c r="K13" s="154">
        <f t="shared" ref="K13:K76" si="0">+J13*G13</f>
        <v>0</v>
      </c>
      <c r="AA13" s="20">
        <f>IFERROR(INDEX($A$12:$A$2501, MATCH(0, INDEX(COUNTIF($AA$1:AA12, $A$12:$A$2501), 0, 0), 0)), "")</f>
        <v>0</v>
      </c>
    </row>
    <row r="14" spans="1:27" ht="20.100000000000001" customHeight="1" x14ac:dyDescent="0.25">
      <c r="A14" s="120" t="s">
        <v>16</v>
      </c>
      <c r="B14" s="123">
        <v>8906112610491</v>
      </c>
      <c r="C14" s="122" t="s">
        <v>21</v>
      </c>
      <c r="D14" s="33" t="s">
        <v>22</v>
      </c>
      <c r="E14" s="31">
        <v>0.9</v>
      </c>
      <c r="F14" s="31">
        <v>0</v>
      </c>
      <c r="G14" s="152">
        <v>0.9</v>
      </c>
      <c r="H14" s="152">
        <v>176</v>
      </c>
      <c r="I14" s="153">
        <v>45323</v>
      </c>
      <c r="J14" s="126"/>
      <c r="K14" s="154">
        <f t="shared" si="0"/>
        <v>0</v>
      </c>
      <c r="AA14" s="20" t="str">
        <f>IFERROR(INDEX($A$12:$A$2501, MATCH(0, INDEX(COUNTIF($AA$1:AA13, $A$12:$A$2501), 0, 0), 0)), "")</f>
        <v/>
      </c>
    </row>
    <row r="15" spans="1:27" ht="20.100000000000001" customHeight="1" x14ac:dyDescent="0.25">
      <c r="A15" s="124" t="s">
        <v>23</v>
      </c>
      <c r="B15" s="123">
        <v>7596049000123</v>
      </c>
      <c r="C15" s="122" t="s">
        <v>24</v>
      </c>
      <c r="D15" s="34" t="s">
        <v>25</v>
      </c>
      <c r="E15" s="31">
        <v>2.552</v>
      </c>
      <c r="F15" s="31">
        <v>0</v>
      </c>
      <c r="G15" s="152">
        <v>2.552</v>
      </c>
      <c r="H15" s="152">
        <v>48</v>
      </c>
      <c r="I15" s="153">
        <v>45413</v>
      </c>
      <c r="J15" s="126"/>
      <c r="K15" s="154">
        <f t="shared" si="0"/>
        <v>0</v>
      </c>
      <c r="AA15" s="20" t="str">
        <f>IFERROR(INDEX($A$12:$A$2501, MATCH(0, INDEX(COUNTIF($AA$1:AA14, $A$12:$A$2501), 0, 0), 0)), "")</f>
        <v/>
      </c>
    </row>
    <row r="16" spans="1:27" ht="20.100000000000001" customHeight="1" x14ac:dyDescent="0.25">
      <c r="A16" s="124" t="s">
        <v>23</v>
      </c>
      <c r="B16" s="123">
        <v>7594001450030</v>
      </c>
      <c r="C16" s="122" t="s">
        <v>26</v>
      </c>
      <c r="D16" s="35" t="s">
        <v>27</v>
      </c>
      <c r="E16" s="31">
        <v>5.22</v>
      </c>
      <c r="F16" s="31">
        <v>0</v>
      </c>
      <c r="G16" s="152">
        <v>5.22</v>
      </c>
      <c r="H16" s="152">
        <v>63</v>
      </c>
      <c r="I16" s="153">
        <v>45047</v>
      </c>
      <c r="J16" s="126"/>
      <c r="K16" s="154">
        <f t="shared" si="0"/>
        <v>0</v>
      </c>
      <c r="AA16" s="20" t="str">
        <f>IFERROR(INDEX($A$12:$A$2501, MATCH(0, INDEX(COUNTIF($AA$1:AA15, $A$12:$A$2501), 0, 0), 0)), "")</f>
        <v/>
      </c>
    </row>
    <row r="17" spans="1:23" ht="20.100000000000001" customHeight="1" x14ac:dyDescent="0.25">
      <c r="A17" s="124" t="s">
        <v>23</v>
      </c>
      <c r="B17" s="123">
        <v>7591616000032</v>
      </c>
      <c r="C17" s="122" t="s">
        <v>28</v>
      </c>
      <c r="D17" s="36" t="s">
        <v>29</v>
      </c>
      <c r="E17" s="31">
        <v>1.1499999999999999</v>
      </c>
      <c r="F17" s="31">
        <v>0</v>
      </c>
      <c r="G17" s="152">
        <v>1.1499999999999999</v>
      </c>
      <c r="H17" s="152">
        <v>220</v>
      </c>
      <c r="I17" s="153">
        <v>45566</v>
      </c>
      <c r="J17" s="126"/>
      <c r="K17" s="154">
        <f t="shared" si="0"/>
        <v>0</v>
      </c>
    </row>
    <row r="18" spans="1:23" ht="20.100000000000001" customHeight="1" x14ac:dyDescent="0.25">
      <c r="A18" s="124" t="s">
        <v>23</v>
      </c>
      <c r="B18" s="123">
        <v>7591616000056</v>
      </c>
      <c r="C18" s="122" t="s">
        <v>30</v>
      </c>
      <c r="D18" s="34" t="s">
        <v>31</v>
      </c>
      <c r="E18" s="31">
        <v>1.25</v>
      </c>
      <c r="F18" s="31">
        <v>0</v>
      </c>
      <c r="G18" s="152">
        <v>1.25</v>
      </c>
      <c r="H18" s="152">
        <v>226</v>
      </c>
      <c r="I18" s="153">
        <v>45717</v>
      </c>
      <c r="J18" s="126"/>
      <c r="K18" s="154">
        <f t="shared" si="0"/>
        <v>0</v>
      </c>
    </row>
    <row r="19" spans="1:23" ht="20.100000000000001" customHeight="1" x14ac:dyDescent="0.25">
      <c r="A19" s="124" t="s">
        <v>23</v>
      </c>
      <c r="B19" s="123">
        <v>7594001455356</v>
      </c>
      <c r="C19" s="122" t="s">
        <v>32</v>
      </c>
      <c r="D19" s="37" t="s">
        <v>33</v>
      </c>
      <c r="E19" s="31">
        <v>4.4080000000000004</v>
      </c>
      <c r="F19" s="31">
        <v>0</v>
      </c>
      <c r="G19" s="152">
        <v>4.4080000000000004</v>
      </c>
      <c r="H19" s="152">
        <v>61</v>
      </c>
      <c r="I19" s="153">
        <v>45444</v>
      </c>
      <c r="J19" s="126"/>
      <c r="K19" s="154">
        <f t="shared" si="0"/>
        <v>0</v>
      </c>
    </row>
    <row r="20" spans="1:23" ht="20.100000000000001" customHeight="1" x14ac:dyDescent="0.25">
      <c r="A20" s="120" t="s">
        <v>16</v>
      </c>
      <c r="B20" s="123">
        <v>7592782001847</v>
      </c>
      <c r="C20" s="122" t="s">
        <v>34</v>
      </c>
      <c r="D20" s="38" t="s">
        <v>35</v>
      </c>
      <c r="E20" s="31">
        <v>4.8</v>
      </c>
      <c r="F20" s="31">
        <v>0</v>
      </c>
      <c r="G20" s="152">
        <v>4.8</v>
      </c>
      <c r="H20" s="152">
        <v>123</v>
      </c>
      <c r="I20" s="153">
        <v>45199</v>
      </c>
      <c r="J20" s="126"/>
      <c r="K20" s="154">
        <f t="shared" si="0"/>
        <v>0</v>
      </c>
    </row>
    <row r="21" spans="1:23" ht="20.100000000000001" customHeight="1" x14ac:dyDescent="0.25">
      <c r="A21" s="124" t="s">
        <v>23</v>
      </c>
      <c r="B21" s="123">
        <v>7591616000131</v>
      </c>
      <c r="C21" s="122" t="s">
        <v>36</v>
      </c>
      <c r="D21" s="39" t="s">
        <v>37</v>
      </c>
      <c r="E21" s="31">
        <v>1.75</v>
      </c>
      <c r="F21" s="31">
        <v>0</v>
      </c>
      <c r="G21" s="152">
        <v>1.75</v>
      </c>
      <c r="H21" s="152">
        <v>232</v>
      </c>
      <c r="I21" s="153">
        <v>45748</v>
      </c>
      <c r="J21" s="126"/>
      <c r="K21" s="154">
        <f t="shared" si="0"/>
        <v>0</v>
      </c>
    </row>
    <row r="22" spans="1:23" ht="20.100000000000001" customHeight="1" x14ac:dyDescent="0.25">
      <c r="A22" s="125" t="s">
        <v>38</v>
      </c>
      <c r="B22" s="123">
        <v>8906130231326</v>
      </c>
      <c r="C22" s="122" t="s">
        <v>39</v>
      </c>
      <c r="D22" s="40" t="s">
        <v>40</v>
      </c>
      <c r="E22" s="31">
        <v>4.75</v>
      </c>
      <c r="F22" s="31">
        <v>0</v>
      </c>
      <c r="G22" s="152">
        <v>4.75</v>
      </c>
      <c r="H22" s="152">
        <v>112</v>
      </c>
      <c r="I22" s="153">
        <v>45413</v>
      </c>
      <c r="J22" s="126"/>
      <c r="K22" s="154">
        <f t="shared" si="0"/>
        <v>0</v>
      </c>
      <c r="L22" s="25"/>
    </row>
    <row r="23" spans="1:23" ht="20.100000000000001" customHeight="1" x14ac:dyDescent="0.25">
      <c r="A23" s="120" t="s">
        <v>16</v>
      </c>
      <c r="B23" s="126"/>
      <c r="C23" s="122" t="s">
        <v>41</v>
      </c>
      <c r="D23" s="40" t="s">
        <v>42</v>
      </c>
      <c r="E23" s="31">
        <v>0.75</v>
      </c>
      <c r="F23" s="31">
        <v>0</v>
      </c>
      <c r="G23" s="152">
        <v>0.75</v>
      </c>
      <c r="H23" s="152">
        <v>1238</v>
      </c>
      <c r="I23" s="153">
        <v>45047</v>
      </c>
      <c r="J23" s="126"/>
      <c r="K23" s="154">
        <f t="shared" si="0"/>
        <v>0</v>
      </c>
    </row>
    <row r="24" spans="1:23" ht="20.100000000000001" customHeight="1" x14ac:dyDescent="0.25">
      <c r="A24" s="120" t="s">
        <v>16</v>
      </c>
      <c r="B24" s="123">
        <v>7591020000611</v>
      </c>
      <c r="C24" s="122" t="s">
        <v>43</v>
      </c>
      <c r="D24" s="41" t="s">
        <v>44</v>
      </c>
      <c r="E24" s="31">
        <v>1.4</v>
      </c>
      <c r="F24" s="31">
        <v>0</v>
      </c>
      <c r="G24" s="152">
        <v>1.4</v>
      </c>
      <c r="H24" s="152">
        <v>207</v>
      </c>
      <c r="I24" s="153">
        <v>46174</v>
      </c>
      <c r="J24" s="126"/>
      <c r="K24" s="154">
        <f t="shared" si="0"/>
        <v>0</v>
      </c>
    </row>
    <row r="25" spans="1:23" ht="20.100000000000001" customHeight="1" x14ac:dyDescent="0.25">
      <c r="A25" s="120" t="s">
        <v>16</v>
      </c>
      <c r="B25" s="123">
        <v>7591519006674</v>
      </c>
      <c r="C25" s="122" t="s">
        <v>45</v>
      </c>
      <c r="D25" s="42" t="s">
        <v>46</v>
      </c>
      <c r="E25" s="31">
        <v>2.25</v>
      </c>
      <c r="F25" s="31">
        <v>0</v>
      </c>
      <c r="G25" s="152">
        <v>2.25</v>
      </c>
      <c r="H25" s="152">
        <v>33</v>
      </c>
      <c r="I25" s="153">
        <v>45717</v>
      </c>
      <c r="J25" s="126"/>
      <c r="K25" s="154">
        <f t="shared" si="0"/>
        <v>0</v>
      </c>
      <c r="W25" s="43"/>
    </row>
    <row r="26" spans="1:23" ht="20.100000000000001" customHeight="1" x14ac:dyDescent="0.25">
      <c r="A26" s="120" t="s">
        <v>16</v>
      </c>
      <c r="B26" s="123">
        <v>7593090000034</v>
      </c>
      <c r="C26" s="122" t="s">
        <v>47</v>
      </c>
      <c r="D26" s="44" t="s">
        <v>48</v>
      </c>
      <c r="E26" s="31">
        <v>1.95</v>
      </c>
      <c r="F26" s="31">
        <v>0</v>
      </c>
      <c r="G26" s="152">
        <v>1.95</v>
      </c>
      <c r="H26" s="152">
        <v>100</v>
      </c>
      <c r="I26" s="153">
        <v>45716</v>
      </c>
      <c r="J26" s="126"/>
      <c r="K26" s="154">
        <f t="shared" si="0"/>
        <v>0</v>
      </c>
    </row>
    <row r="27" spans="1:23" ht="20.100000000000001" customHeight="1" x14ac:dyDescent="0.25">
      <c r="A27" s="120" t="s">
        <v>16</v>
      </c>
      <c r="B27" s="123">
        <v>7591818716755</v>
      </c>
      <c r="C27" s="122" t="s">
        <v>49</v>
      </c>
      <c r="D27" s="45" t="s">
        <v>50</v>
      </c>
      <c r="E27" s="31">
        <v>1.3</v>
      </c>
      <c r="F27" s="31">
        <v>0</v>
      </c>
      <c r="G27" s="152">
        <v>1.3</v>
      </c>
      <c r="H27" s="152">
        <v>29</v>
      </c>
      <c r="I27" s="153">
        <v>45535</v>
      </c>
      <c r="J27" s="126"/>
      <c r="K27" s="154">
        <f t="shared" si="0"/>
        <v>0</v>
      </c>
    </row>
    <row r="28" spans="1:23" ht="20.100000000000001" customHeight="1" x14ac:dyDescent="0.25">
      <c r="A28" s="120" t="s">
        <v>16</v>
      </c>
      <c r="B28" s="123">
        <v>7598127000988</v>
      </c>
      <c r="C28" s="122" t="s">
        <v>51</v>
      </c>
      <c r="D28" s="41" t="s">
        <v>52</v>
      </c>
      <c r="E28" s="31">
        <v>0.8</v>
      </c>
      <c r="F28" s="31">
        <v>0</v>
      </c>
      <c r="G28" s="152">
        <v>0.8</v>
      </c>
      <c r="H28" s="152">
        <v>469</v>
      </c>
      <c r="I28" s="153">
        <v>45444</v>
      </c>
      <c r="J28" s="126"/>
      <c r="K28" s="154">
        <f t="shared" si="0"/>
        <v>0</v>
      </c>
    </row>
    <row r="29" spans="1:23" ht="20.100000000000001" customHeight="1" x14ac:dyDescent="0.25">
      <c r="A29" s="120" t="s">
        <v>16</v>
      </c>
      <c r="B29" s="123">
        <v>7592229000020</v>
      </c>
      <c r="C29" s="122" t="s">
        <v>53</v>
      </c>
      <c r="D29" s="46" t="s">
        <v>54</v>
      </c>
      <c r="E29" s="31">
        <v>5.7</v>
      </c>
      <c r="F29" s="31">
        <v>0</v>
      </c>
      <c r="G29" s="152">
        <v>5.7</v>
      </c>
      <c r="H29" s="152">
        <v>14</v>
      </c>
      <c r="I29" s="153">
        <v>45230</v>
      </c>
      <c r="J29" s="126"/>
      <c r="K29" s="154">
        <f t="shared" si="0"/>
        <v>0</v>
      </c>
    </row>
    <row r="30" spans="1:23" ht="20.100000000000001" customHeight="1" x14ac:dyDescent="0.25">
      <c r="A30" s="125" t="s">
        <v>38</v>
      </c>
      <c r="B30" s="123">
        <v>7598484000027</v>
      </c>
      <c r="C30" s="122" t="s">
        <v>55</v>
      </c>
      <c r="D30" s="47" t="s">
        <v>56</v>
      </c>
      <c r="E30" s="31">
        <v>1.9</v>
      </c>
      <c r="F30" s="31">
        <v>0</v>
      </c>
      <c r="G30" s="152">
        <v>1.9</v>
      </c>
      <c r="H30" s="152">
        <v>200</v>
      </c>
      <c r="I30" s="153">
        <v>45412</v>
      </c>
      <c r="J30" s="126"/>
      <c r="K30" s="154">
        <f t="shared" si="0"/>
        <v>0</v>
      </c>
    </row>
    <row r="31" spans="1:23" ht="20.100000000000001" customHeight="1" x14ac:dyDescent="0.25">
      <c r="A31" s="125" t="s">
        <v>38</v>
      </c>
      <c r="B31" s="123">
        <v>7591821101692</v>
      </c>
      <c r="C31" s="122" t="s">
        <v>57</v>
      </c>
      <c r="D31" s="48" t="s">
        <v>58</v>
      </c>
      <c r="E31" s="31">
        <v>3.6</v>
      </c>
      <c r="F31" s="31">
        <v>0</v>
      </c>
      <c r="G31" s="152">
        <v>3.6</v>
      </c>
      <c r="H31" s="152">
        <v>41</v>
      </c>
      <c r="I31" s="153">
        <v>45382</v>
      </c>
      <c r="J31" s="126"/>
      <c r="K31" s="154">
        <f t="shared" si="0"/>
        <v>0</v>
      </c>
    </row>
    <row r="32" spans="1:23" ht="20.100000000000001" customHeight="1" x14ac:dyDescent="0.25">
      <c r="A32" s="120" t="s">
        <v>16</v>
      </c>
      <c r="B32" s="123">
        <v>7598578000384</v>
      </c>
      <c r="C32" s="122" t="s">
        <v>59</v>
      </c>
      <c r="D32" s="49" t="s">
        <v>60</v>
      </c>
      <c r="E32" s="31">
        <v>3.05</v>
      </c>
      <c r="F32" s="31">
        <v>0</v>
      </c>
      <c r="G32" s="152">
        <v>3.05</v>
      </c>
      <c r="H32" s="152">
        <v>188</v>
      </c>
      <c r="I32" s="153">
        <v>45627</v>
      </c>
      <c r="J32" s="126"/>
      <c r="K32" s="154">
        <f t="shared" si="0"/>
        <v>0</v>
      </c>
    </row>
    <row r="33" spans="1:11" ht="20.100000000000001" customHeight="1" x14ac:dyDescent="0.25">
      <c r="A33" s="125" t="s">
        <v>38</v>
      </c>
      <c r="B33" s="123">
        <v>7592601000051</v>
      </c>
      <c r="C33" s="122" t="s">
        <v>61</v>
      </c>
      <c r="D33" s="50" t="s">
        <v>62</v>
      </c>
      <c r="E33" s="31">
        <v>5.35</v>
      </c>
      <c r="F33" s="31">
        <v>0</v>
      </c>
      <c r="G33" s="152">
        <v>5.35</v>
      </c>
      <c r="H33" s="152">
        <v>19</v>
      </c>
      <c r="I33" s="153">
        <v>45077</v>
      </c>
      <c r="J33" s="126"/>
      <c r="K33" s="154">
        <f t="shared" si="0"/>
        <v>0</v>
      </c>
    </row>
    <row r="34" spans="1:11" ht="20.100000000000001" customHeight="1" x14ac:dyDescent="0.25">
      <c r="A34" s="120" t="s">
        <v>16</v>
      </c>
      <c r="B34" s="123">
        <v>7591243826708</v>
      </c>
      <c r="C34" s="122" t="s">
        <v>63</v>
      </c>
      <c r="D34" s="51" t="s">
        <v>64</v>
      </c>
      <c r="E34" s="31">
        <v>2.9</v>
      </c>
      <c r="F34" s="31">
        <v>0</v>
      </c>
      <c r="G34" s="152">
        <v>2.9</v>
      </c>
      <c r="H34" s="152">
        <v>140</v>
      </c>
      <c r="I34" s="153">
        <v>44805</v>
      </c>
      <c r="J34" s="126"/>
      <c r="K34" s="154">
        <f t="shared" si="0"/>
        <v>0</v>
      </c>
    </row>
    <row r="35" spans="1:11" ht="20.100000000000001" customHeight="1" x14ac:dyDescent="0.25">
      <c r="A35" s="120" t="s">
        <v>16</v>
      </c>
      <c r="B35" s="123">
        <v>7598252000198</v>
      </c>
      <c r="C35" s="122" t="s">
        <v>65</v>
      </c>
      <c r="D35" s="52" t="s">
        <v>66</v>
      </c>
      <c r="E35" s="31">
        <v>1.8</v>
      </c>
      <c r="F35" s="31">
        <v>0</v>
      </c>
      <c r="G35" s="152">
        <v>1.8</v>
      </c>
      <c r="H35" s="152">
        <v>395</v>
      </c>
      <c r="I35" s="153">
        <v>45566</v>
      </c>
      <c r="J35" s="126"/>
      <c r="K35" s="154">
        <f t="shared" si="0"/>
        <v>0</v>
      </c>
    </row>
    <row r="36" spans="1:11" ht="20.100000000000001" customHeight="1" x14ac:dyDescent="0.25">
      <c r="A36" s="120" t="s">
        <v>16</v>
      </c>
      <c r="B36" s="123">
        <v>6921875008530</v>
      </c>
      <c r="C36" s="122" t="s">
        <v>67</v>
      </c>
      <c r="D36" s="53" t="s">
        <v>68</v>
      </c>
      <c r="E36" s="31">
        <v>0.4</v>
      </c>
      <c r="F36" s="31">
        <v>0</v>
      </c>
      <c r="G36" s="152">
        <v>0.4</v>
      </c>
      <c r="H36" s="152">
        <v>3571</v>
      </c>
      <c r="I36" s="153">
        <v>45474</v>
      </c>
      <c r="J36" s="126"/>
      <c r="K36" s="154">
        <f t="shared" si="0"/>
        <v>0</v>
      </c>
    </row>
    <row r="37" spans="1:11" ht="20.100000000000001" customHeight="1" x14ac:dyDescent="0.25">
      <c r="A37" s="120" t="s">
        <v>16</v>
      </c>
      <c r="B37" s="123">
        <v>7592236001973</v>
      </c>
      <c r="C37" s="122" t="s">
        <v>69</v>
      </c>
      <c r="D37" s="53" t="s">
        <v>70</v>
      </c>
      <c r="E37" s="31">
        <v>1.05</v>
      </c>
      <c r="F37" s="31">
        <v>0</v>
      </c>
      <c r="G37" s="152">
        <v>1.05</v>
      </c>
      <c r="H37" s="152">
        <v>68</v>
      </c>
      <c r="I37" s="153">
        <v>45442</v>
      </c>
      <c r="J37" s="126"/>
      <c r="K37" s="154">
        <f t="shared" si="0"/>
        <v>0</v>
      </c>
    </row>
    <row r="38" spans="1:11" ht="20.100000000000001" customHeight="1" x14ac:dyDescent="0.25">
      <c r="A38" s="120" t="s">
        <v>16</v>
      </c>
      <c r="B38" s="127">
        <v>18906047594450</v>
      </c>
      <c r="C38" s="122" t="s">
        <v>71</v>
      </c>
      <c r="D38" s="54" t="s">
        <v>72</v>
      </c>
      <c r="E38" s="31">
        <v>4.95</v>
      </c>
      <c r="F38" s="31">
        <v>0</v>
      </c>
      <c r="G38" s="152">
        <v>4.95</v>
      </c>
      <c r="H38" s="152">
        <v>835</v>
      </c>
      <c r="I38" s="153">
        <v>45505</v>
      </c>
      <c r="J38" s="126"/>
      <c r="K38" s="154">
        <f t="shared" si="0"/>
        <v>0</v>
      </c>
    </row>
    <row r="39" spans="1:11" ht="20.100000000000001" customHeight="1" x14ac:dyDescent="0.25">
      <c r="A39" s="120" t="s">
        <v>16</v>
      </c>
      <c r="B39" s="123">
        <v>7703038050018</v>
      </c>
      <c r="C39" s="122" t="s">
        <v>73</v>
      </c>
      <c r="D39" s="55" t="s">
        <v>74</v>
      </c>
      <c r="E39" s="31">
        <v>0.3</v>
      </c>
      <c r="F39" s="31">
        <v>0</v>
      </c>
      <c r="G39" s="152">
        <v>0.3</v>
      </c>
      <c r="H39" s="152">
        <v>74024</v>
      </c>
      <c r="I39" s="153">
        <v>45292</v>
      </c>
      <c r="J39" s="126"/>
      <c r="K39" s="154">
        <f t="shared" si="0"/>
        <v>0</v>
      </c>
    </row>
    <row r="40" spans="1:11" ht="20.100000000000001" customHeight="1" x14ac:dyDescent="0.25">
      <c r="A40" s="120" t="s">
        <v>16</v>
      </c>
      <c r="B40" s="123">
        <v>7591243826777</v>
      </c>
      <c r="C40" s="122" t="s">
        <v>75</v>
      </c>
      <c r="D40" s="56" t="s">
        <v>76</v>
      </c>
      <c r="E40" s="31">
        <v>3.35</v>
      </c>
      <c r="F40" s="31">
        <v>0</v>
      </c>
      <c r="G40" s="152">
        <v>3.35</v>
      </c>
      <c r="H40" s="152">
        <v>130</v>
      </c>
      <c r="I40" s="153">
        <v>45047</v>
      </c>
      <c r="J40" s="126"/>
      <c r="K40" s="154">
        <f t="shared" si="0"/>
        <v>0</v>
      </c>
    </row>
    <row r="41" spans="1:11" ht="20.100000000000001" customHeight="1" x14ac:dyDescent="0.25">
      <c r="A41" s="120" t="s">
        <v>16</v>
      </c>
      <c r="B41" s="123">
        <v>8906130231180</v>
      </c>
      <c r="C41" s="122" t="s">
        <v>77</v>
      </c>
      <c r="D41" s="56" t="s">
        <v>78</v>
      </c>
      <c r="E41" s="31">
        <v>0.65</v>
      </c>
      <c r="F41" s="31">
        <v>0</v>
      </c>
      <c r="G41" s="152">
        <v>0.65</v>
      </c>
      <c r="H41" s="152">
        <v>293</v>
      </c>
      <c r="I41" s="153">
        <v>45078</v>
      </c>
      <c r="J41" s="126"/>
      <c r="K41" s="154">
        <f t="shared" si="0"/>
        <v>0</v>
      </c>
    </row>
    <row r="42" spans="1:11" ht="20.100000000000001" customHeight="1" x14ac:dyDescent="0.25">
      <c r="A42" s="125" t="s">
        <v>38</v>
      </c>
      <c r="B42" s="123">
        <v>7592236001997</v>
      </c>
      <c r="C42" s="122" t="s">
        <v>79</v>
      </c>
      <c r="D42" s="57" t="s">
        <v>80</v>
      </c>
      <c r="E42" s="31">
        <v>1.35</v>
      </c>
      <c r="F42" s="31">
        <v>0</v>
      </c>
      <c r="G42" s="152">
        <v>1.35</v>
      </c>
      <c r="H42" s="152">
        <v>242</v>
      </c>
      <c r="I42" s="153">
        <v>45412</v>
      </c>
      <c r="J42" s="126"/>
      <c r="K42" s="154">
        <f t="shared" si="0"/>
        <v>0</v>
      </c>
    </row>
    <row r="43" spans="1:11" ht="20.100000000000001" customHeight="1" x14ac:dyDescent="0.25">
      <c r="A43" s="125" t="s">
        <v>38</v>
      </c>
      <c r="B43" s="123">
        <v>7703038060970</v>
      </c>
      <c r="C43" s="122" t="s">
        <v>81</v>
      </c>
      <c r="D43" s="42" t="s">
        <v>82</v>
      </c>
      <c r="E43" s="31">
        <v>1.4</v>
      </c>
      <c r="F43" s="31">
        <v>0</v>
      </c>
      <c r="G43" s="152">
        <v>1.4</v>
      </c>
      <c r="H43" s="152">
        <v>470</v>
      </c>
      <c r="I43" s="153">
        <v>45323</v>
      </c>
      <c r="J43" s="126"/>
      <c r="K43" s="154">
        <f t="shared" si="0"/>
        <v>0</v>
      </c>
    </row>
    <row r="44" spans="1:11" ht="20.100000000000001" customHeight="1" x14ac:dyDescent="0.25">
      <c r="A44" s="125" t="s">
        <v>38</v>
      </c>
      <c r="B44" s="123">
        <v>7468191030047</v>
      </c>
      <c r="C44" s="122" t="s">
        <v>83</v>
      </c>
      <c r="D44" s="58" t="s">
        <v>84</v>
      </c>
      <c r="E44" s="31">
        <v>1.4</v>
      </c>
      <c r="F44" s="31">
        <v>0</v>
      </c>
      <c r="G44" s="152">
        <v>1.4</v>
      </c>
      <c r="H44" s="152">
        <v>479</v>
      </c>
      <c r="I44" s="153">
        <v>45903</v>
      </c>
      <c r="J44" s="126"/>
      <c r="K44" s="154">
        <f t="shared" si="0"/>
        <v>0</v>
      </c>
    </row>
    <row r="45" spans="1:11" ht="20.100000000000001" customHeight="1" x14ac:dyDescent="0.25">
      <c r="A45" s="128" t="s">
        <v>85</v>
      </c>
      <c r="B45" s="123">
        <v>6921875011363</v>
      </c>
      <c r="C45" s="122" t="s">
        <v>86</v>
      </c>
      <c r="D45" s="60" t="s">
        <v>87</v>
      </c>
      <c r="E45" s="31">
        <v>0.95</v>
      </c>
      <c r="F45" s="31">
        <v>0</v>
      </c>
      <c r="G45" s="152">
        <v>0.95</v>
      </c>
      <c r="H45" s="152">
        <v>411</v>
      </c>
      <c r="I45" s="153">
        <v>45231</v>
      </c>
      <c r="J45" s="126"/>
      <c r="K45" s="154">
        <f t="shared" si="0"/>
        <v>0</v>
      </c>
    </row>
    <row r="46" spans="1:11" ht="20.100000000000001" customHeight="1" x14ac:dyDescent="0.25">
      <c r="A46" s="120" t="s">
        <v>16</v>
      </c>
      <c r="B46" s="123">
        <v>8906130231319</v>
      </c>
      <c r="C46" s="122" t="s">
        <v>88</v>
      </c>
      <c r="D46" s="61" t="s">
        <v>89</v>
      </c>
      <c r="E46" s="31">
        <v>0.75</v>
      </c>
      <c r="F46" s="31">
        <v>0</v>
      </c>
      <c r="G46" s="152">
        <v>0.75</v>
      </c>
      <c r="H46" s="152">
        <v>1551</v>
      </c>
      <c r="I46" s="153">
        <v>45047</v>
      </c>
      <c r="J46" s="126"/>
      <c r="K46" s="154">
        <f t="shared" si="0"/>
        <v>0</v>
      </c>
    </row>
    <row r="47" spans="1:11" ht="20.100000000000001" customHeight="1" x14ac:dyDescent="0.25">
      <c r="A47" s="120" t="s">
        <v>16</v>
      </c>
      <c r="B47" s="127">
        <v>18906047594443</v>
      </c>
      <c r="C47" s="122" t="s">
        <v>90</v>
      </c>
      <c r="D47" s="62" t="s">
        <v>91</v>
      </c>
      <c r="E47" s="31">
        <v>1.4</v>
      </c>
      <c r="F47" s="31">
        <v>0</v>
      </c>
      <c r="G47" s="152">
        <v>1.4</v>
      </c>
      <c r="H47" s="152">
        <v>1026</v>
      </c>
      <c r="I47" s="153">
        <v>45474</v>
      </c>
      <c r="J47" s="126"/>
      <c r="K47" s="154">
        <f t="shared" si="0"/>
        <v>0</v>
      </c>
    </row>
    <row r="48" spans="1:11" ht="20.100000000000001" customHeight="1" x14ac:dyDescent="0.25">
      <c r="A48" s="120" t="s">
        <v>16</v>
      </c>
      <c r="B48" s="123">
        <v>7591519008494</v>
      </c>
      <c r="C48" s="122" t="s">
        <v>92</v>
      </c>
      <c r="D48" s="63" t="s">
        <v>93</v>
      </c>
      <c r="E48" s="31">
        <v>3.4</v>
      </c>
      <c r="F48" s="31">
        <v>0</v>
      </c>
      <c r="G48" s="152">
        <v>3.4</v>
      </c>
      <c r="H48" s="152">
        <v>126</v>
      </c>
      <c r="I48" s="153">
        <v>45597</v>
      </c>
      <c r="J48" s="126"/>
      <c r="K48" s="154">
        <f t="shared" si="0"/>
        <v>0</v>
      </c>
    </row>
    <row r="49" spans="1:11" ht="20.100000000000001" customHeight="1" x14ac:dyDescent="0.25">
      <c r="A49" s="128" t="s">
        <v>85</v>
      </c>
      <c r="B49" s="123">
        <v>7898216361939</v>
      </c>
      <c r="C49" s="122" t="s">
        <v>94</v>
      </c>
      <c r="D49" s="64" t="s">
        <v>95</v>
      </c>
      <c r="E49" s="31">
        <v>1.6</v>
      </c>
      <c r="F49" s="31">
        <v>0</v>
      </c>
      <c r="G49" s="152">
        <v>1.6</v>
      </c>
      <c r="H49" s="152">
        <v>41</v>
      </c>
      <c r="I49" s="153">
        <v>45292</v>
      </c>
      <c r="J49" s="126"/>
      <c r="K49" s="154">
        <f t="shared" si="0"/>
        <v>0</v>
      </c>
    </row>
    <row r="50" spans="1:11" ht="20.100000000000001" customHeight="1" x14ac:dyDescent="0.25">
      <c r="A50" s="129" t="s">
        <v>96</v>
      </c>
      <c r="B50" s="123">
        <v>7598852000987</v>
      </c>
      <c r="C50" s="122" t="s">
        <v>97</v>
      </c>
      <c r="D50" s="51" t="s">
        <v>98</v>
      </c>
      <c r="E50" s="31">
        <v>11.2</v>
      </c>
      <c r="F50" s="31">
        <v>0</v>
      </c>
      <c r="G50" s="152">
        <v>11.2</v>
      </c>
      <c r="H50" s="152">
        <v>206</v>
      </c>
      <c r="I50" s="153">
        <v>45323</v>
      </c>
      <c r="J50" s="126"/>
      <c r="K50" s="154">
        <f t="shared" si="0"/>
        <v>0</v>
      </c>
    </row>
    <row r="51" spans="1:11" ht="20.100000000000001" customHeight="1" x14ac:dyDescent="0.25">
      <c r="A51" s="124" t="s">
        <v>23</v>
      </c>
      <c r="B51" s="123">
        <v>7707355050034</v>
      </c>
      <c r="C51" s="122" t="s">
        <v>99</v>
      </c>
      <c r="D51" s="47" t="s">
        <v>100</v>
      </c>
      <c r="E51" s="31">
        <v>10.266</v>
      </c>
      <c r="F51" s="31">
        <v>0</v>
      </c>
      <c r="G51" s="152">
        <v>10.266</v>
      </c>
      <c r="H51" s="152">
        <v>6</v>
      </c>
      <c r="I51" s="153">
        <v>45107</v>
      </c>
      <c r="J51" s="126"/>
      <c r="K51" s="154">
        <f t="shared" si="0"/>
        <v>0</v>
      </c>
    </row>
    <row r="52" spans="1:11" ht="20.100000000000001" customHeight="1" x14ac:dyDescent="0.25">
      <c r="A52" s="120" t="s">
        <v>16</v>
      </c>
      <c r="B52" s="123">
        <v>7598008000090</v>
      </c>
      <c r="C52" s="122" t="s">
        <v>101</v>
      </c>
      <c r="D52" s="36" t="s">
        <v>102</v>
      </c>
      <c r="E52" s="31">
        <v>1.1000000000000001</v>
      </c>
      <c r="F52" s="31">
        <v>0</v>
      </c>
      <c r="G52" s="152">
        <v>1.1000000000000001</v>
      </c>
      <c r="H52" s="152">
        <v>313</v>
      </c>
      <c r="I52" s="153">
        <v>45566</v>
      </c>
      <c r="J52" s="126"/>
      <c r="K52" s="154">
        <f t="shared" si="0"/>
        <v>0</v>
      </c>
    </row>
    <row r="53" spans="1:11" ht="20.100000000000001" customHeight="1" x14ac:dyDescent="0.25">
      <c r="A53" s="120" t="s">
        <v>16</v>
      </c>
      <c r="B53" s="123">
        <v>6921875010748</v>
      </c>
      <c r="C53" s="122" t="s">
        <v>103</v>
      </c>
      <c r="D53" s="66" t="s">
        <v>104</v>
      </c>
      <c r="E53" s="31">
        <v>1.1499999999999999</v>
      </c>
      <c r="F53" s="31">
        <v>0</v>
      </c>
      <c r="G53" s="152">
        <v>1.1499999999999999</v>
      </c>
      <c r="H53" s="152">
        <v>1153</v>
      </c>
      <c r="I53" s="153">
        <v>45017</v>
      </c>
      <c r="J53" s="126"/>
      <c r="K53" s="154">
        <f t="shared" si="0"/>
        <v>0</v>
      </c>
    </row>
    <row r="54" spans="1:11" ht="20.100000000000001" customHeight="1" x14ac:dyDescent="0.25">
      <c r="A54" s="129" t="s">
        <v>96</v>
      </c>
      <c r="B54" s="123">
        <v>7707236126476</v>
      </c>
      <c r="C54" s="122" t="s">
        <v>105</v>
      </c>
      <c r="D54" s="67" t="s">
        <v>106</v>
      </c>
      <c r="E54" s="31">
        <v>2.8</v>
      </c>
      <c r="F54" s="31">
        <v>0</v>
      </c>
      <c r="G54" s="152">
        <v>2.8</v>
      </c>
      <c r="H54" s="152">
        <v>106</v>
      </c>
      <c r="I54" s="153">
        <v>45505</v>
      </c>
      <c r="J54" s="126"/>
      <c r="K54" s="154">
        <f t="shared" si="0"/>
        <v>0</v>
      </c>
    </row>
    <row r="55" spans="1:11" ht="20.100000000000001" customHeight="1" x14ac:dyDescent="0.25">
      <c r="A55" s="120" t="s">
        <v>16</v>
      </c>
      <c r="B55" s="123">
        <v>6942189304224</v>
      </c>
      <c r="C55" s="122" t="s">
        <v>107</v>
      </c>
      <c r="D55" s="37" t="s">
        <v>108</v>
      </c>
      <c r="E55" s="31">
        <v>1.25</v>
      </c>
      <c r="F55" s="31">
        <v>0</v>
      </c>
      <c r="G55" s="152">
        <v>1.25</v>
      </c>
      <c r="H55" s="152">
        <v>869</v>
      </c>
      <c r="I55" s="153">
        <v>45413</v>
      </c>
      <c r="J55" s="126"/>
      <c r="K55" s="154">
        <f t="shared" si="0"/>
        <v>0</v>
      </c>
    </row>
    <row r="56" spans="1:11" ht="20.100000000000001" customHeight="1" x14ac:dyDescent="0.25">
      <c r="A56" s="120" t="s">
        <v>16</v>
      </c>
      <c r="B56" s="121" t="s">
        <v>109</v>
      </c>
      <c r="C56" s="122" t="s">
        <v>110</v>
      </c>
      <c r="D56" s="39" t="s">
        <v>111</v>
      </c>
      <c r="E56" s="31">
        <v>1.1499999999999999</v>
      </c>
      <c r="F56" s="31">
        <v>0</v>
      </c>
      <c r="G56" s="152">
        <v>1.1499999999999999</v>
      </c>
      <c r="H56" s="152">
        <v>774</v>
      </c>
      <c r="I56" s="153">
        <v>45108</v>
      </c>
      <c r="J56" s="126"/>
      <c r="K56" s="154">
        <f t="shared" si="0"/>
        <v>0</v>
      </c>
    </row>
    <row r="57" spans="1:11" ht="20.100000000000001" customHeight="1" x14ac:dyDescent="0.25">
      <c r="A57" s="128" t="s">
        <v>85</v>
      </c>
      <c r="B57" s="123">
        <v>8904307701047</v>
      </c>
      <c r="C57" s="122" t="s">
        <v>112</v>
      </c>
      <c r="D57" s="68" t="s">
        <v>113</v>
      </c>
      <c r="E57" s="31">
        <v>1.4</v>
      </c>
      <c r="F57" s="31">
        <v>0</v>
      </c>
      <c r="G57" s="152">
        <v>1.4</v>
      </c>
      <c r="H57" s="152">
        <v>264</v>
      </c>
      <c r="I57" s="153">
        <v>45536</v>
      </c>
      <c r="J57" s="126"/>
      <c r="K57" s="154">
        <f t="shared" si="0"/>
        <v>0</v>
      </c>
    </row>
    <row r="58" spans="1:11" ht="20.100000000000001" customHeight="1" x14ac:dyDescent="0.25">
      <c r="A58" s="128" t="s">
        <v>85</v>
      </c>
      <c r="B58" s="123">
        <v>7597072000234</v>
      </c>
      <c r="C58" s="122" t="s">
        <v>114</v>
      </c>
      <c r="D58" s="63" t="s">
        <v>115</v>
      </c>
      <c r="E58" s="31">
        <v>2.75</v>
      </c>
      <c r="F58" s="31">
        <v>0</v>
      </c>
      <c r="G58" s="152">
        <v>2.75</v>
      </c>
      <c r="H58" s="152">
        <v>47</v>
      </c>
      <c r="I58" s="153">
        <v>45199</v>
      </c>
      <c r="J58" s="126"/>
      <c r="K58" s="154">
        <f t="shared" si="0"/>
        <v>0</v>
      </c>
    </row>
    <row r="59" spans="1:11" ht="20.100000000000001" customHeight="1" x14ac:dyDescent="0.25">
      <c r="A59" s="120" t="s">
        <v>16</v>
      </c>
      <c r="B59" s="123">
        <v>8906006593572</v>
      </c>
      <c r="C59" s="122" t="s">
        <v>116</v>
      </c>
      <c r="D59" s="36" t="s">
        <v>117</v>
      </c>
      <c r="E59" s="31">
        <v>3.8</v>
      </c>
      <c r="F59" s="31">
        <v>0</v>
      </c>
      <c r="G59" s="152">
        <v>3.8</v>
      </c>
      <c r="H59" s="152">
        <v>444</v>
      </c>
      <c r="I59" s="153">
        <v>44866</v>
      </c>
      <c r="J59" s="126"/>
      <c r="K59" s="154">
        <f t="shared" si="0"/>
        <v>0</v>
      </c>
    </row>
    <row r="60" spans="1:11" ht="20.100000000000001" customHeight="1" x14ac:dyDescent="0.25">
      <c r="A60" s="120" t="s">
        <v>16</v>
      </c>
      <c r="B60" s="127">
        <v>18906047594665</v>
      </c>
      <c r="C60" s="122" t="s">
        <v>118</v>
      </c>
      <c r="D60" s="69" t="s">
        <v>119</v>
      </c>
      <c r="E60" s="31">
        <v>1.8</v>
      </c>
      <c r="F60" s="31">
        <v>0</v>
      </c>
      <c r="G60" s="152">
        <v>1.8</v>
      </c>
      <c r="H60" s="152">
        <v>359</v>
      </c>
      <c r="I60" s="153">
        <v>45536</v>
      </c>
      <c r="J60" s="126"/>
      <c r="K60" s="154">
        <f t="shared" si="0"/>
        <v>0</v>
      </c>
    </row>
    <row r="61" spans="1:11" ht="20.100000000000001" customHeight="1" x14ac:dyDescent="0.25">
      <c r="A61" s="128" t="s">
        <v>85</v>
      </c>
      <c r="B61" s="123">
        <v>7898216367399</v>
      </c>
      <c r="C61" s="122" t="s">
        <v>120</v>
      </c>
      <c r="D61" s="66" t="s">
        <v>121</v>
      </c>
      <c r="E61" s="31">
        <v>1.6</v>
      </c>
      <c r="F61" s="31">
        <v>0</v>
      </c>
      <c r="G61" s="152">
        <v>1.6</v>
      </c>
      <c r="H61" s="152">
        <v>68</v>
      </c>
      <c r="I61" s="153"/>
      <c r="J61" s="126"/>
      <c r="K61" s="154">
        <f t="shared" si="0"/>
        <v>0</v>
      </c>
    </row>
    <row r="62" spans="1:11" ht="20.100000000000001" customHeight="1" x14ac:dyDescent="0.25">
      <c r="A62" s="120" t="s">
        <v>16</v>
      </c>
      <c r="B62" s="123">
        <v>7592432009728</v>
      </c>
      <c r="C62" s="122" t="s">
        <v>122</v>
      </c>
      <c r="D62" s="40" t="s">
        <v>123</v>
      </c>
      <c r="E62" s="31">
        <v>4</v>
      </c>
      <c r="F62" s="31">
        <v>0</v>
      </c>
      <c r="G62" s="152">
        <v>4</v>
      </c>
      <c r="H62" s="152">
        <v>54</v>
      </c>
      <c r="I62" s="153">
        <v>45536</v>
      </c>
      <c r="J62" s="126"/>
      <c r="K62" s="154">
        <f t="shared" si="0"/>
        <v>0</v>
      </c>
    </row>
    <row r="63" spans="1:11" ht="20.100000000000001" customHeight="1" x14ac:dyDescent="0.25">
      <c r="A63" s="120" t="s">
        <v>16</v>
      </c>
      <c r="B63" s="123">
        <v>7591519008487</v>
      </c>
      <c r="C63" s="122" t="s">
        <v>124</v>
      </c>
      <c r="D63" s="70" t="s">
        <v>125</v>
      </c>
      <c r="E63" s="31">
        <v>3.5</v>
      </c>
      <c r="F63" s="31">
        <v>0</v>
      </c>
      <c r="G63" s="152">
        <v>3.5</v>
      </c>
      <c r="H63" s="152">
        <v>19</v>
      </c>
      <c r="I63" s="153">
        <v>45597</v>
      </c>
      <c r="J63" s="126"/>
      <c r="K63" s="154">
        <f t="shared" si="0"/>
        <v>0</v>
      </c>
    </row>
    <row r="64" spans="1:11" ht="20.100000000000001" customHeight="1" x14ac:dyDescent="0.25">
      <c r="A64" s="120" t="s">
        <v>16</v>
      </c>
      <c r="B64" s="123">
        <v>7591651930967</v>
      </c>
      <c r="C64" s="122" t="s">
        <v>126</v>
      </c>
      <c r="D64" s="33" t="s">
        <v>127</v>
      </c>
      <c r="E64" s="31">
        <v>4.9000000000000004</v>
      </c>
      <c r="F64" s="31">
        <v>0</v>
      </c>
      <c r="G64" s="152">
        <v>4.9000000000000004</v>
      </c>
      <c r="H64" s="152">
        <v>239</v>
      </c>
      <c r="I64" s="153">
        <v>45170</v>
      </c>
      <c r="J64" s="126"/>
      <c r="K64" s="154">
        <f t="shared" si="0"/>
        <v>0</v>
      </c>
    </row>
    <row r="65" spans="1:11" ht="20.100000000000001" customHeight="1" x14ac:dyDescent="0.25">
      <c r="A65" s="120" t="s">
        <v>16</v>
      </c>
      <c r="B65" s="123">
        <v>8904307702266</v>
      </c>
      <c r="C65" s="122" t="s">
        <v>128</v>
      </c>
      <c r="D65" s="71" t="s">
        <v>129</v>
      </c>
      <c r="E65" s="31">
        <v>0.6</v>
      </c>
      <c r="F65" s="31">
        <v>0</v>
      </c>
      <c r="G65" s="152">
        <v>0.6</v>
      </c>
      <c r="H65" s="152">
        <v>348</v>
      </c>
      <c r="I65" s="153">
        <v>45596</v>
      </c>
      <c r="J65" s="126"/>
      <c r="K65" s="154">
        <f t="shared" si="0"/>
        <v>0</v>
      </c>
    </row>
    <row r="66" spans="1:11" ht="20.100000000000001" customHeight="1" x14ac:dyDescent="0.25">
      <c r="A66" s="120" t="s">
        <v>16</v>
      </c>
      <c r="B66" s="123">
        <v>7707035510650</v>
      </c>
      <c r="C66" s="122" t="s">
        <v>130</v>
      </c>
      <c r="D66" s="70" t="s">
        <v>131</v>
      </c>
      <c r="E66" s="31">
        <v>0.4</v>
      </c>
      <c r="F66" s="31">
        <v>0</v>
      </c>
      <c r="G66" s="152">
        <v>0.4</v>
      </c>
      <c r="H66" s="152">
        <v>195</v>
      </c>
      <c r="I66" s="153">
        <v>45200</v>
      </c>
      <c r="J66" s="126"/>
      <c r="K66" s="154">
        <f t="shared" si="0"/>
        <v>0</v>
      </c>
    </row>
    <row r="67" spans="1:11" ht="20.100000000000001" customHeight="1" x14ac:dyDescent="0.25">
      <c r="A67" s="120" t="s">
        <v>16</v>
      </c>
      <c r="B67" s="127">
        <v>18901790680214</v>
      </c>
      <c r="C67" s="122" t="s">
        <v>132</v>
      </c>
      <c r="D67" s="72" t="s">
        <v>133</v>
      </c>
      <c r="E67" s="31">
        <v>0.22</v>
      </c>
      <c r="F67" s="31">
        <v>0</v>
      </c>
      <c r="G67" s="152">
        <v>0.22</v>
      </c>
      <c r="H67" s="152">
        <v>1382</v>
      </c>
      <c r="I67" s="153">
        <v>45205</v>
      </c>
      <c r="J67" s="126"/>
      <c r="K67" s="154">
        <f t="shared" si="0"/>
        <v>0</v>
      </c>
    </row>
    <row r="68" spans="1:11" ht="20.100000000000001" customHeight="1" x14ac:dyDescent="0.25">
      <c r="A68" s="120" t="s">
        <v>16</v>
      </c>
      <c r="B68" s="123">
        <v>6921875010755</v>
      </c>
      <c r="C68" s="122" t="s">
        <v>134</v>
      </c>
      <c r="D68" s="73" t="s">
        <v>135</v>
      </c>
      <c r="E68" s="31">
        <v>1.1000000000000001</v>
      </c>
      <c r="F68" s="31">
        <v>0</v>
      </c>
      <c r="G68" s="152">
        <v>1.1000000000000001</v>
      </c>
      <c r="H68" s="152">
        <v>1221</v>
      </c>
      <c r="I68" s="153">
        <v>45352</v>
      </c>
      <c r="J68" s="126"/>
      <c r="K68" s="154">
        <f t="shared" si="0"/>
        <v>0</v>
      </c>
    </row>
    <row r="69" spans="1:11" ht="20.100000000000001" customHeight="1" x14ac:dyDescent="0.25">
      <c r="A69" s="120" t="s">
        <v>16</v>
      </c>
      <c r="B69" s="126"/>
      <c r="C69" s="122" t="s">
        <v>136</v>
      </c>
      <c r="D69" s="74" t="s">
        <v>137</v>
      </c>
      <c r="E69" s="31">
        <v>4.5</v>
      </c>
      <c r="F69" s="31">
        <v>0</v>
      </c>
      <c r="G69" s="152">
        <v>4.5</v>
      </c>
      <c r="H69" s="152">
        <v>238</v>
      </c>
      <c r="I69" s="153">
        <v>45321</v>
      </c>
      <c r="J69" s="126"/>
      <c r="K69" s="154">
        <f t="shared" si="0"/>
        <v>0</v>
      </c>
    </row>
    <row r="70" spans="1:11" ht="20.100000000000001" customHeight="1" x14ac:dyDescent="0.25">
      <c r="A70" s="120" t="s">
        <v>16</v>
      </c>
      <c r="B70" s="123">
        <v>8906130230497</v>
      </c>
      <c r="C70" s="122" t="s">
        <v>138</v>
      </c>
      <c r="D70" s="53" t="s">
        <v>139</v>
      </c>
      <c r="E70" s="31">
        <v>0.42</v>
      </c>
      <c r="F70" s="31">
        <v>0</v>
      </c>
      <c r="G70" s="152">
        <v>0.42</v>
      </c>
      <c r="H70" s="152">
        <v>35</v>
      </c>
      <c r="I70" s="153">
        <v>45323</v>
      </c>
      <c r="J70" s="126"/>
      <c r="K70" s="154">
        <f t="shared" si="0"/>
        <v>0</v>
      </c>
    </row>
    <row r="71" spans="1:11" ht="20.100000000000001" customHeight="1" x14ac:dyDescent="0.25">
      <c r="A71" s="120" t="s">
        <v>16</v>
      </c>
      <c r="B71" s="123">
        <v>7598429000037</v>
      </c>
      <c r="C71" s="122" t="s">
        <v>140</v>
      </c>
      <c r="D71" s="41" t="s">
        <v>141</v>
      </c>
      <c r="E71" s="31">
        <v>0.4</v>
      </c>
      <c r="F71" s="31">
        <v>0</v>
      </c>
      <c r="G71" s="152">
        <v>0.4</v>
      </c>
      <c r="H71" s="152">
        <v>214</v>
      </c>
      <c r="I71" s="153">
        <v>45200</v>
      </c>
      <c r="J71" s="126"/>
      <c r="K71" s="154">
        <f t="shared" si="0"/>
        <v>0</v>
      </c>
    </row>
    <row r="72" spans="1:11" ht="20.100000000000001" customHeight="1" x14ac:dyDescent="0.25">
      <c r="A72" s="120" t="s">
        <v>16</v>
      </c>
      <c r="B72" s="123">
        <v>7598127001046</v>
      </c>
      <c r="C72" s="122" t="s">
        <v>142</v>
      </c>
      <c r="D72" s="60" t="s">
        <v>143</v>
      </c>
      <c r="E72" s="31">
        <v>1.26</v>
      </c>
      <c r="F72" s="31">
        <v>0</v>
      </c>
      <c r="G72" s="152">
        <v>1.26</v>
      </c>
      <c r="H72" s="152">
        <v>324</v>
      </c>
      <c r="I72" s="153">
        <v>45536</v>
      </c>
      <c r="J72" s="126"/>
      <c r="K72" s="154">
        <f t="shared" si="0"/>
        <v>0</v>
      </c>
    </row>
    <row r="73" spans="1:11" ht="20.100000000000001" customHeight="1" x14ac:dyDescent="0.25">
      <c r="A73" s="129" t="s">
        <v>96</v>
      </c>
      <c r="B73" s="123">
        <v>7598455000155</v>
      </c>
      <c r="C73" s="122" t="s">
        <v>144</v>
      </c>
      <c r="D73" s="41" t="s">
        <v>145</v>
      </c>
      <c r="E73" s="31">
        <v>0.9</v>
      </c>
      <c r="F73" s="31">
        <v>0</v>
      </c>
      <c r="G73" s="152">
        <v>0.9</v>
      </c>
      <c r="H73" s="152">
        <v>1515</v>
      </c>
      <c r="I73" s="153">
        <v>45200</v>
      </c>
      <c r="J73" s="126"/>
      <c r="K73" s="154">
        <f t="shared" si="0"/>
        <v>0</v>
      </c>
    </row>
    <row r="74" spans="1:11" ht="20.100000000000001" customHeight="1" x14ac:dyDescent="0.25">
      <c r="A74" s="129" t="s">
        <v>96</v>
      </c>
      <c r="B74" s="123">
        <v>8904159499772</v>
      </c>
      <c r="C74" s="122" t="s">
        <v>146</v>
      </c>
      <c r="D74" s="49" t="s">
        <v>147</v>
      </c>
      <c r="E74" s="31">
        <v>1.3</v>
      </c>
      <c r="F74" s="31">
        <v>0</v>
      </c>
      <c r="G74" s="152">
        <v>1.3</v>
      </c>
      <c r="H74" s="152">
        <v>4581</v>
      </c>
      <c r="I74" s="153">
        <v>45505</v>
      </c>
      <c r="J74" s="126"/>
      <c r="K74" s="154">
        <f t="shared" si="0"/>
        <v>0</v>
      </c>
    </row>
    <row r="75" spans="1:11" ht="20.100000000000001" customHeight="1" x14ac:dyDescent="0.25">
      <c r="A75" s="129" t="s">
        <v>96</v>
      </c>
      <c r="B75" s="123">
        <v>8904159488974</v>
      </c>
      <c r="C75" s="122" t="s">
        <v>148</v>
      </c>
      <c r="D75" s="53" t="s">
        <v>149</v>
      </c>
      <c r="E75" s="31">
        <v>1.2</v>
      </c>
      <c r="F75" s="31">
        <v>0</v>
      </c>
      <c r="G75" s="152">
        <v>1.2</v>
      </c>
      <c r="H75" s="152">
        <v>6149</v>
      </c>
      <c r="I75" s="153">
        <v>45017</v>
      </c>
      <c r="J75" s="126"/>
      <c r="K75" s="154">
        <f t="shared" si="0"/>
        <v>0</v>
      </c>
    </row>
    <row r="76" spans="1:11" ht="20.100000000000001" customHeight="1" x14ac:dyDescent="0.25">
      <c r="A76" s="120" t="s">
        <v>16</v>
      </c>
      <c r="B76" s="123">
        <v>7591012070943</v>
      </c>
      <c r="C76" s="122" t="s">
        <v>150</v>
      </c>
      <c r="D76" s="73" t="s">
        <v>151</v>
      </c>
      <c r="E76" s="31">
        <v>2.15</v>
      </c>
      <c r="F76" s="31">
        <v>0</v>
      </c>
      <c r="G76" s="152">
        <v>2.15</v>
      </c>
      <c r="H76" s="152">
        <v>23</v>
      </c>
      <c r="I76" s="153">
        <v>45597</v>
      </c>
      <c r="J76" s="126"/>
      <c r="K76" s="154">
        <f t="shared" si="0"/>
        <v>0</v>
      </c>
    </row>
    <row r="77" spans="1:11" ht="20.100000000000001" customHeight="1" x14ac:dyDescent="0.25">
      <c r="A77" s="124" t="s">
        <v>23</v>
      </c>
      <c r="B77" s="123" t="s">
        <v>152</v>
      </c>
      <c r="C77" s="122" t="s">
        <v>153</v>
      </c>
      <c r="D77" s="39" t="s">
        <v>154</v>
      </c>
      <c r="E77" s="31">
        <v>0.60319999999999996</v>
      </c>
      <c r="F77" s="31">
        <v>0</v>
      </c>
      <c r="G77" s="152">
        <v>0.60319999999999996</v>
      </c>
      <c r="H77" s="152">
        <v>173</v>
      </c>
      <c r="I77" s="153">
        <v>46054</v>
      </c>
      <c r="J77" s="126"/>
      <c r="K77" s="154">
        <f t="shared" ref="K77:K140" si="1">+J77*G77</f>
        <v>0</v>
      </c>
    </row>
    <row r="78" spans="1:11" ht="20.100000000000001" customHeight="1" x14ac:dyDescent="0.25">
      <c r="A78" s="120" t="s">
        <v>16</v>
      </c>
      <c r="B78" s="121">
        <v>74312114038</v>
      </c>
      <c r="C78" s="122" t="s">
        <v>155</v>
      </c>
      <c r="D78" s="60" t="s">
        <v>156</v>
      </c>
      <c r="E78" s="31">
        <v>3.5</v>
      </c>
      <c r="F78" s="31">
        <v>0</v>
      </c>
      <c r="G78" s="152">
        <v>3.5</v>
      </c>
      <c r="H78" s="152">
        <v>436</v>
      </c>
      <c r="I78" s="153">
        <v>45809</v>
      </c>
      <c r="J78" s="126"/>
      <c r="K78" s="154">
        <f t="shared" si="1"/>
        <v>0</v>
      </c>
    </row>
    <row r="79" spans="1:11" ht="20.100000000000001" customHeight="1" x14ac:dyDescent="0.25">
      <c r="A79" s="120" t="s">
        <v>16</v>
      </c>
      <c r="B79" s="121">
        <v>78742499116</v>
      </c>
      <c r="C79" s="122" t="s">
        <v>157</v>
      </c>
      <c r="D79" s="68" t="s">
        <v>158</v>
      </c>
      <c r="E79" s="31">
        <v>3.5</v>
      </c>
      <c r="F79" s="31">
        <v>0</v>
      </c>
      <c r="G79" s="152">
        <v>3.5</v>
      </c>
      <c r="H79" s="152">
        <v>439</v>
      </c>
      <c r="I79" s="153">
        <v>45748</v>
      </c>
      <c r="J79" s="126"/>
      <c r="K79" s="154">
        <f t="shared" si="1"/>
        <v>0</v>
      </c>
    </row>
    <row r="80" spans="1:11" ht="20.100000000000001" customHeight="1" x14ac:dyDescent="0.25">
      <c r="A80" s="120" t="s">
        <v>16</v>
      </c>
      <c r="B80" s="123">
        <v>7592601303961</v>
      </c>
      <c r="C80" s="122" t="s">
        <v>159</v>
      </c>
      <c r="D80" s="41" t="s">
        <v>160</v>
      </c>
      <c r="E80" s="31">
        <v>2.2000000000000002</v>
      </c>
      <c r="F80" s="31">
        <v>0</v>
      </c>
      <c r="G80" s="152">
        <v>2.2000000000000002</v>
      </c>
      <c r="H80" s="152">
        <v>72</v>
      </c>
      <c r="I80" s="153">
        <v>45016</v>
      </c>
      <c r="J80" s="126"/>
      <c r="K80" s="154">
        <f t="shared" si="1"/>
        <v>0</v>
      </c>
    </row>
    <row r="81" spans="1:11" ht="20.100000000000001" customHeight="1" x14ac:dyDescent="0.25">
      <c r="A81" s="120" t="s">
        <v>16</v>
      </c>
      <c r="B81" s="123">
        <v>7592601300021</v>
      </c>
      <c r="C81" s="122" t="s">
        <v>161</v>
      </c>
      <c r="D81" s="66" t="s">
        <v>162</v>
      </c>
      <c r="E81" s="31">
        <v>2</v>
      </c>
      <c r="F81" s="31">
        <v>0</v>
      </c>
      <c r="G81" s="152">
        <v>2</v>
      </c>
      <c r="H81" s="152">
        <v>114</v>
      </c>
      <c r="I81" s="153">
        <v>44957</v>
      </c>
      <c r="J81" s="126"/>
      <c r="K81" s="154">
        <f t="shared" si="1"/>
        <v>0</v>
      </c>
    </row>
    <row r="82" spans="1:11" ht="20.100000000000001" customHeight="1" x14ac:dyDescent="0.25">
      <c r="A82" s="120" t="s">
        <v>16</v>
      </c>
      <c r="B82" s="123">
        <v>7591020008174</v>
      </c>
      <c r="C82" s="122" t="s">
        <v>163</v>
      </c>
      <c r="D82" s="57" t="s">
        <v>164</v>
      </c>
      <c r="E82" s="31">
        <v>2.15</v>
      </c>
      <c r="F82" s="31">
        <v>0</v>
      </c>
      <c r="G82" s="152">
        <v>2.15</v>
      </c>
      <c r="H82" s="152">
        <v>140</v>
      </c>
      <c r="I82" s="153">
        <v>46388</v>
      </c>
      <c r="J82" s="126"/>
      <c r="K82" s="154">
        <f t="shared" si="1"/>
        <v>0</v>
      </c>
    </row>
    <row r="83" spans="1:11" ht="20.100000000000001" customHeight="1" x14ac:dyDescent="0.25">
      <c r="A83" s="120" t="s">
        <v>16</v>
      </c>
      <c r="B83" s="123">
        <v>7598833000012</v>
      </c>
      <c r="C83" s="122" t="s">
        <v>165</v>
      </c>
      <c r="D83" s="55" t="s">
        <v>166</v>
      </c>
      <c r="E83" s="31">
        <v>2</v>
      </c>
      <c r="F83" s="31">
        <v>0</v>
      </c>
      <c r="G83" s="152">
        <v>2</v>
      </c>
      <c r="H83" s="152">
        <v>524</v>
      </c>
      <c r="I83" s="153">
        <v>45505</v>
      </c>
      <c r="J83" s="126"/>
      <c r="K83" s="154">
        <f t="shared" si="1"/>
        <v>0</v>
      </c>
    </row>
    <row r="84" spans="1:11" ht="20.100000000000001" customHeight="1" x14ac:dyDescent="0.25">
      <c r="A84" s="120" t="s">
        <v>16</v>
      </c>
      <c r="B84" s="123">
        <v>7592601301486</v>
      </c>
      <c r="C84" s="122" t="s">
        <v>167</v>
      </c>
      <c r="D84" s="66" t="s">
        <v>168</v>
      </c>
      <c r="E84" s="31">
        <v>2.2999999999999998</v>
      </c>
      <c r="F84" s="31">
        <v>0</v>
      </c>
      <c r="G84" s="152">
        <v>2.2999999999999998</v>
      </c>
      <c r="H84" s="152">
        <v>112</v>
      </c>
      <c r="I84" s="153">
        <v>45169</v>
      </c>
      <c r="J84" s="126"/>
      <c r="K84" s="154">
        <f t="shared" si="1"/>
        <v>0</v>
      </c>
    </row>
    <row r="85" spans="1:11" ht="20.100000000000001" customHeight="1" x14ac:dyDescent="0.25">
      <c r="A85" s="129" t="s">
        <v>96</v>
      </c>
      <c r="B85" s="127">
        <v>1759825210157</v>
      </c>
      <c r="C85" s="122" t="s">
        <v>169</v>
      </c>
      <c r="D85" s="73" t="s">
        <v>170</v>
      </c>
      <c r="E85" s="31">
        <v>2.1</v>
      </c>
      <c r="F85" s="31">
        <v>0</v>
      </c>
      <c r="G85" s="152">
        <v>2.1</v>
      </c>
      <c r="H85" s="152">
        <v>2876</v>
      </c>
      <c r="I85" s="153">
        <v>45292</v>
      </c>
      <c r="J85" s="126"/>
      <c r="K85" s="154">
        <f t="shared" si="1"/>
        <v>0</v>
      </c>
    </row>
    <row r="86" spans="1:11" ht="20.100000000000001" customHeight="1" x14ac:dyDescent="0.25">
      <c r="A86" s="120" t="s">
        <v>16</v>
      </c>
      <c r="B86" s="123">
        <v>7702184011928</v>
      </c>
      <c r="C86" s="122" t="s">
        <v>171</v>
      </c>
      <c r="D86" s="75" t="s">
        <v>172</v>
      </c>
      <c r="E86" s="31">
        <v>0.3</v>
      </c>
      <c r="F86" s="31">
        <v>0</v>
      </c>
      <c r="G86" s="152">
        <v>0.3</v>
      </c>
      <c r="H86" s="152">
        <v>1907</v>
      </c>
      <c r="I86" s="153">
        <v>45170</v>
      </c>
      <c r="J86" s="126"/>
      <c r="K86" s="154">
        <f t="shared" si="1"/>
        <v>0</v>
      </c>
    </row>
    <row r="87" spans="1:11" ht="20.100000000000001" customHeight="1" x14ac:dyDescent="0.25">
      <c r="A87" s="120" t="s">
        <v>16</v>
      </c>
      <c r="B87" s="126"/>
      <c r="C87" s="122" t="s">
        <v>173</v>
      </c>
      <c r="D87" s="33" t="s">
        <v>174</v>
      </c>
      <c r="E87" s="31">
        <v>0.65</v>
      </c>
      <c r="F87" s="31">
        <v>0</v>
      </c>
      <c r="G87" s="152">
        <v>0.65</v>
      </c>
      <c r="H87" s="152">
        <v>2470</v>
      </c>
      <c r="I87" s="153">
        <v>45627</v>
      </c>
      <c r="J87" s="126"/>
      <c r="K87" s="154">
        <f t="shared" si="1"/>
        <v>0</v>
      </c>
    </row>
    <row r="88" spans="1:11" ht="20.100000000000001" customHeight="1" x14ac:dyDescent="0.25">
      <c r="A88" s="120" t="s">
        <v>16</v>
      </c>
      <c r="B88" s="123">
        <v>7592601300014</v>
      </c>
      <c r="C88" s="122" t="s">
        <v>175</v>
      </c>
      <c r="D88" s="57" t="s">
        <v>176</v>
      </c>
      <c r="E88" s="31">
        <v>2</v>
      </c>
      <c r="F88" s="31">
        <v>0</v>
      </c>
      <c r="G88" s="152">
        <v>2</v>
      </c>
      <c r="H88" s="152">
        <v>92</v>
      </c>
      <c r="I88" s="153">
        <v>45077</v>
      </c>
      <c r="J88" s="126"/>
      <c r="K88" s="154">
        <f t="shared" si="1"/>
        <v>0</v>
      </c>
    </row>
    <row r="89" spans="1:11" ht="20.100000000000001" customHeight="1" x14ac:dyDescent="0.25">
      <c r="A89" s="120" t="s">
        <v>16</v>
      </c>
      <c r="B89" s="123">
        <v>7899095202962</v>
      </c>
      <c r="C89" s="122" t="s">
        <v>177</v>
      </c>
      <c r="D89" s="64" t="s">
        <v>178</v>
      </c>
      <c r="E89" s="31">
        <v>1</v>
      </c>
      <c r="F89" s="31">
        <v>0</v>
      </c>
      <c r="G89" s="152">
        <v>1</v>
      </c>
      <c r="H89" s="152">
        <v>812</v>
      </c>
      <c r="I89" s="153">
        <v>45139</v>
      </c>
      <c r="J89" s="126"/>
      <c r="K89" s="154">
        <f t="shared" si="1"/>
        <v>0</v>
      </c>
    </row>
    <row r="90" spans="1:11" ht="20.100000000000001" customHeight="1" x14ac:dyDescent="0.25">
      <c r="A90" s="120" t="s">
        <v>16</v>
      </c>
      <c r="B90" s="123">
        <v>8904181403051</v>
      </c>
      <c r="C90" s="122" t="s">
        <v>179</v>
      </c>
      <c r="D90" s="76" t="s">
        <v>180</v>
      </c>
      <c r="E90" s="31">
        <v>0.3</v>
      </c>
      <c r="F90" s="31">
        <v>0</v>
      </c>
      <c r="G90" s="152">
        <v>0.3</v>
      </c>
      <c r="H90" s="152">
        <v>8</v>
      </c>
      <c r="I90" s="153">
        <v>45413</v>
      </c>
      <c r="J90" s="126"/>
      <c r="K90" s="154">
        <f t="shared" si="1"/>
        <v>0</v>
      </c>
    </row>
    <row r="91" spans="1:11" ht="20.100000000000001" customHeight="1" x14ac:dyDescent="0.25">
      <c r="A91" s="120" t="s">
        <v>16</v>
      </c>
      <c r="B91" s="123">
        <v>7591821903326</v>
      </c>
      <c r="C91" s="122" t="s">
        <v>181</v>
      </c>
      <c r="D91" s="58" t="s">
        <v>182</v>
      </c>
      <c r="E91" s="31">
        <v>5</v>
      </c>
      <c r="F91" s="31">
        <v>0</v>
      </c>
      <c r="G91" s="152">
        <v>5</v>
      </c>
      <c r="H91" s="152">
        <v>21</v>
      </c>
      <c r="I91" s="153">
        <v>45058</v>
      </c>
      <c r="J91" s="126"/>
      <c r="K91" s="154">
        <f t="shared" si="1"/>
        <v>0</v>
      </c>
    </row>
    <row r="92" spans="1:11" ht="20.100000000000001" customHeight="1" x14ac:dyDescent="0.25">
      <c r="A92" s="120" t="s">
        <v>16</v>
      </c>
      <c r="B92" s="123">
        <v>7705323123117</v>
      </c>
      <c r="C92" s="122" t="s">
        <v>183</v>
      </c>
      <c r="D92" s="64" t="s">
        <v>184</v>
      </c>
      <c r="E92" s="31">
        <v>4.8499999999999996</v>
      </c>
      <c r="F92" s="31">
        <v>0</v>
      </c>
      <c r="G92" s="152">
        <v>4.8499999999999996</v>
      </c>
      <c r="H92" s="152">
        <v>24</v>
      </c>
      <c r="I92" s="153">
        <v>45169</v>
      </c>
      <c r="J92" s="126"/>
      <c r="K92" s="154">
        <f t="shared" si="1"/>
        <v>0</v>
      </c>
    </row>
    <row r="93" spans="1:11" ht="20.100000000000001" customHeight="1" x14ac:dyDescent="0.25">
      <c r="A93" s="120" t="s">
        <v>16</v>
      </c>
      <c r="B93" s="123">
        <v>7598869000093</v>
      </c>
      <c r="C93" s="122" t="s">
        <v>185</v>
      </c>
      <c r="D93" s="73" t="s">
        <v>186</v>
      </c>
      <c r="E93" s="31">
        <v>2.9</v>
      </c>
      <c r="F93" s="31">
        <v>0</v>
      </c>
      <c r="G93" s="152">
        <v>2.9</v>
      </c>
      <c r="H93" s="152">
        <v>71</v>
      </c>
      <c r="I93" s="153">
        <v>45474</v>
      </c>
      <c r="J93" s="126"/>
      <c r="K93" s="154">
        <f t="shared" si="1"/>
        <v>0</v>
      </c>
    </row>
    <row r="94" spans="1:11" ht="20.100000000000001" customHeight="1" x14ac:dyDescent="0.25">
      <c r="A94" s="120" t="s">
        <v>16</v>
      </c>
      <c r="B94" s="123">
        <v>8906082151253</v>
      </c>
      <c r="C94" s="122" t="s">
        <v>187</v>
      </c>
      <c r="D94" s="30" t="s">
        <v>188</v>
      </c>
      <c r="E94" s="31">
        <v>1.1000000000000001</v>
      </c>
      <c r="F94" s="31">
        <v>0</v>
      </c>
      <c r="G94" s="152">
        <v>1.1000000000000001</v>
      </c>
      <c r="H94" s="152">
        <v>49</v>
      </c>
      <c r="I94" s="153">
        <v>45474</v>
      </c>
      <c r="J94" s="126"/>
      <c r="K94" s="154">
        <f t="shared" si="1"/>
        <v>0</v>
      </c>
    </row>
    <row r="95" spans="1:11" ht="20.100000000000001" customHeight="1" x14ac:dyDescent="0.25">
      <c r="A95" s="128" t="s">
        <v>85</v>
      </c>
      <c r="B95" s="123">
        <v>7597072001194</v>
      </c>
      <c r="C95" s="122" t="s">
        <v>189</v>
      </c>
      <c r="D95" s="45" t="s">
        <v>190</v>
      </c>
      <c r="E95" s="31">
        <v>2.65</v>
      </c>
      <c r="F95" s="31">
        <v>0</v>
      </c>
      <c r="G95" s="152">
        <v>2.65</v>
      </c>
      <c r="H95" s="152">
        <v>36</v>
      </c>
      <c r="I95" s="153">
        <v>45138</v>
      </c>
      <c r="J95" s="126"/>
      <c r="K95" s="154">
        <f t="shared" si="1"/>
        <v>0</v>
      </c>
    </row>
    <row r="96" spans="1:11" ht="20.100000000000001" customHeight="1" x14ac:dyDescent="0.25">
      <c r="A96" s="129" t="s">
        <v>96</v>
      </c>
      <c r="B96" s="123">
        <v>7598455000162</v>
      </c>
      <c r="C96" s="122" t="s">
        <v>191</v>
      </c>
      <c r="D96" s="63" t="s">
        <v>192</v>
      </c>
      <c r="E96" s="31">
        <v>1.9</v>
      </c>
      <c r="F96" s="31">
        <v>0</v>
      </c>
      <c r="G96" s="152">
        <v>1.9</v>
      </c>
      <c r="H96" s="152">
        <v>421</v>
      </c>
      <c r="I96" s="153">
        <v>45536</v>
      </c>
      <c r="J96" s="126"/>
      <c r="K96" s="154">
        <f t="shared" si="1"/>
        <v>0</v>
      </c>
    </row>
    <row r="97" spans="1:11" ht="20.100000000000001" customHeight="1" x14ac:dyDescent="0.25">
      <c r="A97" s="129" t="s">
        <v>96</v>
      </c>
      <c r="B97" s="123">
        <v>7707236129217</v>
      </c>
      <c r="C97" s="122" t="s">
        <v>193</v>
      </c>
      <c r="D97" s="77" t="s">
        <v>194</v>
      </c>
      <c r="E97" s="31">
        <v>2.15</v>
      </c>
      <c r="F97" s="31">
        <v>0</v>
      </c>
      <c r="G97" s="152">
        <v>2.15</v>
      </c>
      <c r="H97" s="152">
        <v>761</v>
      </c>
      <c r="I97" s="153">
        <v>45047</v>
      </c>
      <c r="J97" s="126"/>
      <c r="K97" s="154">
        <f t="shared" si="1"/>
        <v>0</v>
      </c>
    </row>
    <row r="98" spans="1:11" ht="20.100000000000001" customHeight="1" x14ac:dyDescent="0.25">
      <c r="A98" s="124" t="s">
        <v>23</v>
      </c>
      <c r="B98" s="123">
        <v>7594001453000</v>
      </c>
      <c r="C98" s="122" t="s">
        <v>195</v>
      </c>
      <c r="D98" s="30" t="s">
        <v>196</v>
      </c>
      <c r="E98" s="31">
        <v>19.488</v>
      </c>
      <c r="F98" s="31">
        <v>0</v>
      </c>
      <c r="G98" s="152">
        <v>19.488</v>
      </c>
      <c r="H98" s="152">
        <v>16</v>
      </c>
      <c r="I98" s="153">
        <v>45717</v>
      </c>
      <c r="J98" s="126"/>
      <c r="K98" s="154">
        <f t="shared" si="1"/>
        <v>0</v>
      </c>
    </row>
    <row r="99" spans="1:11" ht="20.100000000000001" customHeight="1" x14ac:dyDescent="0.25">
      <c r="A99" s="120" t="s">
        <v>16</v>
      </c>
      <c r="B99" s="123">
        <v>7598833000029</v>
      </c>
      <c r="C99" s="122" t="s">
        <v>197</v>
      </c>
      <c r="D99" s="44" t="s">
        <v>198</v>
      </c>
      <c r="E99" s="31">
        <v>1.9</v>
      </c>
      <c r="F99" s="31">
        <v>0</v>
      </c>
      <c r="G99" s="152">
        <v>1.9</v>
      </c>
      <c r="H99" s="152">
        <v>1417</v>
      </c>
      <c r="I99" s="153">
        <v>45505</v>
      </c>
      <c r="J99" s="126"/>
      <c r="K99" s="154">
        <f t="shared" si="1"/>
        <v>0</v>
      </c>
    </row>
    <row r="100" spans="1:11" ht="20.100000000000001" customHeight="1" x14ac:dyDescent="0.25">
      <c r="A100" s="120" t="s">
        <v>16</v>
      </c>
      <c r="B100" s="123">
        <v>7591821210172</v>
      </c>
      <c r="C100" s="122" t="s">
        <v>199</v>
      </c>
      <c r="D100" s="41" t="s">
        <v>200</v>
      </c>
      <c r="E100" s="31">
        <v>13.65</v>
      </c>
      <c r="F100" s="31">
        <v>0</v>
      </c>
      <c r="G100" s="152">
        <v>13.65</v>
      </c>
      <c r="H100" s="152">
        <v>35</v>
      </c>
      <c r="I100" s="153">
        <v>45596</v>
      </c>
      <c r="J100" s="126"/>
      <c r="K100" s="154">
        <f t="shared" si="1"/>
        <v>0</v>
      </c>
    </row>
    <row r="101" spans="1:11" ht="20.100000000000001" customHeight="1" x14ac:dyDescent="0.25">
      <c r="A101" s="125" t="s">
        <v>38</v>
      </c>
      <c r="B101" s="123">
        <v>7591821901971</v>
      </c>
      <c r="C101" s="122" t="s">
        <v>201</v>
      </c>
      <c r="D101" s="68" t="s">
        <v>202</v>
      </c>
      <c r="E101" s="31">
        <v>7.25</v>
      </c>
      <c r="F101" s="31">
        <v>0</v>
      </c>
      <c r="G101" s="152">
        <v>7.25</v>
      </c>
      <c r="H101" s="152">
        <v>1</v>
      </c>
      <c r="I101" s="153">
        <v>45535</v>
      </c>
      <c r="J101" s="126"/>
      <c r="K101" s="154">
        <f t="shared" si="1"/>
        <v>0</v>
      </c>
    </row>
    <row r="102" spans="1:11" ht="20.100000000000001" customHeight="1" x14ac:dyDescent="0.25">
      <c r="A102" s="120" t="s">
        <v>16</v>
      </c>
      <c r="B102" s="121">
        <v>796362600032</v>
      </c>
      <c r="C102" s="122" t="s">
        <v>203</v>
      </c>
      <c r="D102" s="68" t="s">
        <v>204</v>
      </c>
      <c r="E102" s="31">
        <v>2.15</v>
      </c>
      <c r="F102" s="31">
        <v>0</v>
      </c>
      <c r="G102" s="152">
        <v>2.15</v>
      </c>
      <c r="H102" s="152">
        <v>387</v>
      </c>
      <c r="I102" s="153">
        <v>45170</v>
      </c>
      <c r="J102" s="126"/>
      <c r="K102" s="154">
        <f t="shared" si="1"/>
        <v>0</v>
      </c>
    </row>
    <row r="103" spans="1:11" ht="20.100000000000001" customHeight="1" x14ac:dyDescent="0.25">
      <c r="A103" s="120" t="s">
        <v>16</v>
      </c>
      <c r="B103" s="123">
        <v>7598677000247</v>
      </c>
      <c r="C103" s="122" t="s">
        <v>205</v>
      </c>
      <c r="D103" s="166" t="s">
        <v>206</v>
      </c>
      <c r="E103" s="31">
        <v>4.9000000000000004</v>
      </c>
      <c r="F103" s="31">
        <v>0</v>
      </c>
      <c r="G103" s="152">
        <v>4.9000000000000004</v>
      </c>
      <c r="H103" s="152">
        <v>181</v>
      </c>
      <c r="I103" s="153">
        <v>45473</v>
      </c>
      <c r="J103" s="126"/>
      <c r="K103" s="154">
        <f t="shared" si="1"/>
        <v>0</v>
      </c>
    </row>
    <row r="104" spans="1:11" ht="20.100000000000001" customHeight="1" x14ac:dyDescent="0.25">
      <c r="A104" s="120" t="s">
        <v>16</v>
      </c>
      <c r="B104" s="123">
        <v>7596347797602</v>
      </c>
      <c r="C104" s="122" t="s">
        <v>207</v>
      </c>
      <c r="D104" s="73" t="s">
        <v>208</v>
      </c>
      <c r="E104" s="31">
        <v>3.9</v>
      </c>
      <c r="F104" s="31">
        <v>0</v>
      </c>
      <c r="G104" s="152">
        <v>3.9</v>
      </c>
      <c r="H104" s="152">
        <v>768</v>
      </c>
      <c r="I104" s="153">
        <v>45292</v>
      </c>
      <c r="J104" s="126"/>
      <c r="K104" s="154">
        <f t="shared" si="1"/>
        <v>0</v>
      </c>
    </row>
    <row r="105" spans="1:11" ht="20.100000000000001" customHeight="1" x14ac:dyDescent="0.25">
      <c r="A105" s="120" t="s">
        <v>16</v>
      </c>
      <c r="B105" s="123">
        <v>8906130230787</v>
      </c>
      <c r="C105" s="122" t="s">
        <v>209</v>
      </c>
      <c r="D105" s="64" t="s">
        <v>210</v>
      </c>
      <c r="E105" s="31">
        <v>3</v>
      </c>
      <c r="F105" s="31">
        <v>0</v>
      </c>
      <c r="G105" s="152">
        <v>3</v>
      </c>
      <c r="H105" s="152">
        <v>427</v>
      </c>
      <c r="I105" s="153">
        <v>45078</v>
      </c>
      <c r="J105" s="126"/>
      <c r="K105" s="154">
        <f t="shared" si="1"/>
        <v>0</v>
      </c>
    </row>
    <row r="106" spans="1:11" ht="20.100000000000001" customHeight="1" x14ac:dyDescent="0.25">
      <c r="A106" s="120" t="s">
        <v>16</v>
      </c>
      <c r="B106" s="123">
        <v>7598252001904</v>
      </c>
      <c r="C106" s="122" t="s">
        <v>211</v>
      </c>
      <c r="D106" s="77" t="s">
        <v>212</v>
      </c>
      <c r="E106" s="31">
        <v>5.6</v>
      </c>
      <c r="F106" s="31">
        <v>0</v>
      </c>
      <c r="G106" s="152">
        <v>5.6</v>
      </c>
      <c r="H106" s="152">
        <v>141</v>
      </c>
      <c r="I106" s="153">
        <v>45597</v>
      </c>
      <c r="J106" s="126"/>
      <c r="K106" s="154">
        <f t="shared" si="1"/>
        <v>0</v>
      </c>
    </row>
    <row r="107" spans="1:11" ht="20.100000000000001" customHeight="1" x14ac:dyDescent="0.25">
      <c r="A107" s="120" t="s">
        <v>16</v>
      </c>
      <c r="B107" s="123">
        <v>7598008000632</v>
      </c>
      <c r="C107" s="122" t="s">
        <v>213</v>
      </c>
      <c r="D107" s="68" t="s">
        <v>214</v>
      </c>
      <c r="E107" s="31">
        <v>1.6</v>
      </c>
      <c r="F107" s="31">
        <v>0</v>
      </c>
      <c r="G107" s="152">
        <v>1.6</v>
      </c>
      <c r="H107" s="152">
        <v>1183</v>
      </c>
      <c r="I107" s="153">
        <v>45687</v>
      </c>
      <c r="J107" s="126"/>
      <c r="K107" s="154">
        <f t="shared" si="1"/>
        <v>0</v>
      </c>
    </row>
    <row r="108" spans="1:11" ht="20.100000000000001" customHeight="1" x14ac:dyDescent="0.25">
      <c r="A108" s="120" t="s">
        <v>16</v>
      </c>
      <c r="B108" s="123">
        <v>7597189000264</v>
      </c>
      <c r="C108" s="122" t="s">
        <v>215</v>
      </c>
      <c r="D108" s="77" t="s">
        <v>216</v>
      </c>
      <c r="E108" s="31">
        <v>9.5</v>
      </c>
      <c r="F108" s="31">
        <v>0</v>
      </c>
      <c r="G108" s="152">
        <v>9.5</v>
      </c>
      <c r="H108" s="152">
        <v>13</v>
      </c>
      <c r="I108" s="153">
        <v>45350</v>
      </c>
      <c r="J108" s="126"/>
      <c r="K108" s="154">
        <f t="shared" si="1"/>
        <v>0</v>
      </c>
    </row>
    <row r="109" spans="1:11" ht="20.100000000000001" customHeight="1" x14ac:dyDescent="0.25">
      <c r="A109" s="125" t="s">
        <v>38</v>
      </c>
      <c r="B109" s="123">
        <v>7592601100010</v>
      </c>
      <c r="C109" s="122" t="s">
        <v>217</v>
      </c>
      <c r="D109" s="68" t="s">
        <v>218</v>
      </c>
      <c r="E109" s="31">
        <v>7.5</v>
      </c>
      <c r="F109" s="31">
        <v>0</v>
      </c>
      <c r="G109" s="152">
        <v>7.5</v>
      </c>
      <c r="H109" s="152">
        <v>54</v>
      </c>
      <c r="I109" s="153">
        <v>45016</v>
      </c>
      <c r="J109" s="126"/>
      <c r="K109" s="154">
        <f t="shared" si="1"/>
        <v>0</v>
      </c>
    </row>
    <row r="110" spans="1:11" ht="20.100000000000001" customHeight="1" x14ac:dyDescent="0.25">
      <c r="A110" s="128" t="s">
        <v>85</v>
      </c>
      <c r="B110" s="123">
        <v>8904091148011</v>
      </c>
      <c r="C110" s="122" t="s">
        <v>219</v>
      </c>
      <c r="D110" s="78" t="s">
        <v>220</v>
      </c>
      <c r="E110" s="31">
        <v>2.8</v>
      </c>
      <c r="F110" s="31">
        <v>0</v>
      </c>
      <c r="G110" s="152">
        <v>2.8</v>
      </c>
      <c r="H110" s="152">
        <v>120</v>
      </c>
      <c r="I110" s="153">
        <v>45170</v>
      </c>
      <c r="J110" s="126"/>
      <c r="K110" s="154">
        <f t="shared" si="1"/>
        <v>0</v>
      </c>
    </row>
    <row r="111" spans="1:11" ht="20.100000000000001" customHeight="1" x14ac:dyDescent="0.25">
      <c r="A111" s="120" t="s">
        <v>16</v>
      </c>
      <c r="B111" s="123">
        <v>7592710000843</v>
      </c>
      <c r="C111" s="122" t="s">
        <v>221</v>
      </c>
      <c r="D111" s="46" t="s">
        <v>222</v>
      </c>
      <c r="E111" s="31">
        <v>8.1999999999999993</v>
      </c>
      <c r="F111" s="31">
        <v>0</v>
      </c>
      <c r="G111" s="152">
        <v>8.1999999999999993</v>
      </c>
      <c r="H111" s="152">
        <v>21</v>
      </c>
      <c r="I111" s="153">
        <v>45620</v>
      </c>
      <c r="J111" s="126"/>
      <c r="K111" s="154">
        <f t="shared" si="1"/>
        <v>0</v>
      </c>
    </row>
    <row r="112" spans="1:11" ht="20.100000000000001" customHeight="1" x14ac:dyDescent="0.25">
      <c r="A112" s="120" t="s">
        <v>16</v>
      </c>
      <c r="B112" s="123">
        <v>7592710003707</v>
      </c>
      <c r="C112" s="122" t="s">
        <v>223</v>
      </c>
      <c r="D112" s="66" t="s">
        <v>224</v>
      </c>
      <c r="E112" s="31">
        <v>5.2</v>
      </c>
      <c r="F112" s="31">
        <v>0</v>
      </c>
      <c r="G112" s="152">
        <v>5.2</v>
      </c>
      <c r="H112" s="152">
        <v>35</v>
      </c>
      <c r="I112" s="153">
        <v>45521</v>
      </c>
      <c r="J112" s="126"/>
      <c r="K112" s="154">
        <f t="shared" si="1"/>
        <v>0</v>
      </c>
    </row>
    <row r="113" spans="1:11" ht="20.100000000000001" customHeight="1" x14ac:dyDescent="0.25">
      <c r="A113" s="130" t="s">
        <v>225</v>
      </c>
      <c r="B113" s="120" t="s">
        <v>226</v>
      </c>
      <c r="C113" s="122" t="s">
        <v>227</v>
      </c>
      <c r="D113" s="44" t="s">
        <v>228</v>
      </c>
      <c r="E113" s="31">
        <v>8.4</v>
      </c>
      <c r="F113" s="31">
        <v>0</v>
      </c>
      <c r="G113" s="152">
        <v>8.4</v>
      </c>
      <c r="H113" s="152">
        <v>3</v>
      </c>
      <c r="I113" s="153">
        <v>46023</v>
      </c>
      <c r="J113" s="126"/>
      <c r="K113" s="154">
        <f t="shared" si="1"/>
        <v>0</v>
      </c>
    </row>
    <row r="114" spans="1:11" ht="20.100000000000001" customHeight="1" x14ac:dyDescent="0.25">
      <c r="A114" s="130" t="s">
        <v>225</v>
      </c>
      <c r="B114" s="121">
        <v>796029455289</v>
      </c>
      <c r="C114" s="122" t="s">
        <v>229</v>
      </c>
      <c r="D114" s="33" t="s">
        <v>230</v>
      </c>
      <c r="E114" s="31">
        <v>0.98599999999999999</v>
      </c>
      <c r="F114" s="31">
        <v>0</v>
      </c>
      <c r="G114" s="152">
        <v>0.98599999999999999</v>
      </c>
      <c r="H114" s="152">
        <v>97</v>
      </c>
      <c r="I114" s="153">
        <v>46204</v>
      </c>
      <c r="J114" s="126"/>
      <c r="K114" s="154">
        <f t="shared" si="1"/>
        <v>0</v>
      </c>
    </row>
    <row r="115" spans="1:11" ht="20.100000000000001" customHeight="1" x14ac:dyDescent="0.25">
      <c r="A115" s="130" t="s">
        <v>225</v>
      </c>
      <c r="B115" s="121">
        <v>723592772673</v>
      </c>
      <c r="C115" s="122" t="s">
        <v>231</v>
      </c>
      <c r="D115" s="68" t="s">
        <v>232</v>
      </c>
      <c r="E115" s="31">
        <v>1.508</v>
      </c>
      <c r="F115" s="31">
        <v>0</v>
      </c>
      <c r="G115" s="152">
        <v>1.508</v>
      </c>
      <c r="H115" s="152">
        <v>2</v>
      </c>
      <c r="I115" s="153">
        <v>46204</v>
      </c>
      <c r="J115" s="126"/>
      <c r="K115" s="154">
        <f t="shared" si="1"/>
        <v>0</v>
      </c>
    </row>
    <row r="116" spans="1:11" ht="20.100000000000001" customHeight="1" x14ac:dyDescent="0.25">
      <c r="A116" s="130" t="s">
        <v>225</v>
      </c>
      <c r="B116" s="121">
        <v>723592772703</v>
      </c>
      <c r="C116" s="122" t="s">
        <v>233</v>
      </c>
      <c r="D116" s="68" t="s">
        <v>234</v>
      </c>
      <c r="E116" s="31">
        <v>4.8719999999999999</v>
      </c>
      <c r="F116" s="31">
        <v>0</v>
      </c>
      <c r="G116" s="152">
        <v>4.8719999999999999</v>
      </c>
      <c r="H116" s="152">
        <v>77</v>
      </c>
      <c r="I116" s="153">
        <v>46204</v>
      </c>
      <c r="J116" s="126"/>
      <c r="K116" s="154">
        <f t="shared" si="1"/>
        <v>0</v>
      </c>
    </row>
    <row r="117" spans="1:11" ht="20.100000000000001" customHeight="1" x14ac:dyDescent="0.25">
      <c r="A117" s="130" t="s">
        <v>225</v>
      </c>
      <c r="B117" s="129">
        <v>1.3070738700744801E+18</v>
      </c>
      <c r="C117" s="122" t="s">
        <v>235</v>
      </c>
      <c r="D117" s="72" t="s">
        <v>236</v>
      </c>
      <c r="E117" s="31">
        <v>11.02</v>
      </c>
      <c r="F117" s="31">
        <v>0</v>
      </c>
      <c r="G117" s="152">
        <v>11.02</v>
      </c>
      <c r="H117" s="152">
        <v>89</v>
      </c>
      <c r="I117" s="153">
        <v>45382</v>
      </c>
      <c r="J117" s="126"/>
      <c r="K117" s="154">
        <f t="shared" si="1"/>
        <v>0</v>
      </c>
    </row>
    <row r="118" spans="1:11" ht="20.100000000000001" customHeight="1" x14ac:dyDescent="0.25">
      <c r="A118" s="130" t="s">
        <v>225</v>
      </c>
      <c r="B118" s="123">
        <v>7702098031333</v>
      </c>
      <c r="C118" s="122" t="s">
        <v>237</v>
      </c>
      <c r="D118" s="64" t="s">
        <v>238</v>
      </c>
      <c r="E118" s="31">
        <v>3.016</v>
      </c>
      <c r="F118" s="31">
        <v>0</v>
      </c>
      <c r="G118" s="152">
        <v>3.016</v>
      </c>
      <c r="H118" s="152">
        <v>72</v>
      </c>
      <c r="I118" s="153">
        <v>46296</v>
      </c>
      <c r="J118" s="126"/>
      <c r="K118" s="154">
        <f t="shared" si="1"/>
        <v>0</v>
      </c>
    </row>
    <row r="119" spans="1:11" ht="20.100000000000001" customHeight="1" x14ac:dyDescent="0.25">
      <c r="A119" s="130" t="s">
        <v>225</v>
      </c>
      <c r="B119" s="123">
        <v>7702098400900</v>
      </c>
      <c r="C119" s="122" t="s">
        <v>239</v>
      </c>
      <c r="D119" s="46" t="s">
        <v>240</v>
      </c>
      <c r="E119" s="31">
        <v>1.6</v>
      </c>
      <c r="F119" s="31">
        <v>0</v>
      </c>
      <c r="G119" s="152">
        <v>1.6</v>
      </c>
      <c r="H119" s="152">
        <v>75</v>
      </c>
      <c r="I119" s="153">
        <v>44659</v>
      </c>
      <c r="J119" s="126"/>
      <c r="K119" s="154">
        <f t="shared" si="1"/>
        <v>0</v>
      </c>
    </row>
    <row r="120" spans="1:11" ht="20.100000000000001" customHeight="1" x14ac:dyDescent="0.25">
      <c r="A120" s="124" t="s">
        <v>23</v>
      </c>
      <c r="B120" s="123">
        <v>7597297000385</v>
      </c>
      <c r="C120" s="122" t="s">
        <v>241</v>
      </c>
      <c r="D120" s="64" t="s">
        <v>242</v>
      </c>
      <c r="E120" s="31">
        <v>1.3919999999999999</v>
      </c>
      <c r="F120" s="31">
        <v>0</v>
      </c>
      <c r="G120" s="152">
        <v>1.3919999999999999</v>
      </c>
      <c r="H120" s="152">
        <v>128</v>
      </c>
      <c r="I120" s="153">
        <v>46569</v>
      </c>
      <c r="J120" s="126"/>
      <c r="K120" s="154">
        <f t="shared" si="1"/>
        <v>0</v>
      </c>
    </row>
    <row r="121" spans="1:11" ht="20.100000000000001" customHeight="1" x14ac:dyDescent="0.25">
      <c r="A121" s="124" t="s">
        <v>23</v>
      </c>
      <c r="B121" s="123">
        <v>7597297000392</v>
      </c>
      <c r="C121" s="122" t="s">
        <v>243</v>
      </c>
      <c r="D121" s="44" t="s">
        <v>244</v>
      </c>
      <c r="E121" s="31">
        <v>2.0299999999999998</v>
      </c>
      <c r="F121" s="31">
        <v>0</v>
      </c>
      <c r="G121" s="152">
        <v>2.0299999999999998</v>
      </c>
      <c r="H121" s="152">
        <v>69</v>
      </c>
      <c r="I121" s="153">
        <v>46023</v>
      </c>
      <c r="J121" s="126"/>
      <c r="K121" s="154">
        <f t="shared" si="1"/>
        <v>0</v>
      </c>
    </row>
    <row r="122" spans="1:11" ht="20.100000000000001" customHeight="1" x14ac:dyDescent="0.25">
      <c r="A122" s="130" t="s">
        <v>225</v>
      </c>
      <c r="B122" s="123">
        <v>6224000132767</v>
      </c>
      <c r="C122" s="122" t="s">
        <v>245</v>
      </c>
      <c r="D122" s="79" t="s">
        <v>246</v>
      </c>
      <c r="E122" s="31">
        <v>2.61</v>
      </c>
      <c r="F122" s="31">
        <v>0</v>
      </c>
      <c r="G122" s="152">
        <v>2.61</v>
      </c>
      <c r="H122" s="152">
        <v>1162</v>
      </c>
      <c r="I122" s="153">
        <v>45689</v>
      </c>
      <c r="J122" s="126"/>
      <c r="K122" s="154">
        <f t="shared" si="1"/>
        <v>0</v>
      </c>
    </row>
    <row r="123" spans="1:11" ht="20.100000000000001" customHeight="1" x14ac:dyDescent="0.25">
      <c r="A123" s="130" t="s">
        <v>225</v>
      </c>
      <c r="B123" s="123">
        <v>6223003734589</v>
      </c>
      <c r="C123" s="122" t="s">
        <v>247</v>
      </c>
      <c r="D123" s="72" t="s">
        <v>248</v>
      </c>
      <c r="E123" s="31">
        <v>0.34799999999999998</v>
      </c>
      <c r="F123" s="31">
        <v>0</v>
      </c>
      <c r="G123" s="152">
        <v>0.34799999999999998</v>
      </c>
      <c r="H123" s="152">
        <v>342</v>
      </c>
      <c r="I123" s="153">
        <v>45689</v>
      </c>
      <c r="J123" s="126"/>
      <c r="K123" s="154">
        <f t="shared" si="1"/>
        <v>0</v>
      </c>
    </row>
    <row r="124" spans="1:11" ht="20.100000000000001" customHeight="1" x14ac:dyDescent="0.25">
      <c r="A124" s="130" t="s">
        <v>225</v>
      </c>
      <c r="B124" s="123">
        <v>6223003731908</v>
      </c>
      <c r="C124" s="122" t="s">
        <v>249</v>
      </c>
      <c r="D124" s="80" t="s">
        <v>250</v>
      </c>
      <c r="E124" s="31">
        <v>1.9139999999999999</v>
      </c>
      <c r="F124" s="31">
        <v>0</v>
      </c>
      <c r="G124" s="152">
        <v>1.9139999999999999</v>
      </c>
      <c r="H124" s="152">
        <v>669</v>
      </c>
      <c r="I124" s="153">
        <v>45689</v>
      </c>
      <c r="J124" s="126"/>
      <c r="K124" s="154">
        <f t="shared" si="1"/>
        <v>0</v>
      </c>
    </row>
    <row r="125" spans="1:11" ht="20.100000000000001" customHeight="1" x14ac:dyDescent="0.25">
      <c r="A125" s="130" t="s">
        <v>225</v>
      </c>
      <c r="B125" s="123">
        <v>7594001564102</v>
      </c>
      <c r="C125" s="122" t="s">
        <v>251</v>
      </c>
      <c r="D125" s="80" t="s">
        <v>252</v>
      </c>
      <c r="E125" s="31">
        <v>0.57999999999999996</v>
      </c>
      <c r="F125" s="31">
        <v>0</v>
      </c>
      <c r="G125" s="152">
        <v>0.57999999999999996</v>
      </c>
      <c r="H125" s="152">
        <v>307</v>
      </c>
      <c r="I125" s="153">
        <v>45689</v>
      </c>
      <c r="J125" s="126"/>
      <c r="K125" s="154">
        <f t="shared" si="1"/>
        <v>0</v>
      </c>
    </row>
    <row r="126" spans="1:11" ht="20.100000000000001" customHeight="1" x14ac:dyDescent="0.25">
      <c r="A126" s="130" t="s">
        <v>225</v>
      </c>
      <c r="B126" s="123">
        <v>6224000549909</v>
      </c>
      <c r="C126" s="122" t="s">
        <v>253</v>
      </c>
      <c r="D126" s="80" t="s">
        <v>254</v>
      </c>
      <c r="E126" s="31">
        <v>1.044</v>
      </c>
      <c r="F126" s="31">
        <v>0</v>
      </c>
      <c r="G126" s="152">
        <v>1.044</v>
      </c>
      <c r="H126" s="152">
        <v>204</v>
      </c>
      <c r="I126" s="153">
        <v>45689</v>
      </c>
      <c r="J126" s="126"/>
      <c r="K126" s="154">
        <f t="shared" si="1"/>
        <v>0</v>
      </c>
    </row>
    <row r="127" spans="1:11" ht="20.100000000000001" customHeight="1" x14ac:dyDescent="0.25">
      <c r="A127" s="130" t="s">
        <v>225</v>
      </c>
      <c r="B127" s="123">
        <v>7597478000401</v>
      </c>
      <c r="C127" s="122" t="s">
        <v>255</v>
      </c>
      <c r="D127" s="37" t="s">
        <v>256</v>
      </c>
      <c r="E127" s="31">
        <v>0.69599999999999995</v>
      </c>
      <c r="F127" s="31">
        <v>0</v>
      </c>
      <c r="G127" s="152">
        <v>0.69599999999999995</v>
      </c>
      <c r="H127" s="152">
        <v>360</v>
      </c>
      <c r="I127" s="153">
        <v>46327</v>
      </c>
      <c r="J127" s="126"/>
      <c r="K127" s="154">
        <f t="shared" si="1"/>
        <v>0</v>
      </c>
    </row>
    <row r="128" spans="1:11" ht="20.100000000000001" customHeight="1" x14ac:dyDescent="0.25">
      <c r="A128" s="130" t="s">
        <v>225</v>
      </c>
      <c r="B128" s="123">
        <v>7597478000418</v>
      </c>
      <c r="C128" s="122" t="s">
        <v>257</v>
      </c>
      <c r="D128" s="45" t="s">
        <v>258</v>
      </c>
      <c r="E128" s="31">
        <v>1.3340000000000001</v>
      </c>
      <c r="F128" s="31">
        <v>0</v>
      </c>
      <c r="G128" s="152">
        <v>1.3340000000000001</v>
      </c>
      <c r="H128" s="152">
        <v>180</v>
      </c>
      <c r="I128" s="153">
        <v>46327</v>
      </c>
      <c r="J128" s="126"/>
      <c r="K128" s="154">
        <f t="shared" si="1"/>
        <v>0</v>
      </c>
    </row>
    <row r="129" spans="1:11" ht="20.100000000000001" customHeight="1" x14ac:dyDescent="0.25">
      <c r="A129" s="124" t="s">
        <v>23</v>
      </c>
      <c r="B129" s="123">
        <v>7597297000354</v>
      </c>
      <c r="C129" s="122" t="s">
        <v>259</v>
      </c>
      <c r="D129" s="67" t="s">
        <v>260</v>
      </c>
      <c r="E129" s="31">
        <v>1.6240000000000001</v>
      </c>
      <c r="F129" s="31">
        <v>0</v>
      </c>
      <c r="G129" s="152">
        <v>1.6240000000000001</v>
      </c>
      <c r="H129" s="152">
        <v>35</v>
      </c>
      <c r="I129" s="153">
        <v>46023</v>
      </c>
      <c r="J129" s="126"/>
      <c r="K129" s="154">
        <f t="shared" si="1"/>
        <v>0</v>
      </c>
    </row>
    <row r="130" spans="1:11" ht="20.100000000000001" customHeight="1" x14ac:dyDescent="0.25">
      <c r="A130" s="124" t="s">
        <v>23</v>
      </c>
      <c r="B130" s="123">
        <v>7597297000378</v>
      </c>
      <c r="C130" s="122" t="s">
        <v>261</v>
      </c>
      <c r="D130" s="75" t="s">
        <v>262</v>
      </c>
      <c r="E130" s="31">
        <v>4.0019999999999998</v>
      </c>
      <c r="F130" s="31">
        <v>0</v>
      </c>
      <c r="G130" s="152">
        <v>4.0019999999999998</v>
      </c>
      <c r="H130" s="152">
        <v>70</v>
      </c>
      <c r="I130" s="153"/>
      <c r="J130" s="126"/>
      <c r="K130" s="154">
        <f t="shared" si="1"/>
        <v>0</v>
      </c>
    </row>
    <row r="131" spans="1:11" ht="20.100000000000001" customHeight="1" x14ac:dyDescent="0.25">
      <c r="A131" s="130" t="s">
        <v>225</v>
      </c>
      <c r="B131" s="123">
        <v>6223003733506</v>
      </c>
      <c r="C131" s="122" t="s">
        <v>263</v>
      </c>
      <c r="D131" s="42" t="s">
        <v>264</v>
      </c>
      <c r="E131" s="31">
        <v>1.044</v>
      </c>
      <c r="F131" s="31">
        <v>0</v>
      </c>
      <c r="G131" s="152">
        <v>1.044</v>
      </c>
      <c r="H131" s="152">
        <v>838</v>
      </c>
      <c r="I131" s="153">
        <v>45689</v>
      </c>
      <c r="J131" s="126"/>
      <c r="K131" s="154">
        <f t="shared" si="1"/>
        <v>0</v>
      </c>
    </row>
    <row r="132" spans="1:11" ht="20.100000000000001" customHeight="1" x14ac:dyDescent="0.25">
      <c r="A132" s="130" t="s">
        <v>225</v>
      </c>
      <c r="B132" s="123">
        <v>6224000132422</v>
      </c>
      <c r="C132" s="122" t="s">
        <v>265</v>
      </c>
      <c r="D132" s="79" t="s">
        <v>266</v>
      </c>
      <c r="E132" s="31">
        <v>2.0299999999999998</v>
      </c>
      <c r="F132" s="31">
        <v>0</v>
      </c>
      <c r="G132" s="152">
        <v>2.0299999999999998</v>
      </c>
      <c r="H132" s="152">
        <v>1236</v>
      </c>
      <c r="I132" s="153">
        <v>45689</v>
      </c>
      <c r="J132" s="126"/>
      <c r="K132" s="154">
        <f t="shared" si="1"/>
        <v>0</v>
      </c>
    </row>
    <row r="133" spans="1:11" ht="20.100000000000001" customHeight="1" x14ac:dyDescent="0.25">
      <c r="A133" s="124" t="s">
        <v>23</v>
      </c>
      <c r="B133" s="123">
        <v>7597297000323</v>
      </c>
      <c r="C133" s="122" t="s">
        <v>267</v>
      </c>
      <c r="D133" s="36" t="s">
        <v>268</v>
      </c>
      <c r="E133" s="31">
        <v>1.276</v>
      </c>
      <c r="F133" s="31">
        <v>0</v>
      </c>
      <c r="G133" s="152">
        <v>1.276</v>
      </c>
      <c r="H133" s="152">
        <v>57</v>
      </c>
      <c r="I133" s="153">
        <v>46023</v>
      </c>
      <c r="J133" s="126"/>
      <c r="K133" s="154">
        <f t="shared" si="1"/>
        <v>0</v>
      </c>
    </row>
    <row r="134" spans="1:11" ht="20.100000000000001" customHeight="1" x14ac:dyDescent="0.25">
      <c r="A134" s="124" t="s">
        <v>23</v>
      </c>
      <c r="B134" s="123">
        <v>7597297000330</v>
      </c>
      <c r="C134" s="122" t="s">
        <v>269</v>
      </c>
      <c r="D134" s="47" t="s">
        <v>270</v>
      </c>
      <c r="E134" s="31">
        <v>1.74</v>
      </c>
      <c r="F134" s="31">
        <v>0</v>
      </c>
      <c r="G134" s="152">
        <v>1.74</v>
      </c>
      <c r="H134" s="152">
        <v>51</v>
      </c>
      <c r="I134" s="153">
        <v>46023</v>
      </c>
      <c r="J134" s="126"/>
      <c r="K134" s="154">
        <f t="shared" si="1"/>
        <v>0</v>
      </c>
    </row>
    <row r="135" spans="1:11" ht="20.100000000000001" customHeight="1" x14ac:dyDescent="0.25">
      <c r="A135" s="124" t="s">
        <v>23</v>
      </c>
      <c r="B135" s="123">
        <v>7597297000347</v>
      </c>
      <c r="C135" s="122" t="s">
        <v>271</v>
      </c>
      <c r="D135" s="66" t="s">
        <v>272</v>
      </c>
      <c r="E135" s="31">
        <v>2.7839999999999998</v>
      </c>
      <c r="F135" s="31">
        <v>0</v>
      </c>
      <c r="G135" s="152">
        <v>2.7839999999999998</v>
      </c>
      <c r="H135" s="152">
        <v>70</v>
      </c>
      <c r="I135" s="153">
        <v>46023</v>
      </c>
      <c r="J135" s="126"/>
      <c r="K135" s="154">
        <f t="shared" si="1"/>
        <v>0</v>
      </c>
    </row>
    <row r="136" spans="1:11" ht="20.100000000000001" customHeight="1" x14ac:dyDescent="0.25">
      <c r="A136" s="129" t="s">
        <v>96</v>
      </c>
      <c r="B136" s="123">
        <v>7591096001499</v>
      </c>
      <c r="C136" s="122" t="s">
        <v>273</v>
      </c>
      <c r="D136" s="55" t="s">
        <v>274</v>
      </c>
      <c r="E136" s="31">
        <v>0.65</v>
      </c>
      <c r="F136" s="31">
        <v>0</v>
      </c>
      <c r="G136" s="152">
        <v>0.65</v>
      </c>
      <c r="H136" s="152">
        <v>161</v>
      </c>
      <c r="I136" s="153">
        <v>45047</v>
      </c>
      <c r="J136" s="126"/>
      <c r="K136" s="154">
        <f t="shared" si="1"/>
        <v>0</v>
      </c>
    </row>
    <row r="137" spans="1:11" ht="20.100000000000001" customHeight="1" x14ac:dyDescent="0.25">
      <c r="A137" s="129" t="s">
        <v>96</v>
      </c>
      <c r="B137" s="129">
        <v>1.74637193535854E+18</v>
      </c>
      <c r="C137" s="122" t="s">
        <v>275</v>
      </c>
      <c r="D137" s="68" t="s">
        <v>276</v>
      </c>
      <c r="E137" s="31">
        <v>0.35</v>
      </c>
      <c r="F137" s="31">
        <v>0</v>
      </c>
      <c r="G137" s="152">
        <v>0.35</v>
      </c>
      <c r="H137" s="152">
        <v>192</v>
      </c>
      <c r="I137" s="153">
        <v>45292</v>
      </c>
      <c r="J137" s="126"/>
      <c r="K137" s="154">
        <f t="shared" si="1"/>
        <v>0</v>
      </c>
    </row>
    <row r="138" spans="1:11" ht="20.100000000000001" customHeight="1" x14ac:dyDescent="0.25">
      <c r="A138" s="124" t="s">
        <v>23</v>
      </c>
      <c r="B138" s="123">
        <v>7592090000020</v>
      </c>
      <c r="C138" s="122" t="s">
        <v>277</v>
      </c>
      <c r="D138" s="61" t="s">
        <v>278</v>
      </c>
      <c r="E138" s="31">
        <v>6.8440000000000003</v>
      </c>
      <c r="F138" s="31">
        <v>0</v>
      </c>
      <c r="G138" s="152">
        <v>6.8440000000000003</v>
      </c>
      <c r="H138" s="152">
        <v>84</v>
      </c>
      <c r="I138" s="153">
        <v>45658</v>
      </c>
      <c r="J138" s="126"/>
      <c r="K138" s="154">
        <f t="shared" si="1"/>
        <v>0</v>
      </c>
    </row>
    <row r="139" spans="1:11" ht="20.100000000000001" customHeight="1" x14ac:dyDescent="0.25">
      <c r="A139" s="124" t="s">
        <v>23</v>
      </c>
      <c r="B139" s="123">
        <v>7592090000075</v>
      </c>
      <c r="C139" s="122" t="s">
        <v>279</v>
      </c>
      <c r="D139" s="81" t="s">
        <v>280</v>
      </c>
      <c r="E139" s="31">
        <v>6.4960000000000004</v>
      </c>
      <c r="F139" s="31">
        <v>0</v>
      </c>
      <c r="G139" s="152">
        <v>6.4960000000000004</v>
      </c>
      <c r="H139" s="152">
        <v>39</v>
      </c>
      <c r="I139" s="153">
        <v>46266</v>
      </c>
      <c r="J139" s="126"/>
      <c r="K139" s="154">
        <f t="shared" si="1"/>
        <v>0</v>
      </c>
    </row>
    <row r="140" spans="1:11" ht="20.100000000000001" customHeight="1" x14ac:dyDescent="0.25">
      <c r="A140" s="120" t="s">
        <v>16</v>
      </c>
      <c r="B140" s="123">
        <v>7898216363827</v>
      </c>
      <c r="C140" s="122" t="s">
        <v>281</v>
      </c>
      <c r="D140" s="46" t="s">
        <v>282</v>
      </c>
      <c r="E140" s="31">
        <v>3.65</v>
      </c>
      <c r="F140" s="31">
        <v>0</v>
      </c>
      <c r="G140" s="152">
        <v>3.65</v>
      </c>
      <c r="H140" s="152">
        <v>184</v>
      </c>
      <c r="I140" s="153">
        <v>44986</v>
      </c>
      <c r="J140" s="126"/>
      <c r="K140" s="154">
        <f t="shared" si="1"/>
        <v>0</v>
      </c>
    </row>
    <row r="141" spans="1:11" ht="20.100000000000001" customHeight="1" x14ac:dyDescent="0.25">
      <c r="A141" s="129" t="s">
        <v>96</v>
      </c>
      <c r="B141" s="123">
        <v>7753820002213</v>
      </c>
      <c r="C141" s="122" t="s">
        <v>283</v>
      </c>
      <c r="D141" s="30" t="s">
        <v>284</v>
      </c>
      <c r="E141" s="31">
        <v>0.22</v>
      </c>
      <c r="F141" s="31">
        <v>0</v>
      </c>
      <c r="G141" s="152">
        <v>0.22</v>
      </c>
      <c r="H141" s="152">
        <v>15248</v>
      </c>
      <c r="I141" s="153">
        <v>45078</v>
      </c>
      <c r="J141" s="126"/>
      <c r="K141" s="154">
        <f t="shared" ref="K141:K204" si="2">+J141*G141</f>
        <v>0</v>
      </c>
    </row>
    <row r="142" spans="1:11" ht="20.100000000000001" customHeight="1" x14ac:dyDescent="0.25">
      <c r="A142" s="128" t="s">
        <v>285</v>
      </c>
      <c r="B142" s="123">
        <v>7596548003359</v>
      </c>
      <c r="C142" s="122" t="s">
        <v>286</v>
      </c>
      <c r="D142" s="77" t="s">
        <v>287</v>
      </c>
      <c r="E142" s="31">
        <v>6.2640000000000002</v>
      </c>
      <c r="F142" s="31">
        <v>0</v>
      </c>
      <c r="G142" s="152">
        <v>6.2640000000000002</v>
      </c>
      <c r="H142" s="152">
        <v>29</v>
      </c>
      <c r="I142" s="153">
        <v>45352</v>
      </c>
      <c r="J142" s="126"/>
      <c r="K142" s="154">
        <f t="shared" si="2"/>
        <v>0</v>
      </c>
    </row>
    <row r="143" spans="1:11" ht="20.100000000000001" customHeight="1" x14ac:dyDescent="0.25">
      <c r="A143" s="128" t="s">
        <v>285</v>
      </c>
      <c r="B143" s="123">
        <v>7596548003366</v>
      </c>
      <c r="C143" s="122" t="s">
        <v>288</v>
      </c>
      <c r="D143" s="47" t="s">
        <v>289</v>
      </c>
      <c r="E143" s="31">
        <v>3.5960000000000001</v>
      </c>
      <c r="F143" s="31">
        <v>0</v>
      </c>
      <c r="G143" s="152">
        <v>3.5960000000000001</v>
      </c>
      <c r="H143" s="152">
        <v>48</v>
      </c>
      <c r="I143" s="153"/>
      <c r="J143" s="126"/>
      <c r="K143" s="154">
        <f t="shared" si="2"/>
        <v>0</v>
      </c>
    </row>
    <row r="144" spans="1:11" ht="20.100000000000001" customHeight="1" x14ac:dyDescent="0.25">
      <c r="A144" s="130" t="s">
        <v>225</v>
      </c>
      <c r="B144" s="123">
        <v>7597830000230</v>
      </c>
      <c r="C144" s="122" t="s">
        <v>290</v>
      </c>
      <c r="D144" s="41" t="s">
        <v>291</v>
      </c>
      <c r="E144" s="31">
        <v>9.2799999999999994E-2</v>
      </c>
      <c r="F144" s="31">
        <v>0</v>
      </c>
      <c r="G144" s="152">
        <v>9.2799999999999994E-2</v>
      </c>
      <c r="H144" s="152">
        <v>342</v>
      </c>
      <c r="I144" s="153">
        <v>46202</v>
      </c>
      <c r="J144" s="126"/>
      <c r="K144" s="154">
        <f t="shared" si="2"/>
        <v>0</v>
      </c>
    </row>
    <row r="145" spans="1:11" ht="20.100000000000001" customHeight="1" x14ac:dyDescent="0.25">
      <c r="A145" s="130" t="s">
        <v>225</v>
      </c>
      <c r="B145" s="123">
        <v>7597830000322</v>
      </c>
      <c r="C145" s="122" t="s">
        <v>292</v>
      </c>
      <c r="D145" s="64" t="s">
        <v>293</v>
      </c>
      <c r="E145" s="31">
        <v>9.2799999999999994E-2</v>
      </c>
      <c r="F145" s="31">
        <v>0</v>
      </c>
      <c r="G145" s="152">
        <v>9.2799999999999994E-2</v>
      </c>
      <c r="H145" s="152">
        <v>1558</v>
      </c>
      <c r="I145" s="153">
        <v>46202</v>
      </c>
      <c r="J145" s="126"/>
      <c r="K145" s="154">
        <f t="shared" si="2"/>
        <v>0</v>
      </c>
    </row>
    <row r="146" spans="1:11" ht="20.100000000000001" customHeight="1" x14ac:dyDescent="0.25">
      <c r="A146" s="125" t="s">
        <v>38</v>
      </c>
      <c r="B146" s="123">
        <v>7591818111017</v>
      </c>
      <c r="C146" s="122" t="s">
        <v>294</v>
      </c>
      <c r="D146" s="69" t="s">
        <v>295</v>
      </c>
      <c r="E146" s="31">
        <v>3.3</v>
      </c>
      <c r="F146" s="31">
        <v>0</v>
      </c>
      <c r="G146" s="152">
        <v>3.3</v>
      </c>
      <c r="H146" s="152">
        <v>22</v>
      </c>
      <c r="I146" s="153">
        <v>45747</v>
      </c>
      <c r="J146" s="126"/>
      <c r="K146" s="154">
        <f t="shared" si="2"/>
        <v>0</v>
      </c>
    </row>
    <row r="147" spans="1:11" ht="20.100000000000001" customHeight="1" x14ac:dyDescent="0.25">
      <c r="A147" s="120" t="s">
        <v>16</v>
      </c>
      <c r="B147" s="123">
        <v>7592946168300</v>
      </c>
      <c r="C147" s="122" t="s">
        <v>296</v>
      </c>
      <c r="D147" s="55" t="s">
        <v>297</v>
      </c>
      <c r="E147" s="31">
        <v>5.45</v>
      </c>
      <c r="F147" s="31">
        <v>0</v>
      </c>
      <c r="G147" s="152">
        <v>5.45</v>
      </c>
      <c r="H147" s="152">
        <v>37</v>
      </c>
      <c r="I147" s="153">
        <v>45231</v>
      </c>
      <c r="J147" s="126"/>
      <c r="K147" s="154">
        <f t="shared" si="2"/>
        <v>0</v>
      </c>
    </row>
    <row r="148" spans="1:11" ht="20.100000000000001" customHeight="1" x14ac:dyDescent="0.25">
      <c r="A148" s="120" t="s">
        <v>16</v>
      </c>
      <c r="B148" s="121" t="s">
        <v>298</v>
      </c>
      <c r="C148" s="122" t="s">
        <v>299</v>
      </c>
      <c r="D148" s="42" t="s">
        <v>300</v>
      </c>
      <c r="E148" s="31">
        <v>6</v>
      </c>
      <c r="F148" s="31">
        <v>0</v>
      </c>
      <c r="G148" s="152">
        <v>6</v>
      </c>
      <c r="H148" s="152">
        <v>7109</v>
      </c>
      <c r="I148" s="153">
        <v>45139</v>
      </c>
      <c r="J148" s="126"/>
      <c r="K148" s="154">
        <f t="shared" si="2"/>
        <v>0</v>
      </c>
    </row>
    <row r="149" spans="1:11" ht="20.100000000000001" customHeight="1" x14ac:dyDescent="0.25">
      <c r="A149" s="128" t="s">
        <v>85</v>
      </c>
      <c r="B149" s="123">
        <v>7597072001293</v>
      </c>
      <c r="C149" s="122" t="s">
        <v>301</v>
      </c>
      <c r="D149" s="30" t="s">
        <v>302</v>
      </c>
      <c r="E149" s="31">
        <v>0.75</v>
      </c>
      <c r="F149" s="31">
        <v>0</v>
      </c>
      <c r="G149" s="152">
        <v>0.75</v>
      </c>
      <c r="H149" s="152">
        <v>293</v>
      </c>
      <c r="I149" s="153">
        <v>45260</v>
      </c>
      <c r="J149" s="126"/>
      <c r="K149" s="154">
        <f t="shared" si="2"/>
        <v>0</v>
      </c>
    </row>
    <row r="150" spans="1:11" ht="20.100000000000001" customHeight="1" x14ac:dyDescent="0.25">
      <c r="A150" s="125" t="s">
        <v>38</v>
      </c>
      <c r="B150" s="123">
        <v>8906067962010</v>
      </c>
      <c r="C150" s="122" t="s">
        <v>303</v>
      </c>
      <c r="D150" s="73" t="s">
        <v>304</v>
      </c>
      <c r="E150" s="31">
        <v>0.95</v>
      </c>
      <c r="F150" s="31">
        <v>0</v>
      </c>
      <c r="G150" s="152">
        <v>0.95</v>
      </c>
      <c r="H150" s="152">
        <v>95</v>
      </c>
      <c r="I150" s="153">
        <v>45417</v>
      </c>
      <c r="J150" s="126"/>
      <c r="K150" s="154">
        <f t="shared" si="2"/>
        <v>0</v>
      </c>
    </row>
    <row r="151" spans="1:11" ht="20.100000000000001" customHeight="1" x14ac:dyDescent="0.25">
      <c r="A151" s="125" t="s">
        <v>38</v>
      </c>
      <c r="B151" s="127">
        <v>18906047594238</v>
      </c>
      <c r="C151" s="122" t="s">
        <v>305</v>
      </c>
      <c r="D151" s="67" t="s">
        <v>306</v>
      </c>
      <c r="E151" s="31">
        <v>1.4</v>
      </c>
      <c r="F151" s="31">
        <v>0</v>
      </c>
      <c r="G151" s="152">
        <v>1.4</v>
      </c>
      <c r="H151" s="152">
        <v>247</v>
      </c>
      <c r="I151" s="153">
        <v>45474</v>
      </c>
      <c r="J151" s="126"/>
      <c r="K151" s="154">
        <f t="shared" si="2"/>
        <v>0</v>
      </c>
    </row>
    <row r="152" spans="1:11" ht="20.100000000000001" customHeight="1" x14ac:dyDescent="0.25">
      <c r="A152" s="120" t="s">
        <v>16</v>
      </c>
      <c r="B152" s="123">
        <v>7899095261754</v>
      </c>
      <c r="C152" s="122" t="s">
        <v>307</v>
      </c>
      <c r="D152" s="67" t="s">
        <v>308</v>
      </c>
      <c r="E152" s="31">
        <v>0.7</v>
      </c>
      <c r="F152" s="31">
        <v>0</v>
      </c>
      <c r="G152" s="152">
        <v>0.7</v>
      </c>
      <c r="H152" s="152">
        <v>566</v>
      </c>
      <c r="I152" s="153">
        <v>45231</v>
      </c>
      <c r="J152" s="126"/>
      <c r="K152" s="154">
        <f t="shared" si="2"/>
        <v>0</v>
      </c>
    </row>
    <row r="153" spans="1:11" ht="20.100000000000001" customHeight="1" x14ac:dyDescent="0.25">
      <c r="A153" s="120" t="s">
        <v>16</v>
      </c>
      <c r="B153" s="123">
        <v>6942189304231</v>
      </c>
      <c r="C153" s="122" t="s">
        <v>309</v>
      </c>
      <c r="D153" s="37" t="s">
        <v>310</v>
      </c>
      <c r="E153" s="31">
        <v>0.45</v>
      </c>
      <c r="F153" s="31">
        <v>0</v>
      </c>
      <c r="G153" s="152">
        <v>0.45</v>
      </c>
      <c r="H153" s="152">
        <v>223</v>
      </c>
      <c r="I153" s="153">
        <v>45413</v>
      </c>
      <c r="J153" s="126"/>
      <c r="K153" s="154">
        <f t="shared" si="2"/>
        <v>0</v>
      </c>
    </row>
    <row r="154" spans="1:11" ht="20.100000000000001" customHeight="1" x14ac:dyDescent="0.25">
      <c r="A154" s="120" t="s">
        <v>16</v>
      </c>
      <c r="B154" s="131" t="s">
        <v>311</v>
      </c>
      <c r="C154" s="122" t="s">
        <v>312</v>
      </c>
      <c r="D154" s="36" t="s">
        <v>313</v>
      </c>
      <c r="E154" s="31">
        <v>1</v>
      </c>
      <c r="F154" s="31">
        <v>0</v>
      </c>
      <c r="G154" s="152">
        <v>1</v>
      </c>
      <c r="H154" s="152">
        <v>1036</v>
      </c>
      <c r="I154" s="153">
        <v>45505</v>
      </c>
      <c r="J154" s="126"/>
      <c r="K154" s="154">
        <f t="shared" si="2"/>
        <v>0</v>
      </c>
    </row>
    <row r="155" spans="1:11" ht="20.100000000000001" customHeight="1" x14ac:dyDescent="0.25">
      <c r="A155" s="125" t="s">
        <v>38</v>
      </c>
      <c r="B155" s="123">
        <v>7592782000055</v>
      </c>
      <c r="C155" s="122" t="s">
        <v>314</v>
      </c>
      <c r="D155" s="42" t="s">
        <v>315</v>
      </c>
      <c r="E155" s="31">
        <v>1.1000000000000001</v>
      </c>
      <c r="F155" s="31">
        <v>0</v>
      </c>
      <c r="G155" s="152">
        <v>1.1000000000000001</v>
      </c>
      <c r="H155" s="152">
        <v>212</v>
      </c>
      <c r="I155" s="153">
        <v>45382</v>
      </c>
      <c r="J155" s="126"/>
      <c r="K155" s="154">
        <f t="shared" si="2"/>
        <v>0</v>
      </c>
    </row>
    <row r="156" spans="1:11" ht="20.100000000000001" customHeight="1" x14ac:dyDescent="0.25">
      <c r="A156" s="125" t="s">
        <v>38</v>
      </c>
      <c r="B156" s="129" t="s">
        <v>316</v>
      </c>
      <c r="C156" s="122" t="s">
        <v>317</v>
      </c>
      <c r="D156" s="36" t="s">
        <v>318</v>
      </c>
      <c r="E156" s="31">
        <v>1.65</v>
      </c>
      <c r="F156" s="31">
        <v>0</v>
      </c>
      <c r="G156" s="152">
        <v>1.65</v>
      </c>
      <c r="H156" s="152">
        <v>162</v>
      </c>
      <c r="I156" s="153">
        <v>45170</v>
      </c>
      <c r="J156" s="126"/>
      <c r="K156" s="154">
        <f t="shared" si="2"/>
        <v>0</v>
      </c>
    </row>
    <row r="157" spans="1:11" ht="20.100000000000001" customHeight="1" x14ac:dyDescent="0.25">
      <c r="A157" s="125" t="s">
        <v>38</v>
      </c>
      <c r="B157" s="123">
        <v>8906089281359</v>
      </c>
      <c r="C157" s="122" t="s">
        <v>319</v>
      </c>
      <c r="D157" s="44" t="s">
        <v>320</v>
      </c>
      <c r="E157" s="31">
        <v>1</v>
      </c>
      <c r="F157" s="31">
        <v>0</v>
      </c>
      <c r="G157" s="152">
        <v>1</v>
      </c>
      <c r="H157" s="152">
        <v>152</v>
      </c>
      <c r="I157" s="153">
        <v>45139</v>
      </c>
      <c r="J157" s="126"/>
      <c r="K157" s="154">
        <f t="shared" si="2"/>
        <v>0</v>
      </c>
    </row>
    <row r="158" spans="1:11" ht="20.100000000000001" customHeight="1" x14ac:dyDescent="0.25">
      <c r="A158" s="120" t="s">
        <v>16</v>
      </c>
      <c r="B158" s="121">
        <v>21241259231</v>
      </c>
      <c r="C158" s="122" t="s">
        <v>321</v>
      </c>
      <c r="D158" s="57" t="s">
        <v>322</v>
      </c>
      <c r="E158" s="31">
        <v>0.7</v>
      </c>
      <c r="F158" s="31">
        <v>0</v>
      </c>
      <c r="G158" s="152">
        <v>0.7</v>
      </c>
      <c r="H158" s="152">
        <v>2174</v>
      </c>
      <c r="I158" s="153">
        <v>45444</v>
      </c>
      <c r="J158" s="126"/>
      <c r="K158" s="154">
        <f t="shared" si="2"/>
        <v>0</v>
      </c>
    </row>
    <row r="159" spans="1:11" ht="20.100000000000001" customHeight="1" x14ac:dyDescent="0.25">
      <c r="A159" s="129" t="s">
        <v>96</v>
      </c>
      <c r="B159" s="126"/>
      <c r="C159" s="122" t="s">
        <v>323</v>
      </c>
      <c r="D159" s="83" t="s">
        <v>324</v>
      </c>
      <c r="E159" s="31">
        <v>70</v>
      </c>
      <c r="F159" s="31">
        <v>0</v>
      </c>
      <c r="G159" s="152">
        <v>70</v>
      </c>
      <c r="H159" s="152">
        <v>29</v>
      </c>
      <c r="I159" s="153">
        <v>45046</v>
      </c>
      <c r="J159" s="126"/>
      <c r="K159" s="154">
        <f t="shared" si="2"/>
        <v>0</v>
      </c>
    </row>
    <row r="160" spans="1:11" ht="20.100000000000001" customHeight="1" x14ac:dyDescent="0.25">
      <c r="A160" s="120" t="s">
        <v>16</v>
      </c>
      <c r="B160" s="123">
        <v>7592946005711</v>
      </c>
      <c r="C160" s="122" t="s">
        <v>325</v>
      </c>
      <c r="D160" s="44" t="s">
        <v>326</v>
      </c>
      <c r="E160" s="31">
        <v>4.5999999999999996</v>
      </c>
      <c r="F160" s="31">
        <v>0</v>
      </c>
      <c r="G160" s="152">
        <v>4.5999999999999996</v>
      </c>
      <c r="H160" s="152">
        <v>55</v>
      </c>
      <c r="I160" s="153">
        <v>45627</v>
      </c>
      <c r="J160" s="126"/>
      <c r="K160" s="154">
        <f t="shared" si="2"/>
        <v>0</v>
      </c>
    </row>
    <row r="161" spans="1:11" ht="20.100000000000001" customHeight="1" x14ac:dyDescent="0.25">
      <c r="A161" s="124" t="s">
        <v>23</v>
      </c>
      <c r="B161" s="123">
        <v>7591012277008</v>
      </c>
      <c r="C161" s="122" t="s">
        <v>327</v>
      </c>
      <c r="D161" s="67" t="s">
        <v>328</v>
      </c>
      <c r="E161" s="31">
        <v>1.95</v>
      </c>
      <c r="F161" s="31">
        <v>0</v>
      </c>
      <c r="G161" s="152">
        <v>1.95</v>
      </c>
      <c r="H161" s="152">
        <v>33</v>
      </c>
      <c r="I161" s="153">
        <v>45717</v>
      </c>
      <c r="J161" s="126"/>
      <c r="K161" s="154">
        <f t="shared" si="2"/>
        <v>0</v>
      </c>
    </row>
    <row r="162" spans="1:11" ht="20.100000000000001" customHeight="1" x14ac:dyDescent="0.25">
      <c r="A162" s="130" t="s">
        <v>225</v>
      </c>
      <c r="B162" s="123">
        <v>7591616000278</v>
      </c>
      <c r="C162" s="122" t="s">
        <v>329</v>
      </c>
      <c r="D162" s="75" t="s">
        <v>330</v>
      </c>
      <c r="E162" s="31">
        <v>7.05</v>
      </c>
      <c r="F162" s="31">
        <v>0</v>
      </c>
      <c r="G162" s="152">
        <v>7.05</v>
      </c>
      <c r="H162" s="152">
        <v>237</v>
      </c>
      <c r="I162" s="153">
        <v>45658</v>
      </c>
      <c r="J162" s="126"/>
      <c r="K162" s="154">
        <f t="shared" si="2"/>
        <v>0</v>
      </c>
    </row>
    <row r="163" spans="1:11" ht="20.100000000000001" customHeight="1" x14ac:dyDescent="0.25">
      <c r="A163" s="130" t="s">
        <v>225</v>
      </c>
      <c r="B163" s="123">
        <v>7591616000261</v>
      </c>
      <c r="C163" s="122" t="s">
        <v>331</v>
      </c>
      <c r="D163" s="35" t="s">
        <v>332</v>
      </c>
      <c r="E163" s="31">
        <v>1.9</v>
      </c>
      <c r="F163" s="31">
        <v>0</v>
      </c>
      <c r="G163" s="152">
        <v>1.9</v>
      </c>
      <c r="H163" s="152">
        <v>48</v>
      </c>
      <c r="I163" s="153">
        <v>45746</v>
      </c>
      <c r="J163" s="126"/>
      <c r="K163" s="154">
        <f t="shared" si="2"/>
        <v>0</v>
      </c>
    </row>
    <row r="164" spans="1:11" ht="20.100000000000001" customHeight="1" x14ac:dyDescent="0.25">
      <c r="A164" s="130" t="s">
        <v>225</v>
      </c>
      <c r="B164" s="123">
        <v>7591616000285</v>
      </c>
      <c r="C164" s="122" t="s">
        <v>333</v>
      </c>
      <c r="D164" s="35" t="s">
        <v>334</v>
      </c>
      <c r="E164" s="31">
        <v>3.2</v>
      </c>
      <c r="F164" s="31">
        <v>0</v>
      </c>
      <c r="G164" s="152">
        <v>3.2</v>
      </c>
      <c r="H164" s="152">
        <v>225</v>
      </c>
      <c r="I164" s="153">
        <v>45748</v>
      </c>
      <c r="J164" s="126"/>
      <c r="K164" s="154">
        <f t="shared" si="2"/>
        <v>0</v>
      </c>
    </row>
    <row r="165" spans="1:11" ht="20.100000000000001" customHeight="1" x14ac:dyDescent="0.25">
      <c r="A165" s="125" t="s">
        <v>38</v>
      </c>
      <c r="B165" s="132">
        <v>3012</v>
      </c>
      <c r="C165" s="122" t="s">
        <v>335</v>
      </c>
      <c r="D165" s="66" t="s">
        <v>336</v>
      </c>
      <c r="E165" s="31">
        <v>2.6</v>
      </c>
      <c r="F165" s="31">
        <v>0</v>
      </c>
      <c r="G165" s="152">
        <v>2.6</v>
      </c>
      <c r="H165" s="152">
        <v>2</v>
      </c>
      <c r="I165" s="153">
        <v>45413</v>
      </c>
      <c r="J165" s="126"/>
      <c r="K165" s="154">
        <f t="shared" si="2"/>
        <v>0</v>
      </c>
    </row>
    <row r="166" spans="1:11" ht="20.100000000000001" customHeight="1" x14ac:dyDescent="0.25">
      <c r="A166" s="130" t="s">
        <v>225</v>
      </c>
      <c r="B166" s="123">
        <v>7591616000308</v>
      </c>
      <c r="C166" s="122" t="s">
        <v>337</v>
      </c>
      <c r="D166" s="35" t="s">
        <v>338</v>
      </c>
      <c r="E166" s="31">
        <v>4.7</v>
      </c>
      <c r="F166" s="31">
        <v>0</v>
      </c>
      <c r="G166" s="152">
        <v>4.7</v>
      </c>
      <c r="H166" s="152">
        <v>240</v>
      </c>
      <c r="I166" s="153">
        <v>45178</v>
      </c>
      <c r="J166" s="126"/>
      <c r="K166" s="154">
        <f t="shared" si="2"/>
        <v>0</v>
      </c>
    </row>
    <row r="167" spans="1:11" ht="20.100000000000001" customHeight="1" x14ac:dyDescent="0.25">
      <c r="A167" s="129" t="s">
        <v>96</v>
      </c>
      <c r="B167" s="132">
        <v>3017</v>
      </c>
      <c r="C167" s="122" t="s">
        <v>339</v>
      </c>
      <c r="D167" s="45" t="s">
        <v>340</v>
      </c>
      <c r="E167" s="31">
        <v>3.8</v>
      </c>
      <c r="F167" s="31">
        <v>0</v>
      </c>
      <c r="G167" s="152">
        <v>3.8</v>
      </c>
      <c r="H167" s="152">
        <v>41</v>
      </c>
      <c r="I167" s="153">
        <v>46023</v>
      </c>
      <c r="J167" s="126"/>
      <c r="K167" s="154">
        <f t="shared" si="2"/>
        <v>0</v>
      </c>
    </row>
    <row r="168" spans="1:11" ht="20.100000000000001" customHeight="1" x14ac:dyDescent="0.25">
      <c r="A168" s="129" t="s">
        <v>96</v>
      </c>
      <c r="B168" s="132">
        <v>3016</v>
      </c>
      <c r="C168" s="122" t="s">
        <v>341</v>
      </c>
      <c r="D168" s="73" t="s">
        <v>342</v>
      </c>
      <c r="E168" s="31">
        <v>2</v>
      </c>
      <c r="F168" s="31">
        <v>0</v>
      </c>
      <c r="G168" s="152">
        <v>2</v>
      </c>
      <c r="H168" s="152">
        <v>8</v>
      </c>
      <c r="I168" s="153">
        <v>46023</v>
      </c>
      <c r="J168" s="126"/>
      <c r="K168" s="154">
        <f t="shared" si="2"/>
        <v>0</v>
      </c>
    </row>
    <row r="169" spans="1:11" ht="20.100000000000001" customHeight="1" x14ac:dyDescent="0.25">
      <c r="A169" s="130" t="s">
        <v>225</v>
      </c>
      <c r="B169" s="123">
        <v>7592044000106</v>
      </c>
      <c r="C169" s="122" t="s">
        <v>343</v>
      </c>
      <c r="D169" s="45" t="s">
        <v>344</v>
      </c>
      <c r="E169" s="31">
        <v>2.4</v>
      </c>
      <c r="F169" s="31">
        <v>0</v>
      </c>
      <c r="G169" s="152">
        <v>2.4</v>
      </c>
      <c r="H169" s="152">
        <v>223</v>
      </c>
      <c r="I169" s="153">
        <v>45323</v>
      </c>
      <c r="J169" s="126"/>
      <c r="K169" s="154">
        <f t="shared" si="2"/>
        <v>0</v>
      </c>
    </row>
    <row r="170" spans="1:11" ht="20.100000000000001" customHeight="1" x14ac:dyDescent="0.25">
      <c r="A170" s="130" t="s">
        <v>225</v>
      </c>
      <c r="B170" s="123">
        <v>7591616001992</v>
      </c>
      <c r="C170" s="122" t="s">
        <v>345</v>
      </c>
      <c r="D170" s="47" t="s">
        <v>346</v>
      </c>
      <c r="E170" s="31">
        <v>5</v>
      </c>
      <c r="F170" s="31">
        <v>0</v>
      </c>
      <c r="G170" s="152">
        <v>5</v>
      </c>
      <c r="H170" s="152">
        <v>42</v>
      </c>
      <c r="I170" s="153">
        <v>45505</v>
      </c>
      <c r="J170" s="126"/>
      <c r="K170" s="154">
        <f t="shared" si="2"/>
        <v>0</v>
      </c>
    </row>
    <row r="171" spans="1:11" ht="20.100000000000001" customHeight="1" x14ac:dyDescent="0.25">
      <c r="A171" s="129" t="s">
        <v>96</v>
      </c>
      <c r="B171" s="123">
        <v>7592044000113</v>
      </c>
      <c r="C171" s="122" t="s">
        <v>347</v>
      </c>
      <c r="D171" s="73" t="s">
        <v>348</v>
      </c>
      <c r="E171" s="31">
        <v>4.5</v>
      </c>
      <c r="F171" s="31">
        <v>0</v>
      </c>
      <c r="G171" s="152">
        <v>4.5</v>
      </c>
      <c r="H171" s="152">
        <v>36</v>
      </c>
      <c r="I171" s="153">
        <v>46753</v>
      </c>
      <c r="J171" s="126"/>
      <c r="K171" s="154">
        <f t="shared" si="2"/>
        <v>0</v>
      </c>
    </row>
    <row r="172" spans="1:11" ht="20.100000000000001" customHeight="1" x14ac:dyDescent="0.25">
      <c r="A172" s="130" t="s">
        <v>225</v>
      </c>
      <c r="B172" s="123">
        <v>7592044000120</v>
      </c>
      <c r="C172" s="122" t="s">
        <v>349</v>
      </c>
      <c r="D172" s="45" t="s">
        <v>350</v>
      </c>
      <c r="E172" s="31">
        <v>15.65</v>
      </c>
      <c r="F172" s="31">
        <v>0</v>
      </c>
      <c r="G172" s="152">
        <v>15.65</v>
      </c>
      <c r="H172" s="152">
        <v>21</v>
      </c>
      <c r="I172" s="153">
        <v>46054</v>
      </c>
      <c r="J172" s="126"/>
      <c r="K172" s="154">
        <f t="shared" si="2"/>
        <v>0</v>
      </c>
    </row>
    <row r="173" spans="1:11" ht="20.100000000000001" customHeight="1" x14ac:dyDescent="0.25">
      <c r="A173" s="130" t="s">
        <v>225</v>
      </c>
      <c r="B173" s="123">
        <v>7592782000345</v>
      </c>
      <c r="C173" s="122" t="s">
        <v>351</v>
      </c>
      <c r="D173" s="54" t="s">
        <v>352</v>
      </c>
      <c r="E173" s="31">
        <v>3.3</v>
      </c>
      <c r="F173" s="31">
        <v>0</v>
      </c>
      <c r="G173" s="152">
        <v>3.3</v>
      </c>
      <c r="H173" s="152">
        <v>82</v>
      </c>
      <c r="I173" s="153">
        <v>45382</v>
      </c>
      <c r="J173" s="126"/>
      <c r="K173" s="154">
        <f t="shared" si="2"/>
        <v>0</v>
      </c>
    </row>
    <row r="174" spans="1:11" ht="20.100000000000001" customHeight="1" x14ac:dyDescent="0.25">
      <c r="A174" s="130" t="s">
        <v>225</v>
      </c>
      <c r="B174" s="123">
        <v>7592782000901</v>
      </c>
      <c r="C174" s="122" t="s">
        <v>353</v>
      </c>
      <c r="D174" s="41" t="s">
        <v>354</v>
      </c>
      <c r="E174" s="31">
        <v>1.4</v>
      </c>
      <c r="F174" s="31">
        <v>0</v>
      </c>
      <c r="G174" s="152">
        <v>1.4</v>
      </c>
      <c r="H174" s="152">
        <v>23</v>
      </c>
      <c r="I174" s="153">
        <v>45350</v>
      </c>
      <c r="J174" s="126"/>
      <c r="K174" s="154">
        <f t="shared" si="2"/>
        <v>0</v>
      </c>
    </row>
    <row r="175" spans="1:11" ht="20.100000000000001" customHeight="1" x14ac:dyDescent="0.25">
      <c r="A175" s="129" t="s">
        <v>96</v>
      </c>
      <c r="B175" s="132">
        <v>3014</v>
      </c>
      <c r="C175" s="122" t="s">
        <v>355</v>
      </c>
      <c r="D175" s="63" t="s">
        <v>356</v>
      </c>
      <c r="E175" s="31">
        <v>2.0499999999999998</v>
      </c>
      <c r="F175" s="31">
        <v>0</v>
      </c>
      <c r="G175" s="152">
        <v>2.0499999999999998</v>
      </c>
      <c r="H175" s="152">
        <v>16</v>
      </c>
      <c r="I175" s="153"/>
      <c r="J175" s="126"/>
      <c r="K175" s="154">
        <f t="shared" si="2"/>
        <v>0</v>
      </c>
    </row>
    <row r="176" spans="1:11" ht="20.100000000000001" customHeight="1" x14ac:dyDescent="0.25">
      <c r="A176" s="130" t="s">
        <v>225</v>
      </c>
      <c r="B176" s="123">
        <v>7591616000322</v>
      </c>
      <c r="C176" s="122" t="s">
        <v>357</v>
      </c>
      <c r="D176" s="53" t="s">
        <v>358</v>
      </c>
      <c r="E176" s="31">
        <v>3.15</v>
      </c>
      <c r="F176" s="31">
        <v>0</v>
      </c>
      <c r="G176" s="152">
        <v>3.15</v>
      </c>
      <c r="H176" s="152">
        <v>120</v>
      </c>
      <c r="I176" s="153">
        <v>45717</v>
      </c>
      <c r="J176" s="126"/>
      <c r="K176" s="154">
        <f t="shared" si="2"/>
        <v>0</v>
      </c>
    </row>
    <row r="177" spans="1:11" ht="20.100000000000001" customHeight="1" x14ac:dyDescent="0.25">
      <c r="A177" s="128" t="s">
        <v>85</v>
      </c>
      <c r="B177" s="123">
        <v>7591808526166</v>
      </c>
      <c r="C177" s="122" t="s">
        <v>359</v>
      </c>
      <c r="D177" s="58" t="s">
        <v>360</v>
      </c>
      <c r="E177" s="31">
        <v>5.6260000000000003</v>
      </c>
      <c r="F177" s="31">
        <v>0</v>
      </c>
      <c r="G177" s="152">
        <v>5.6260000000000003</v>
      </c>
      <c r="H177" s="152">
        <v>6</v>
      </c>
      <c r="I177" s="153">
        <v>44805</v>
      </c>
      <c r="J177" s="126"/>
      <c r="K177" s="154">
        <f t="shared" si="2"/>
        <v>0</v>
      </c>
    </row>
    <row r="178" spans="1:11" ht="20.100000000000001" customHeight="1" x14ac:dyDescent="0.25">
      <c r="A178" s="128" t="s">
        <v>85</v>
      </c>
      <c r="B178" s="123">
        <v>7591808526159</v>
      </c>
      <c r="C178" s="122" t="s">
        <v>361</v>
      </c>
      <c r="D178" s="30" t="s">
        <v>362</v>
      </c>
      <c r="E178" s="31">
        <v>6.2640000000000002</v>
      </c>
      <c r="F178" s="31">
        <v>0</v>
      </c>
      <c r="G178" s="152">
        <v>6.2640000000000002</v>
      </c>
      <c r="H178" s="152">
        <v>69</v>
      </c>
      <c r="I178" s="153">
        <v>45200</v>
      </c>
      <c r="J178" s="126"/>
      <c r="K178" s="154">
        <f t="shared" si="2"/>
        <v>0</v>
      </c>
    </row>
    <row r="179" spans="1:11" ht="20.100000000000001" customHeight="1" x14ac:dyDescent="0.25">
      <c r="A179" s="128" t="s">
        <v>85</v>
      </c>
      <c r="B179" s="123">
        <v>7591808526210</v>
      </c>
      <c r="C179" s="122" t="s">
        <v>363</v>
      </c>
      <c r="D179" s="30" t="s">
        <v>364</v>
      </c>
      <c r="E179" s="31">
        <v>5.6260000000000003</v>
      </c>
      <c r="F179" s="31">
        <v>0</v>
      </c>
      <c r="G179" s="152">
        <v>5.6260000000000003</v>
      </c>
      <c r="H179" s="152">
        <v>29</v>
      </c>
      <c r="I179" s="153">
        <v>45078</v>
      </c>
      <c r="J179" s="126"/>
      <c r="K179" s="154">
        <f t="shared" si="2"/>
        <v>0</v>
      </c>
    </row>
    <row r="180" spans="1:11" ht="20.100000000000001" customHeight="1" x14ac:dyDescent="0.25">
      <c r="A180" s="120" t="s">
        <v>16</v>
      </c>
      <c r="B180" s="121">
        <v>733739100184</v>
      </c>
      <c r="C180" s="122" t="s">
        <v>365</v>
      </c>
      <c r="D180" s="180" t="s">
        <v>366</v>
      </c>
      <c r="E180" s="31">
        <v>15.4</v>
      </c>
      <c r="F180" s="31">
        <v>0</v>
      </c>
      <c r="G180" s="152">
        <v>15.4</v>
      </c>
      <c r="H180" s="152">
        <v>24</v>
      </c>
      <c r="I180" s="153">
        <v>45383</v>
      </c>
      <c r="J180" s="126"/>
      <c r="K180" s="154">
        <f t="shared" si="2"/>
        <v>0</v>
      </c>
    </row>
    <row r="181" spans="1:11" ht="20.100000000000001" customHeight="1" x14ac:dyDescent="0.25">
      <c r="A181" s="124" t="s">
        <v>23</v>
      </c>
      <c r="B181" s="123">
        <v>7599028000343</v>
      </c>
      <c r="C181" s="122" t="s">
        <v>367</v>
      </c>
      <c r="D181" s="39" t="s">
        <v>368</v>
      </c>
      <c r="E181" s="31">
        <v>4</v>
      </c>
      <c r="F181" s="31">
        <v>0</v>
      </c>
      <c r="G181" s="152">
        <v>4</v>
      </c>
      <c r="H181" s="152">
        <v>29</v>
      </c>
      <c r="I181" s="153">
        <v>46023</v>
      </c>
      <c r="J181" s="126"/>
      <c r="K181" s="154">
        <f t="shared" si="2"/>
        <v>0</v>
      </c>
    </row>
    <row r="182" spans="1:11" ht="20.100000000000001" customHeight="1" x14ac:dyDescent="0.25">
      <c r="A182" s="133" t="s">
        <v>369</v>
      </c>
      <c r="B182" s="123">
        <v>7591285000739</v>
      </c>
      <c r="C182" s="122" t="s">
        <v>370</v>
      </c>
      <c r="D182" s="80" t="s">
        <v>371</v>
      </c>
      <c r="E182" s="31">
        <v>16.239999999999998</v>
      </c>
      <c r="F182" s="31">
        <v>0</v>
      </c>
      <c r="G182" s="152">
        <v>16.239999999999998</v>
      </c>
      <c r="H182" s="152">
        <v>11</v>
      </c>
      <c r="I182" s="153">
        <v>45632</v>
      </c>
      <c r="J182" s="126"/>
      <c r="K182" s="154">
        <f t="shared" si="2"/>
        <v>0</v>
      </c>
    </row>
    <row r="183" spans="1:11" ht="20.100000000000001" customHeight="1" x14ac:dyDescent="0.25">
      <c r="A183" s="120" t="s">
        <v>16</v>
      </c>
      <c r="B183" s="123">
        <v>7592432010335</v>
      </c>
      <c r="C183" s="122" t="s">
        <v>372</v>
      </c>
      <c r="D183" s="64" t="s">
        <v>373</v>
      </c>
      <c r="E183" s="31">
        <v>2.9</v>
      </c>
      <c r="F183" s="31">
        <v>0</v>
      </c>
      <c r="G183" s="152">
        <v>2.9</v>
      </c>
      <c r="H183" s="152">
        <v>237</v>
      </c>
      <c r="I183" s="153">
        <v>45413</v>
      </c>
      <c r="J183" s="126"/>
      <c r="K183" s="154">
        <f t="shared" si="2"/>
        <v>0</v>
      </c>
    </row>
    <row r="184" spans="1:11" ht="20.100000000000001" customHeight="1" x14ac:dyDescent="0.25">
      <c r="A184" s="124" t="s">
        <v>23</v>
      </c>
      <c r="B184" s="123">
        <v>7591012045003</v>
      </c>
      <c r="C184" s="122" t="s">
        <v>374</v>
      </c>
      <c r="D184" s="39" t="s">
        <v>375</v>
      </c>
      <c r="E184" s="31">
        <v>2.1</v>
      </c>
      <c r="F184" s="31">
        <v>0</v>
      </c>
      <c r="G184" s="152">
        <v>2.1</v>
      </c>
      <c r="H184" s="152">
        <v>27</v>
      </c>
      <c r="I184" s="153">
        <v>45200</v>
      </c>
      <c r="J184" s="126"/>
      <c r="K184" s="154">
        <f t="shared" si="2"/>
        <v>0</v>
      </c>
    </row>
    <row r="185" spans="1:11" ht="20.100000000000001" customHeight="1" x14ac:dyDescent="0.25">
      <c r="A185" s="128" t="s">
        <v>85</v>
      </c>
      <c r="B185" s="123">
        <v>7591012045002</v>
      </c>
      <c r="C185" s="122" t="s">
        <v>376</v>
      </c>
      <c r="D185" s="84" t="s">
        <v>377</v>
      </c>
      <c r="E185" s="31">
        <v>2.9</v>
      </c>
      <c r="F185" s="31">
        <v>0</v>
      </c>
      <c r="G185" s="152">
        <v>2.9</v>
      </c>
      <c r="H185" s="152">
        <v>12</v>
      </c>
      <c r="I185" s="153">
        <v>45200</v>
      </c>
      <c r="J185" s="126"/>
      <c r="K185" s="154">
        <f t="shared" si="2"/>
        <v>0</v>
      </c>
    </row>
    <row r="186" spans="1:11" ht="20.100000000000001" customHeight="1" x14ac:dyDescent="0.25">
      <c r="A186" s="124" t="s">
        <v>23</v>
      </c>
      <c r="B186" s="123">
        <v>7898495607384</v>
      </c>
      <c r="C186" s="122" t="s">
        <v>378</v>
      </c>
      <c r="D186" s="57" t="s">
        <v>379</v>
      </c>
      <c r="E186" s="31">
        <v>5.6</v>
      </c>
      <c r="F186" s="31">
        <v>0</v>
      </c>
      <c r="G186" s="152">
        <v>5.6</v>
      </c>
      <c r="H186" s="152">
        <v>38</v>
      </c>
      <c r="I186" s="153">
        <v>44896</v>
      </c>
      <c r="J186" s="126"/>
      <c r="K186" s="154">
        <f t="shared" si="2"/>
        <v>0</v>
      </c>
    </row>
    <row r="187" spans="1:11" ht="20.100000000000001" customHeight="1" x14ac:dyDescent="0.25">
      <c r="A187" s="124" t="s">
        <v>23</v>
      </c>
      <c r="B187" s="123">
        <v>8904278593153</v>
      </c>
      <c r="C187" s="122" t="s">
        <v>380</v>
      </c>
      <c r="D187" s="80" t="s">
        <v>381</v>
      </c>
      <c r="E187" s="31">
        <v>3.2480000000000002</v>
      </c>
      <c r="F187" s="31">
        <v>0</v>
      </c>
      <c r="G187" s="152">
        <v>3.2480000000000002</v>
      </c>
      <c r="H187" s="152">
        <v>185</v>
      </c>
      <c r="I187" s="153">
        <v>45717</v>
      </c>
      <c r="J187" s="126"/>
      <c r="K187" s="154">
        <f t="shared" si="2"/>
        <v>0</v>
      </c>
    </row>
    <row r="188" spans="1:11" ht="20.100000000000001" customHeight="1" x14ac:dyDescent="0.25">
      <c r="A188" s="120" t="s">
        <v>16</v>
      </c>
      <c r="B188" s="127">
        <v>18906047594900</v>
      </c>
      <c r="C188" s="122" t="s">
        <v>382</v>
      </c>
      <c r="D188" s="36" t="s">
        <v>383</v>
      </c>
      <c r="E188" s="31">
        <v>1.2</v>
      </c>
      <c r="F188" s="31">
        <v>0</v>
      </c>
      <c r="G188" s="152">
        <v>1.2</v>
      </c>
      <c r="H188" s="152">
        <v>350</v>
      </c>
      <c r="I188" s="153">
        <v>45566</v>
      </c>
      <c r="J188" s="126"/>
      <c r="K188" s="154">
        <f t="shared" si="2"/>
        <v>0</v>
      </c>
    </row>
    <row r="189" spans="1:11" ht="20.100000000000001" customHeight="1" x14ac:dyDescent="0.25">
      <c r="A189" s="120" t="s">
        <v>16</v>
      </c>
      <c r="B189" s="123">
        <v>7598176000137</v>
      </c>
      <c r="C189" s="122" t="s">
        <v>384</v>
      </c>
      <c r="D189" s="167" t="s">
        <v>385</v>
      </c>
      <c r="E189" s="31">
        <v>2.4</v>
      </c>
      <c r="F189" s="31">
        <v>0</v>
      </c>
      <c r="G189" s="152">
        <v>2.4</v>
      </c>
      <c r="H189" s="152">
        <v>100</v>
      </c>
      <c r="I189" s="153">
        <v>45627</v>
      </c>
      <c r="J189" s="126"/>
      <c r="K189" s="154">
        <f t="shared" si="2"/>
        <v>0</v>
      </c>
    </row>
    <row r="190" spans="1:11" ht="20.100000000000001" customHeight="1" x14ac:dyDescent="0.25">
      <c r="A190" s="128" t="s">
        <v>386</v>
      </c>
      <c r="B190" s="123">
        <v>7591020005296</v>
      </c>
      <c r="C190" s="122" t="s">
        <v>387</v>
      </c>
      <c r="D190" s="67" t="s">
        <v>388</v>
      </c>
      <c r="E190" s="31">
        <v>2.5499999999999998</v>
      </c>
      <c r="F190" s="31">
        <v>0</v>
      </c>
      <c r="G190" s="152">
        <v>2.5499999999999998</v>
      </c>
      <c r="H190" s="152">
        <v>847</v>
      </c>
      <c r="I190" s="153">
        <v>46388</v>
      </c>
      <c r="J190" s="126"/>
      <c r="K190" s="154">
        <f t="shared" si="2"/>
        <v>0</v>
      </c>
    </row>
    <row r="191" spans="1:11" ht="20.100000000000001" customHeight="1" x14ac:dyDescent="0.25">
      <c r="A191" s="128" t="s">
        <v>386</v>
      </c>
      <c r="B191" s="123">
        <v>7591020005302</v>
      </c>
      <c r="C191" s="122" t="s">
        <v>389</v>
      </c>
      <c r="D191" s="39" t="s">
        <v>390</v>
      </c>
      <c r="E191" s="31">
        <v>3.65</v>
      </c>
      <c r="F191" s="31">
        <v>0</v>
      </c>
      <c r="G191" s="152">
        <v>3.65</v>
      </c>
      <c r="H191" s="152">
        <v>1320</v>
      </c>
      <c r="I191" s="153">
        <v>46054</v>
      </c>
      <c r="J191" s="126"/>
      <c r="K191" s="154">
        <f t="shared" si="2"/>
        <v>0</v>
      </c>
    </row>
    <row r="192" spans="1:11" ht="20.100000000000001" customHeight="1" x14ac:dyDescent="0.25">
      <c r="A192" s="128" t="s">
        <v>386</v>
      </c>
      <c r="B192" s="123">
        <v>7591020005319</v>
      </c>
      <c r="C192" s="122" t="s">
        <v>391</v>
      </c>
      <c r="D192" s="39" t="s">
        <v>392</v>
      </c>
      <c r="E192" s="31">
        <v>5.05</v>
      </c>
      <c r="F192" s="31">
        <v>0</v>
      </c>
      <c r="G192" s="152">
        <v>5.05</v>
      </c>
      <c r="H192" s="152">
        <v>1345</v>
      </c>
      <c r="I192" s="153">
        <v>46054</v>
      </c>
      <c r="J192" s="126"/>
      <c r="K192" s="154">
        <f t="shared" si="2"/>
        <v>0</v>
      </c>
    </row>
    <row r="193" spans="1:11" ht="20.100000000000001" customHeight="1" x14ac:dyDescent="0.25">
      <c r="A193" s="128" t="s">
        <v>386</v>
      </c>
      <c r="B193" s="123">
        <v>7591519317824</v>
      </c>
      <c r="C193" s="122" t="s">
        <v>393</v>
      </c>
      <c r="D193" s="63" t="s">
        <v>394</v>
      </c>
      <c r="E193" s="31">
        <v>2.8</v>
      </c>
      <c r="F193" s="31">
        <v>0</v>
      </c>
      <c r="G193" s="152">
        <v>2.8</v>
      </c>
      <c r="H193" s="152">
        <v>125</v>
      </c>
      <c r="I193" s="153">
        <v>45444</v>
      </c>
      <c r="J193" s="126"/>
      <c r="K193" s="154">
        <f t="shared" si="2"/>
        <v>0</v>
      </c>
    </row>
    <row r="194" spans="1:11" ht="20.100000000000001" customHeight="1" x14ac:dyDescent="0.25">
      <c r="A194" s="128" t="s">
        <v>386</v>
      </c>
      <c r="B194" s="123">
        <v>7591519000467</v>
      </c>
      <c r="C194" s="122" t="s">
        <v>395</v>
      </c>
      <c r="D194" s="66" t="s">
        <v>396</v>
      </c>
      <c r="E194" s="31">
        <v>2.2999999999999998</v>
      </c>
      <c r="F194" s="31">
        <v>0</v>
      </c>
      <c r="G194" s="152">
        <v>2.2999999999999998</v>
      </c>
      <c r="H194" s="152">
        <v>258</v>
      </c>
      <c r="I194" s="153">
        <v>45505</v>
      </c>
      <c r="J194" s="126"/>
      <c r="K194" s="154">
        <f t="shared" si="2"/>
        <v>0</v>
      </c>
    </row>
    <row r="195" spans="1:11" ht="20.100000000000001" customHeight="1" x14ac:dyDescent="0.25">
      <c r="A195" s="120" t="s">
        <v>16</v>
      </c>
      <c r="B195" s="123">
        <v>8904324100403</v>
      </c>
      <c r="C195" s="122" t="s">
        <v>397</v>
      </c>
      <c r="D195" s="55" t="s">
        <v>398</v>
      </c>
      <c r="E195" s="31">
        <v>2</v>
      </c>
      <c r="F195" s="31">
        <v>0</v>
      </c>
      <c r="G195" s="152">
        <v>2</v>
      </c>
      <c r="H195" s="152">
        <v>560</v>
      </c>
      <c r="I195" s="153"/>
      <c r="J195" s="126"/>
      <c r="K195" s="154">
        <f t="shared" si="2"/>
        <v>0</v>
      </c>
    </row>
    <row r="196" spans="1:11" ht="20.100000000000001" customHeight="1" x14ac:dyDescent="0.25">
      <c r="A196" s="128" t="s">
        <v>386</v>
      </c>
      <c r="B196" s="123">
        <v>7591519001495</v>
      </c>
      <c r="C196" s="122" t="s">
        <v>399</v>
      </c>
      <c r="D196" s="69" t="s">
        <v>400</v>
      </c>
      <c r="E196" s="31">
        <v>2.7</v>
      </c>
      <c r="F196" s="31">
        <v>0</v>
      </c>
      <c r="G196" s="152">
        <v>2.7</v>
      </c>
      <c r="H196" s="152">
        <v>306</v>
      </c>
      <c r="I196" s="153">
        <v>45597</v>
      </c>
      <c r="J196" s="126"/>
      <c r="K196" s="154">
        <f t="shared" si="2"/>
        <v>0</v>
      </c>
    </row>
    <row r="197" spans="1:11" ht="20.100000000000001" customHeight="1" x14ac:dyDescent="0.25">
      <c r="A197" s="120" t="s">
        <v>16</v>
      </c>
      <c r="B197" s="123">
        <v>7598578000407</v>
      </c>
      <c r="C197" s="122" t="s">
        <v>401</v>
      </c>
      <c r="D197" s="78" t="s">
        <v>402</v>
      </c>
      <c r="E197" s="31">
        <v>2.5</v>
      </c>
      <c r="F197" s="31">
        <v>0</v>
      </c>
      <c r="G197" s="152">
        <v>2.5</v>
      </c>
      <c r="H197" s="152">
        <v>115</v>
      </c>
      <c r="I197" s="153">
        <v>45627</v>
      </c>
      <c r="J197" s="126"/>
      <c r="K197" s="154">
        <f t="shared" si="2"/>
        <v>0</v>
      </c>
    </row>
    <row r="198" spans="1:11" ht="20.100000000000001" customHeight="1" x14ac:dyDescent="0.25">
      <c r="A198" s="125" t="s">
        <v>38</v>
      </c>
      <c r="B198" s="123">
        <v>7899785200612</v>
      </c>
      <c r="C198" s="122" t="s">
        <v>403</v>
      </c>
      <c r="D198" s="73" t="s">
        <v>404</v>
      </c>
      <c r="E198" s="31">
        <v>3</v>
      </c>
      <c r="F198" s="31">
        <v>0</v>
      </c>
      <c r="G198" s="152">
        <v>3</v>
      </c>
      <c r="H198" s="152">
        <v>48</v>
      </c>
      <c r="I198" s="153">
        <v>45078</v>
      </c>
      <c r="J198" s="126"/>
      <c r="K198" s="154">
        <f t="shared" si="2"/>
        <v>0</v>
      </c>
    </row>
    <row r="199" spans="1:11" ht="20.100000000000001" customHeight="1" x14ac:dyDescent="0.25">
      <c r="A199" s="120" t="s">
        <v>16</v>
      </c>
      <c r="B199" s="123">
        <v>7592803002594</v>
      </c>
      <c r="C199" s="122" t="s">
        <v>405</v>
      </c>
      <c r="D199" s="61" t="s">
        <v>406</v>
      </c>
      <c r="E199" s="31">
        <v>3.25</v>
      </c>
      <c r="F199" s="31">
        <v>0</v>
      </c>
      <c r="G199" s="152">
        <v>3.25</v>
      </c>
      <c r="H199" s="152">
        <v>240</v>
      </c>
      <c r="I199" s="153">
        <v>45382</v>
      </c>
      <c r="J199" s="126"/>
      <c r="K199" s="154">
        <f t="shared" si="2"/>
        <v>0</v>
      </c>
    </row>
    <row r="200" spans="1:11" ht="20.100000000000001" customHeight="1" x14ac:dyDescent="0.25">
      <c r="A200" s="125" t="s">
        <v>38</v>
      </c>
      <c r="B200" s="123">
        <v>7592803002402</v>
      </c>
      <c r="C200" s="122" t="s">
        <v>407</v>
      </c>
      <c r="D200" s="71" t="s">
        <v>408</v>
      </c>
      <c r="E200" s="31">
        <v>4.45</v>
      </c>
      <c r="F200" s="31">
        <v>0</v>
      </c>
      <c r="G200" s="152">
        <v>4.45</v>
      </c>
      <c r="H200" s="152">
        <v>352</v>
      </c>
      <c r="I200" s="153">
        <v>45412</v>
      </c>
      <c r="J200" s="126"/>
      <c r="K200" s="154">
        <f t="shared" si="2"/>
        <v>0</v>
      </c>
    </row>
    <row r="201" spans="1:11" ht="20.100000000000001" customHeight="1" x14ac:dyDescent="0.25">
      <c r="A201" s="129" t="s">
        <v>96</v>
      </c>
      <c r="B201" s="123">
        <v>7707236128661</v>
      </c>
      <c r="C201" s="122" t="s">
        <v>409</v>
      </c>
      <c r="D201" s="57" t="s">
        <v>410</v>
      </c>
      <c r="E201" s="31">
        <v>24.1</v>
      </c>
      <c r="F201" s="31">
        <v>0</v>
      </c>
      <c r="G201" s="152">
        <v>24.1</v>
      </c>
      <c r="H201" s="152">
        <v>47</v>
      </c>
      <c r="I201" s="153">
        <v>45566</v>
      </c>
      <c r="J201" s="126"/>
      <c r="K201" s="154">
        <f t="shared" si="2"/>
        <v>0</v>
      </c>
    </row>
    <row r="202" spans="1:11" ht="20.100000000000001" customHeight="1" x14ac:dyDescent="0.25">
      <c r="A202" s="129" t="s">
        <v>96</v>
      </c>
      <c r="B202" s="123">
        <v>7800061031103</v>
      </c>
      <c r="C202" s="122" t="s">
        <v>411</v>
      </c>
      <c r="D202" s="37" t="s">
        <v>412</v>
      </c>
      <c r="E202" s="31">
        <v>0.75</v>
      </c>
      <c r="F202" s="31">
        <v>0</v>
      </c>
      <c r="G202" s="152">
        <v>0.75</v>
      </c>
      <c r="H202" s="152">
        <v>192</v>
      </c>
      <c r="I202" s="153">
        <v>45078</v>
      </c>
      <c r="J202" s="126"/>
      <c r="K202" s="154">
        <f t="shared" si="2"/>
        <v>0</v>
      </c>
    </row>
    <row r="203" spans="1:11" ht="20.100000000000001" customHeight="1" x14ac:dyDescent="0.25">
      <c r="A203" s="128" t="s">
        <v>85</v>
      </c>
      <c r="B203" s="123">
        <v>7597072001262</v>
      </c>
      <c r="C203" s="122" t="s">
        <v>413</v>
      </c>
      <c r="D203" s="69" t="s">
        <v>414</v>
      </c>
      <c r="E203" s="31">
        <v>1.95</v>
      </c>
      <c r="F203" s="31">
        <v>0</v>
      </c>
      <c r="G203" s="152">
        <v>1.95</v>
      </c>
      <c r="H203" s="152">
        <v>44</v>
      </c>
      <c r="I203" s="153">
        <v>45291</v>
      </c>
      <c r="J203" s="126"/>
      <c r="K203" s="154">
        <f t="shared" si="2"/>
        <v>0</v>
      </c>
    </row>
    <row r="204" spans="1:11" ht="20.100000000000001" customHeight="1" x14ac:dyDescent="0.25">
      <c r="A204" s="129" t="s">
        <v>96</v>
      </c>
      <c r="B204" s="123">
        <v>6942189211454</v>
      </c>
      <c r="C204" s="122" t="s">
        <v>415</v>
      </c>
      <c r="D204" s="45" t="s">
        <v>416</v>
      </c>
      <c r="E204" s="31">
        <v>1.1000000000000001</v>
      </c>
      <c r="F204" s="31">
        <v>0</v>
      </c>
      <c r="G204" s="152">
        <v>1.1000000000000001</v>
      </c>
      <c r="H204" s="152">
        <v>1565</v>
      </c>
      <c r="I204" s="153">
        <v>45505</v>
      </c>
      <c r="J204" s="126"/>
      <c r="K204" s="154">
        <f t="shared" si="2"/>
        <v>0</v>
      </c>
    </row>
    <row r="205" spans="1:11" ht="20.100000000000001" customHeight="1" x14ac:dyDescent="0.25">
      <c r="A205" s="129" t="s">
        <v>96</v>
      </c>
      <c r="B205" s="123">
        <v>7707236124786</v>
      </c>
      <c r="C205" s="122" t="s">
        <v>417</v>
      </c>
      <c r="D205" s="39" t="s">
        <v>418</v>
      </c>
      <c r="E205" s="31">
        <v>1.1000000000000001</v>
      </c>
      <c r="F205" s="31">
        <v>0</v>
      </c>
      <c r="G205" s="152">
        <v>1.1000000000000001</v>
      </c>
      <c r="H205" s="152">
        <v>171</v>
      </c>
      <c r="I205" s="153">
        <v>45597</v>
      </c>
      <c r="J205" s="126"/>
      <c r="K205" s="154">
        <f t="shared" ref="K205:K268" si="3">+J205*G205</f>
        <v>0</v>
      </c>
    </row>
    <row r="206" spans="1:11" ht="20.100000000000001" customHeight="1" x14ac:dyDescent="0.25">
      <c r="A206" s="120" t="s">
        <v>16</v>
      </c>
      <c r="B206" s="123">
        <v>7896112110354</v>
      </c>
      <c r="C206" s="122" t="s">
        <v>419</v>
      </c>
      <c r="D206" s="36" t="s">
        <v>420</v>
      </c>
      <c r="E206" s="31">
        <v>0.9</v>
      </c>
      <c r="F206" s="31">
        <v>0</v>
      </c>
      <c r="G206" s="152">
        <v>0.9</v>
      </c>
      <c r="H206" s="152">
        <v>391</v>
      </c>
      <c r="I206" s="153">
        <v>45078</v>
      </c>
      <c r="J206" s="126"/>
      <c r="K206" s="154">
        <f t="shared" si="3"/>
        <v>0</v>
      </c>
    </row>
    <row r="207" spans="1:11" ht="20.100000000000001" customHeight="1" x14ac:dyDescent="0.25">
      <c r="A207" s="129" t="s">
        <v>96</v>
      </c>
      <c r="B207" s="123">
        <v>7800061020183</v>
      </c>
      <c r="C207" s="122" t="s">
        <v>421</v>
      </c>
      <c r="D207" s="76" t="s">
        <v>422</v>
      </c>
      <c r="E207" s="31">
        <v>1.6</v>
      </c>
      <c r="F207" s="31">
        <v>0</v>
      </c>
      <c r="G207" s="152">
        <v>1.6</v>
      </c>
      <c r="H207" s="152">
        <v>547</v>
      </c>
      <c r="I207" s="153">
        <v>45352</v>
      </c>
      <c r="J207" s="126"/>
      <c r="K207" s="154">
        <f t="shared" si="3"/>
        <v>0</v>
      </c>
    </row>
    <row r="208" spans="1:11" ht="20.100000000000001" customHeight="1" x14ac:dyDescent="0.25">
      <c r="A208" s="129" t="s">
        <v>96</v>
      </c>
      <c r="B208" s="126"/>
      <c r="C208" s="122" t="s">
        <v>423</v>
      </c>
      <c r="D208" s="47" t="s">
        <v>424</v>
      </c>
      <c r="E208" s="31">
        <v>1.1499999999999999</v>
      </c>
      <c r="F208" s="31">
        <v>0</v>
      </c>
      <c r="G208" s="152">
        <v>1.1499999999999999</v>
      </c>
      <c r="H208" s="152">
        <v>862</v>
      </c>
      <c r="I208" s="153">
        <v>45139</v>
      </c>
      <c r="J208" s="126"/>
      <c r="K208" s="154">
        <f t="shared" si="3"/>
        <v>0</v>
      </c>
    </row>
    <row r="209" spans="1:11" ht="20.100000000000001" customHeight="1" x14ac:dyDescent="0.25">
      <c r="A209" s="129" t="s">
        <v>96</v>
      </c>
      <c r="B209" s="123">
        <v>6970325652335</v>
      </c>
      <c r="C209" s="122" t="s">
        <v>425</v>
      </c>
      <c r="D209" s="44" t="s">
        <v>426</v>
      </c>
      <c r="E209" s="31">
        <v>0.75</v>
      </c>
      <c r="F209" s="31">
        <v>0</v>
      </c>
      <c r="G209" s="152">
        <v>0.75</v>
      </c>
      <c r="H209" s="152">
        <v>280</v>
      </c>
      <c r="I209" s="153">
        <v>45298</v>
      </c>
      <c r="J209" s="126"/>
      <c r="K209" s="154">
        <f t="shared" si="3"/>
        <v>0</v>
      </c>
    </row>
    <row r="210" spans="1:11" ht="20.100000000000001" customHeight="1" x14ac:dyDescent="0.25">
      <c r="A210" s="120" t="s">
        <v>16</v>
      </c>
      <c r="B210" s="123">
        <v>7592782000116</v>
      </c>
      <c r="C210" s="122" t="s">
        <v>427</v>
      </c>
      <c r="D210" s="58" t="s">
        <v>428</v>
      </c>
      <c r="E210" s="31">
        <v>5.4</v>
      </c>
      <c r="F210" s="31">
        <v>0</v>
      </c>
      <c r="G210" s="152">
        <v>5.4</v>
      </c>
      <c r="H210" s="152">
        <v>42</v>
      </c>
      <c r="I210" s="153">
        <v>44957</v>
      </c>
      <c r="J210" s="126"/>
      <c r="K210" s="154">
        <f t="shared" si="3"/>
        <v>0</v>
      </c>
    </row>
    <row r="211" spans="1:11" ht="20.100000000000001" customHeight="1" x14ac:dyDescent="0.25">
      <c r="A211" s="129" t="s">
        <v>96</v>
      </c>
      <c r="B211" s="123">
        <v>7800061025102</v>
      </c>
      <c r="C211" s="122" t="s">
        <v>429</v>
      </c>
      <c r="D211" s="35" t="s">
        <v>430</v>
      </c>
      <c r="E211" s="31">
        <v>0.85</v>
      </c>
      <c r="F211" s="31">
        <v>0</v>
      </c>
      <c r="G211" s="152">
        <v>0.85</v>
      </c>
      <c r="H211" s="152">
        <v>577</v>
      </c>
      <c r="I211" s="153">
        <v>45352</v>
      </c>
      <c r="J211" s="126"/>
      <c r="K211" s="154">
        <f t="shared" si="3"/>
        <v>0</v>
      </c>
    </row>
    <row r="212" spans="1:11" ht="20.100000000000001" customHeight="1" x14ac:dyDescent="0.25">
      <c r="A212" s="120" t="s">
        <v>16</v>
      </c>
      <c r="B212" s="123">
        <v>7591020003131</v>
      </c>
      <c r="C212" s="122" t="s">
        <v>431</v>
      </c>
      <c r="D212" s="69" t="s">
        <v>432</v>
      </c>
      <c r="E212" s="31">
        <v>5.0999999999999996</v>
      </c>
      <c r="F212" s="31">
        <v>0</v>
      </c>
      <c r="G212" s="152">
        <v>5.0999999999999996</v>
      </c>
      <c r="H212" s="152">
        <v>40</v>
      </c>
      <c r="I212" s="153">
        <v>46419</v>
      </c>
      <c r="J212" s="126"/>
      <c r="K212" s="154">
        <f t="shared" si="3"/>
        <v>0</v>
      </c>
    </row>
    <row r="213" spans="1:11" ht="20.100000000000001" customHeight="1" x14ac:dyDescent="0.25">
      <c r="A213" s="120" t="s">
        <v>16</v>
      </c>
      <c r="B213" s="123">
        <v>7598008000113</v>
      </c>
      <c r="C213" s="122" t="s">
        <v>433</v>
      </c>
      <c r="D213" s="75" t="s">
        <v>434</v>
      </c>
      <c r="E213" s="31">
        <v>3</v>
      </c>
      <c r="F213" s="31">
        <v>0</v>
      </c>
      <c r="G213" s="152">
        <v>3</v>
      </c>
      <c r="H213" s="152">
        <v>356</v>
      </c>
      <c r="I213" s="153">
        <v>45566</v>
      </c>
      <c r="J213" s="126"/>
      <c r="K213" s="154">
        <f t="shared" si="3"/>
        <v>0</v>
      </c>
    </row>
    <row r="214" spans="1:11" ht="20.100000000000001" customHeight="1" x14ac:dyDescent="0.25">
      <c r="A214" s="120" t="s">
        <v>16</v>
      </c>
      <c r="B214" s="123">
        <v>7598008000748</v>
      </c>
      <c r="C214" s="122" t="s">
        <v>435</v>
      </c>
      <c r="D214" s="73" t="s">
        <v>436</v>
      </c>
      <c r="E214" s="31">
        <v>0.4</v>
      </c>
      <c r="F214" s="31">
        <v>0</v>
      </c>
      <c r="G214" s="152">
        <v>0.4</v>
      </c>
      <c r="H214" s="152">
        <v>1480</v>
      </c>
      <c r="I214" s="153">
        <v>45536</v>
      </c>
      <c r="J214" s="126"/>
      <c r="K214" s="154">
        <f t="shared" si="3"/>
        <v>0</v>
      </c>
    </row>
    <row r="215" spans="1:11" ht="20.100000000000001" customHeight="1" x14ac:dyDescent="0.25">
      <c r="A215" s="120" t="s">
        <v>16</v>
      </c>
      <c r="B215" s="127">
        <v>18906047595020</v>
      </c>
      <c r="C215" s="122" t="s">
        <v>437</v>
      </c>
      <c r="D215" s="55" t="s">
        <v>438</v>
      </c>
      <c r="E215" s="31">
        <v>0.4</v>
      </c>
      <c r="F215" s="31">
        <v>0</v>
      </c>
      <c r="G215" s="152">
        <v>0.4</v>
      </c>
      <c r="H215" s="152">
        <v>225</v>
      </c>
      <c r="I215" s="153">
        <v>45444</v>
      </c>
      <c r="J215" s="126"/>
      <c r="K215" s="154">
        <f t="shared" si="3"/>
        <v>0</v>
      </c>
    </row>
    <row r="216" spans="1:11" ht="20.100000000000001" customHeight="1" x14ac:dyDescent="0.25">
      <c r="A216" s="120" t="s">
        <v>16</v>
      </c>
      <c r="B216" s="129" t="s">
        <v>439</v>
      </c>
      <c r="C216" s="122" t="s">
        <v>440</v>
      </c>
      <c r="D216" s="72" t="s">
        <v>441</v>
      </c>
      <c r="E216" s="31">
        <v>0.35</v>
      </c>
      <c r="F216" s="31">
        <v>0</v>
      </c>
      <c r="G216" s="152">
        <v>0.35</v>
      </c>
      <c r="H216" s="152">
        <v>19</v>
      </c>
      <c r="I216" s="153">
        <v>45200</v>
      </c>
      <c r="J216" s="126"/>
      <c r="K216" s="154">
        <f t="shared" si="3"/>
        <v>0</v>
      </c>
    </row>
    <row r="217" spans="1:11" ht="20.100000000000001" customHeight="1" x14ac:dyDescent="0.25">
      <c r="A217" s="120" t="s">
        <v>16</v>
      </c>
      <c r="B217" s="123">
        <v>7896523213590</v>
      </c>
      <c r="C217" s="122" t="s">
        <v>442</v>
      </c>
      <c r="D217" s="72" t="s">
        <v>443</v>
      </c>
      <c r="E217" s="31">
        <v>1.69</v>
      </c>
      <c r="F217" s="31">
        <v>0</v>
      </c>
      <c r="G217" s="152">
        <v>1.69</v>
      </c>
      <c r="H217" s="152">
        <v>32</v>
      </c>
      <c r="I217" s="153">
        <v>44927</v>
      </c>
      <c r="J217" s="126"/>
      <c r="K217" s="154">
        <f t="shared" si="3"/>
        <v>0</v>
      </c>
    </row>
    <row r="218" spans="1:11" ht="20.100000000000001" customHeight="1" x14ac:dyDescent="0.25">
      <c r="A218" s="120" t="s">
        <v>16</v>
      </c>
      <c r="B218" s="123">
        <v>7591821210240</v>
      </c>
      <c r="C218" s="122" t="s">
        <v>444</v>
      </c>
      <c r="D218" s="81" t="s">
        <v>445</v>
      </c>
      <c r="E218" s="31">
        <v>3.65</v>
      </c>
      <c r="F218" s="31">
        <v>0</v>
      </c>
      <c r="G218" s="152">
        <v>3.65</v>
      </c>
      <c r="H218" s="152">
        <v>2</v>
      </c>
      <c r="I218" s="153">
        <v>45169</v>
      </c>
      <c r="J218" s="126"/>
      <c r="K218" s="154">
        <f t="shared" si="3"/>
        <v>0</v>
      </c>
    </row>
    <row r="219" spans="1:11" ht="20.100000000000001" customHeight="1" x14ac:dyDescent="0.25">
      <c r="A219" s="120" t="s">
        <v>16</v>
      </c>
      <c r="B219" s="123">
        <v>7591821210257</v>
      </c>
      <c r="C219" s="122" t="s">
        <v>446</v>
      </c>
      <c r="D219" s="85" t="s">
        <v>447</v>
      </c>
      <c r="E219" s="31">
        <v>5.0999999999999996</v>
      </c>
      <c r="F219" s="31">
        <v>0</v>
      </c>
      <c r="G219" s="152">
        <v>5.0999999999999996</v>
      </c>
      <c r="H219" s="152">
        <v>4</v>
      </c>
      <c r="I219" s="153">
        <v>45046</v>
      </c>
      <c r="J219" s="126"/>
      <c r="K219" s="154">
        <f t="shared" si="3"/>
        <v>0</v>
      </c>
    </row>
    <row r="220" spans="1:11" ht="20.100000000000001" customHeight="1" x14ac:dyDescent="0.25">
      <c r="A220" s="120" t="s">
        <v>16</v>
      </c>
      <c r="B220" s="123">
        <v>8906067962324</v>
      </c>
      <c r="C220" s="122" t="s">
        <v>448</v>
      </c>
      <c r="D220" s="45" t="s">
        <v>449</v>
      </c>
      <c r="E220" s="31">
        <v>0.45</v>
      </c>
      <c r="F220" s="31">
        <v>0</v>
      </c>
      <c r="G220" s="152">
        <v>0.45</v>
      </c>
      <c r="H220" s="152">
        <v>166</v>
      </c>
      <c r="I220" s="153">
        <v>45448</v>
      </c>
      <c r="J220" s="126"/>
      <c r="K220" s="154">
        <f t="shared" si="3"/>
        <v>0</v>
      </c>
    </row>
    <row r="221" spans="1:11" ht="20.100000000000001" customHeight="1" x14ac:dyDescent="0.25">
      <c r="A221" s="120" t="s">
        <v>16</v>
      </c>
      <c r="B221" s="129" t="s">
        <v>450</v>
      </c>
      <c r="C221" s="122" t="s">
        <v>451</v>
      </c>
      <c r="D221" s="73" t="s">
        <v>452</v>
      </c>
      <c r="E221" s="31">
        <v>0.45</v>
      </c>
      <c r="F221" s="31">
        <v>0</v>
      </c>
      <c r="G221" s="152">
        <v>0.45</v>
      </c>
      <c r="H221" s="152">
        <v>222</v>
      </c>
      <c r="I221" s="153">
        <v>45170</v>
      </c>
      <c r="J221" s="126"/>
      <c r="K221" s="154">
        <f t="shared" si="3"/>
        <v>0</v>
      </c>
    </row>
    <row r="222" spans="1:11" ht="20.100000000000001" customHeight="1" x14ac:dyDescent="0.25">
      <c r="A222" s="120" t="s">
        <v>16</v>
      </c>
      <c r="B222" s="123">
        <v>7598008000120</v>
      </c>
      <c r="C222" s="122" t="s">
        <v>453</v>
      </c>
      <c r="D222" s="35" t="s">
        <v>454</v>
      </c>
      <c r="E222" s="31">
        <v>0.45</v>
      </c>
      <c r="F222" s="31">
        <v>0</v>
      </c>
      <c r="G222" s="152">
        <v>0.45</v>
      </c>
      <c r="H222" s="152">
        <v>402</v>
      </c>
      <c r="I222" s="153">
        <v>45626</v>
      </c>
      <c r="J222" s="126"/>
      <c r="K222" s="154">
        <f t="shared" si="3"/>
        <v>0</v>
      </c>
    </row>
    <row r="223" spans="1:11" ht="20.100000000000001" customHeight="1" x14ac:dyDescent="0.25">
      <c r="A223" s="120" t="s">
        <v>16</v>
      </c>
      <c r="B223" s="123">
        <v>8904179732842</v>
      </c>
      <c r="C223" s="122" t="s">
        <v>455</v>
      </c>
      <c r="D223" s="30" t="s">
        <v>456</v>
      </c>
      <c r="E223" s="31">
        <v>2</v>
      </c>
      <c r="F223" s="31">
        <v>0</v>
      </c>
      <c r="G223" s="152">
        <v>2</v>
      </c>
      <c r="H223" s="152">
        <v>161</v>
      </c>
      <c r="I223" s="153">
        <v>45261</v>
      </c>
      <c r="J223" s="126"/>
      <c r="K223" s="154">
        <f t="shared" si="3"/>
        <v>0</v>
      </c>
    </row>
    <row r="224" spans="1:11" ht="20.100000000000001" customHeight="1" x14ac:dyDescent="0.25">
      <c r="A224" s="120" t="s">
        <v>16</v>
      </c>
      <c r="B224" s="123">
        <v>7591519001648</v>
      </c>
      <c r="C224" s="122" t="s">
        <v>457</v>
      </c>
      <c r="D224" s="67" t="s">
        <v>458</v>
      </c>
      <c r="E224" s="31">
        <v>2.1</v>
      </c>
      <c r="F224" s="31">
        <v>0</v>
      </c>
      <c r="G224" s="152">
        <v>2.1</v>
      </c>
      <c r="H224" s="152">
        <v>26</v>
      </c>
      <c r="I224" s="153">
        <v>45170</v>
      </c>
      <c r="J224" s="126"/>
      <c r="K224" s="154">
        <f t="shared" si="3"/>
        <v>0</v>
      </c>
    </row>
    <row r="225" spans="1:11" ht="20.100000000000001" customHeight="1" x14ac:dyDescent="0.25">
      <c r="A225" s="120" t="s">
        <v>16</v>
      </c>
      <c r="B225" s="123">
        <v>7898049796281</v>
      </c>
      <c r="C225" s="122" t="s">
        <v>459</v>
      </c>
      <c r="D225" s="61" t="s">
        <v>460</v>
      </c>
      <c r="E225" s="31">
        <v>1.2</v>
      </c>
      <c r="F225" s="31">
        <v>0</v>
      </c>
      <c r="G225" s="152">
        <v>1.2</v>
      </c>
      <c r="H225" s="152">
        <v>138</v>
      </c>
      <c r="I225" s="153">
        <v>44927</v>
      </c>
      <c r="J225" s="126"/>
      <c r="K225" s="154">
        <f t="shared" si="3"/>
        <v>0</v>
      </c>
    </row>
    <row r="226" spans="1:11" ht="20.100000000000001" customHeight="1" x14ac:dyDescent="0.25">
      <c r="A226" s="120" t="s">
        <v>16</v>
      </c>
      <c r="B226" s="131" t="s">
        <v>461</v>
      </c>
      <c r="C226" s="122" t="s">
        <v>462</v>
      </c>
      <c r="D226" s="36" t="s">
        <v>463</v>
      </c>
      <c r="E226" s="31">
        <v>0.37</v>
      </c>
      <c r="F226" s="31">
        <v>0</v>
      </c>
      <c r="G226" s="152">
        <v>0.37</v>
      </c>
      <c r="H226" s="152">
        <v>821</v>
      </c>
      <c r="I226" s="153">
        <v>45323</v>
      </c>
      <c r="J226" s="126"/>
      <c r="K226" s="154">
        <f t="shared" si="3"/>
        <v>0</v>
      </c>
    </row>
    <row r="227" spans="1:11" ht="20.100000000000001" customHeight="1" x14ac:dyDescent="0.25">
      <c r="A227" s="120" t="s">
        <v>16</v>
      </c>
      <c r="B227" s="123">
        <v>6930169708315</v>
      </c>
      <c r="C227" s="122" t="s">
        <v>464</v>
      </c>
      <c r="D227" s="69" t="s">
        <v>465</v>
      </c>
      <c r="E227" s="31">
        <v>0.55000000000000004</v>
      </c>
      <c r="F227" s="31">
        <v>0</v>
      </c>
      <c r="G227" s="152">
        <v>0.55000000000000004</v>
      </c>
      <c r="H227" s="152">
        <v>152</v>
      </c>
      <c r="I227" s="153">
        <v>45536</v>
      </c>
      <c r="J227" s="126"/>
      <c r="K227" s="154">
        <f t="shared" si="3"/>
        <v>0</v>
      </c>
    </row>
    <row r="228" spans="1:11" ht="20.100000000000001" customHeight="1" x14ac:dyDescent="0.25">
      <c r="A228" s="120" t="s">
        <v>16</v>
      </c>
      <c r="B228" s="123">
        <v>8902502118943</v>
      </c>
      <c r="C228" s="122" t="s">
        <v>466</v>
      </c>
      <c r="D228" s="37" t="s">
        <v>467</v>
      </c>
      <c r="E228" s="31">
        <v>0.45</v>
      </c>
      <c r="F228" s="31">
        <v>0</v>
      </c>
      <c r="G228" s="152">
        <v>0.45</v>
      </c>
      <c r="H228" s="152">
        <v>415</v>
      </c>
      <c r="I228" s="153">
        <v>45536</v>
      </c>
      <c r="J228" s="126"/>
      <c r="K228" s="154">
        <f t="shared" si="3"/>
        <v>0</v>
      </c>
    </row>
    <row r="229" spans="1:11" ht="20.100000000000001" customHeight="1" x14ac:dyDescent="0.25">
      <c r="A229" s="120" t="s">
        <v>16</v>
      </c>
      <c r="B229" s="127">
        <v>1890604759513</v>
      </c>
      <c r="C229" s="122" t="s">
        <v>468</v>
      </c>
      <c r="D229" s="83" t="s">
        <v>469</v>
      </c>
      <c r="E229" s="31">
        <v>0.24</v>
      </c>
      <c r="F229" s="31">
        <v>0</v>
      </c>
      <c r="G229" s="152">
        <v>0.24</v>
      </c>
      <c r="H229" s="152">
        <v>60</v>
      </c>
      <c r="I229" s="153">
        <v>45139</v>
      </c>
      <c r="J229" s="126"/>
      <c r="K229" s="154">
        <f t="shared" si="3"/>
        <v>0</v>
      </c>
    </row>
    <row r="230" spans="1:11" ht="20.100000000000001" customHeight="1" x14ac:dyDescent="0.25">
      <c r="A230" s="120" t="s">
        <v>16</v>
      </c>
      <c r="B230" s="123">
        <v>8906005116864</v>
      </c>
      <c r="C230" s="122" t="s">
        <v>470</v>
      </c>
      <c r="D230" s="64" t="s">
        <v>471</v>
      </c>
      <c r="E230" s="31">
        <v>0.3</v>
      </c>
      <c r="F230" s="31">
        <v>0</v>
      </c>
      <c r="G230" s="152">
        <v>0.3</v>
      </c>
      <c r="H230" s="152">
        <v>1</v>
      </c>
      <c r="I230" s="153">
        <v>45413</v>
      </c>
      <c r="J230" s="126"/>
      <c r="K230" s="154">
        <f t="shared" si="3"/>
        <v>0</v>
      </c>
    </row>
    <row r="231" spans="1:11" ht="20.100000000000001" customHeight="1" x14ac:dyDescent="0.25">
      <c r="A231" s="120" t="s">
        <v>16</v>
      </c>
      <c r="B231" s="123">
        <v>7702184011041</v>
      </c>
      <c r="C231" s="122" t="s">
        <v>472</v>
      </c>
      <c r="D231" s="57" t="s">
        <v>473</v>
      </c>
      <c r="E231" s="31">
        <v>0.4</v>
      </c>
      <c r="F231" s="31">
        <v>0</v>
      </c>
      <c r="G231" s="152">
        <v>0.4</v>
      </c>
      <c r="H231" s="152">
        <v>950</v>
      </c>
      <c r="I231" s="153">
        <v>45108</v>
      </c>
      <c r="J231" s="126"/>
      <c r="K231" s="154">
        <f t="shared" si="3"/>
        <v>0</v>
      </c>
    </row>
    <row r="232" spans="1:11" ht="20.100000000000001" customHeight="1" x14ac:dyDescent="0.25">
      <c r="A232" s="120" t="s">
        <v>16</v>
      </c>
      <c r="B232" s="121">
        <v>675696260115</v>
      </c>
      <c r="C232" s="122" t="s">
        <v>474</v>
      </c>
      <c r="D232" s="57" t="s">
        <v>475</v>
      </c>
      <c r="E232" s="31">
        <v>1.4</v>
      </c>
      <c r="F232" s="31">
        <v>0</v>
      </c>
      <c r="G232" s="152">
        <v>1.4</v>
      </c>
      <c r="H232" s="152">
        <v>598</v>
      </c>
      <c r="I232" s="153">
        <v>45352</v>
      </c>
      <c r="J232" s="126"/>
      <c r="K232" s="154">
        <f t="shared" si="3"/>
        <v>0</v>
      </c>
    </row>
    <row r="233" spans="1:11" ht="20.100000000000001" customHeight="1" x14ac:dyDescent="0.25">
      <c r="A233" s="120" t="s">
        <v>16</v>
      </c>
      <c r="B233" s="123">
        <v>7594001564317</v>
      </c>
      <c r="C233" s="122" t="s">
        <v>476</v>
      </c>
      <c r="D233" s="40" t="s">
        <v>477</v>
      </c>
      <c r="E233" s="31">
        <v>13.9</v>
      </c>
      <c r="F233" s="31">
        <v>0</v>
      </c>
      <c r="G233" s="152">
        <v>13.9</v>
      </c>
      <c r="H233" s="152">
        <v>120</v>
      </c>
      <c r="I233" s="153">
        <v>45168</v>
      </c>
      <c r="J233" s="126"/>
      <c r="K233" s="154">
        <f t="shared" si="3"/>
        <v>0</v>
      </c>
    </row>
    <row r="234" spans="1:11" ht="20.100000000000001" customHeight="1" x14ac:dyDescent="0.25">
      <c r="A234" s="120" t="s">
        <v>16</v>
      </c>
      <c r="B234" s="123">
        <v>7594001564300</v>
      </c>
      <c r="C234" s="122" t="s">
        <v>478</v>
      </c>
      <c r="D234" s="38" t="s">
        <v>479</v>
      </c>
      <c r="E234" s="31">
        <v>10.6</v>
      </c>
      <c r="F234" s="31">
        <v>0</v>
      </c>
      <c r="G234" s="152">
        <v>10.6</v>
      </c>
      <c r="H234" s="152">
        <v>123</v>
      </c>
      <c r="I234" s="153">
        <v>45168</v>
      </c>
      <c r="J234" s="126"/>
      <c r="K234" s="154">
        <f t="shared" si="3"/>
        <v>0</v>
      </c>
    </row>
    <row r="235" spans="1:11" ht="20.100000000000001" customHeight="1" x14ac:dyDescent="0.25">
      <c r="A235" s="125" t="s">
        <v>38</v>
      </c>
      <c r="B235" s="123">
        <v>7591020000758</v>
      </c>
      <c r="C235" s="122" t="s">
        <v>480</v>
      </c>
      <c r="D235" s="80" t="s">
        <v>481</v>
      </c>
      <c r="E235" s="31">
        <v>4.95</v>
      </c>
      <c r="F235" s="31">
        <v>0</v>
      </c>
      <c r="G235" s="152">
        <v>4.95</v>
      </c>
      <c r="H235" s="152">
        <v>32</v>
      </c>
      <c r="I235" s="153">
        <v>45352</v>
      </c>
      <c r="J235" s="126"/>
      <c r="K235" s="154">
        <f t="shared" si="3"/>
        <v>0</v>
      </c>
    </row>
    <row r="236" spans="1:11" ht="20.100000000000001" customHeight="1" x14ac:dyDescent="0.25">
      <c r="A236" s="125" t="s">
        <v>38</v>
      </c>
      <c r="B236" s="123">
        <v>7591020008082</v>
      </c>
      <c r="C236" s="122" t="s">
        <v>482</v>
      </c>
      <c r="D236" s="49" t="s">
        <v>483</v>
      </c>
      <c r="E236" s="31">
        <v>8.5</v>
      </c>
      <c r="F236" s="31">
        <v>0</v>
      </c>
      <c r="G236" s="152">
        <v>8.5</v>
      </c>
      <c r="H236" s="152">
        <v>55</v>
      </c>
      <c r="I236" s="153">
        <v>45962</v>
      </c>
      <c r="J236" s="126"/>
      <c r="K236" s="154">
        <f t="shared" si="3"/>
        <v>0</v>
      </c>
    </row>
    <row r="237" spans="1:11" ht="20.100000000000001" customHeight="1" x14ac:dyDescent="0.25">
      <c r="A237" s="120" t="s">
        <v>16</v>
      </c>
      <c r="B237" s="123">
        <v>7591020080613</v>
      </c>
      <c r="C237" s="122" t="s">
        <v>484</v>
      </c>
      <c r="D237" s="41" t="s">
        <v>485</v>
      </c>
      <c r="E237" s="31">
        <v>11.55</v>
      </c>
      <c r="F237" s="31">
        <v>0</v>
      </c>
      <c r="G237" s="152">
        <v>11.55</v>
      </c>
      <c r="H237" s="152">
        <v>47</v>
      </c>
      <c r="I237" s="153">
        <v>45017</v>
      </c>
      <c r="J237" s="126"/>
      <c r="K237" s="154">
        <f t="shared" si="3"/>
        <v>0</v>
      </c>
    </row>
    <row r="238" spans="1:11" ht="20.100000000000001" customHeight="1" x14ac:dyDescent="0.25">
      <c r="A238" s="120" t="s">
        <v>16</v>
      </c>
      <c r="B238" s="123">
        <v>7598008000151</v>
      </c>
      <c r="C238" s="122" t="s">
        <v>486</v>
      </c>
      <c r="D238" s="45" t="s">
        <v>487</v>
      </c>
      <c r="E238" s="31">
        <v>1.2</v>
      </c>
      <c r="F238" s="31">
        <v>0</v>
      </c>
      <c r="G238" s="152">
        <v>1.2</v>
      </c>
      <c r="H238" s="152">
        <v>2806</v>
      </c>
      <c r="I238" s="153">
        <v>45597</v>
      </c>
      <c r="J238" s="126"/>
      <c r="K238" s="154">
        <f t="shared" si="3"/>
        <v>0</v>
      </c>
    </row>
    <row r="239" spans="1:11" ht="20.100000000000001" customHeight="1" x14ac:dyDescent="0.25">
      <c r="A239" s="120" t="s">
        <v>16</v>
      </c>
      <c r="B239" s="131" t="s">
        <v>488</v>
      </c>
      <c r="C239" s="122" t="s">
        <v>489</v>
      </c>
      <c r="D239" s="37" t="s">
        <v>490</v>
      </c>
      <c r="E239" s="31">
        <v>1.2</v>
      </c>
      <c r="F239" s="31">
        <v>0</v>
      </c>
      <c r="G239" s="152">
        <v>1.2</v>
      </c>
      <c r="H239" s="152">
        <v>1334</v>
      </c>
      <c r="I239" s="153">
        <v>45595</v>
      </c>
      <c r="J239" s="126"/>
      <c r="K239" s="154">
        <f t="shared" si="3"/>
        <v>0</v>
      </c>
    </row>
    <row r="240" spans="1:11" ht="20.100000000000001" customHeight="1" x14ac:dyDescent="0.25">
      <c r="A240" s="120" t="s">
        <v>16</v>
      </c>
      <c r="B240" s="123">
        <v>6930169708261</v>
      </c>
      <c r="C240" s="122" t="s">
        <v>491</v>
      </c>
      <c r="D240" s="66" t="s">
        <v>492</v>
      </c>
      <c r="E240" s="31">
        <v>1.2</v>
      </c>
      <c r="F240" s="31">
        <v>0</v>
      </c>
      <c r="G240" s="152">
        <v>1.2</v>
      </c>
      <c r="H240" s="152">
        <v>490</v>
      </c>
      <c r="I240" s="153">
        <v>45383</v>
      </c>
      <c r="J240" s="126"/>
      <c r="K240" s="154">
        <f t="shared" si="3"/>
        <v>0</v>
      </c>
    </row>
    <row r="241" spans="1:11" ht="20.100000000000001" customHeight="1" x14ac:dyDescent="0.25">
      <c r="A241" s="120" t="s">
        <v>16</v>
      </c>
      <c r="B241" s="123">
        <v>7593090001253</v>
      </c>
      <c r="C241" s="122" t="s">
        <v>493</v>
      </c>
      <c r="D241" s="85" t="s">
        <v>494</v>
      </c>
      <c r="E241" s="31">
        <v>14.55</v>
      </c>
      <c r="F241" s="31">
        <v>0</v>
      </c>
      <c r="G241" s="152">
        <v>14.55</v>
      </c>
      <c r="H241" s="152">
        <v>20</v>
      </c>
      <c r="I241" s="153">
        <v>45505</v>
      </c>
      <c r="J241" s="126"/>
      <c r="K241" s="154">
        <f t="shared" si="3"/>
        <v>0</v>
      </c>
    </row>
    <row r="242" spans="1:11" ht="20.100000000000001" customHeight="1" x14ac:dyDescent="0.25">
      <c r="A242" s="129" t="s">
        <v>96</v>
      </c>
      <c r="B242" s="123">
        <v>7707236120320</v>
      </c>
      <c r="C242" s="122" t="s">
        <v>495</v>
      </c>
      <c r="D242" s="54" t="s">
        <v>496</v>
      </c>
      <c r="E242" s="31">
        <v>1.2</v>
      </c>
      <c r="F242" s="31">
        <v>0</v>
      </c>
      <c r="G242" s="152">
        <v>1.2</v>
      </c>
      <c r="H242" s="152">
        <v>273</v>
      </c>
      <c r="I242" s="153">
        <v>45597</v>
      </c>
      <c r="J242" s="126"/>
      <c r="K242" s="154">
        <f t="shared" si="3"/>
        <v>0</v>
      </c>
    </row>
    <row r="243" spans="1:11" ht="20.100000000000001" customHeight="1" x14ac:dyDescent="0.25">
      <c r="A243" s="129" t="s">
        <v>96</v>
      </c>
      <c r="B243" s="123">
        <v>7709193551025</v>
      </c>
      <c r="C243" s="122" t="s">
        <v>497</v>
      </c>
      <c r="D243" s="36" t="s">
        <v>498</v>
      </c>
      <c r="E243" s="31">
        <v>0.6</v>
      </c>
      <c r="F243" s="31">
        <v>0</v>
      </c>
      <c r="G243" s="152">
        <v>0.6</v>
      </c>
      <c r="H243" s="152">
        <v>340</v>
      </c>
      <c r="I243" s="153">
        <v>45261</v>
      </c>
      <c r="J243" s="126"/>
      <c r="K243" s="154">
        <f t="shared" si="3"/>
        <v>0</v>
      </c>
    </row>
    <row r="244" spans="1:11" ht="20.100000000000001" customHeight="1" x14ac:dyDescent="0.25">
      <c r="A244" s="129" t="s">
        <v>96</v>
      </c>
      <c r="B244" s="123">
        <v>7707236120641</v>
      </c>
      <c r="C244" s="122" t="s">
        <v>499</v>
      </c>
      <c r="D244" s="55" t="s">
        <v>500</v>
      </c>
      <c r="E244" s="31">
        <v>0.6</v>
      </c>
      <c r="F244" s="31">
        <v>0</v>
      </c>
      <c r="G244" s="152">
        <v>0.6</v>
      </c>
      <c r="H244" s="152">
        <v>505</v>
      </c>
      <c r="I244" s="153">
        <v>45268</v>
      </c>
      <c r="J244" s="126"/>
      <c r="K244" s="154">
        <f t="shared" si="3"/>
        <v>0</v>
      </c>
    </row>
    <row r="245" spans="1:11" ht="20.100000000000001" customHeight="1" x14ac:dyDescent="0.25">
      <c r="A245" s="120" t="s">
        <v>16</v>
      </c>
      <c r="B245" s="123">
        <v>7592454000789</v>
      </c>
      <c r="C245" s="122" t="s">
        <v>501</v>
      </c>
      <c r="D245" s="33" t="s">
        <v>502</v>
      </c>
      <c r="E245" s="31">
        <v>3.1</v>
      </c>
      <c r="F245" s="31">
        <v>0</v>
      </c>
      <c r="G245" s="152">
        <v>3.1</v>
      </c>
      <c r="H245" s="152">
        <v>25</v>
      </c>
      <c r="I245" s="153">
        <v>45139</v>
      </c>
      <c r="J245" s="126"/>
      <c r="K245" s="154">
        <f t="shared" si="3"/>
        <v>0</v>
      </c>
    </row>
    <row r="246" spans="1:11" ht="20.100000000000001" customHeight="1" x14ac:dyDescent="0.25">
      <c r="A246" s="120" t="s">
        <v>16</v>
      </c>
      <c r="B246" s="123">
        <v>8904306500863</v>
      </c>
      <c r="C246" s="122" t="s">
        <v>503</v>
      </c>
      <c r="D246" s="54" t="s">
        <v>504</v>
      </c>
      <c r="E246" s="31">
        <v>2.6</v>
      </c>
      <c r="F246" s="31">
        <v>0</v>
      </c>
      <c r="G246" s="152">
        <v>2.6</v>
      </c>
      <c r="H246" s="152">
        <v>178</v>
      </c>
      <c r="I246" s="153">
        <v>45231</v>
      </c>
      <c r="J246" s="126"/>
      <c r="K246" s="154">
        <f t="shared" si="3"/>
        <v>0</v>
      </c>
    </row>
    <row r="247" spans="1:11" ht="20.100000000000001" customHeight="1" x14ac:dyDescent="0.25">
      <c r="A247" s="130" t="s">
        <v>225</v>
      </c>
      <c r="B247" s="131" t="s">
        <v>505</v>
      </c>
      <c r="C247" s="122" t="s">
        <v>506</v>
      </c>
      <c r="D247" s="86" t="s">
        <v>507</v>
      </c>
      <c r="E247" s="31">
        <v>70</v>
      </c>
      <c r="F247" s="31">
        <v>0</v>
      </c>
      <c r="G247" s="152">
        <v>70</v>
      </c>
      <c r="H247" s="152">
        <v>1</v>
      </c>
      <c r="I247" s="153">
        <v>46388</v>
      </c>
      <c r="J247" s="126"/>
      <c r="K247" s="154">
        <f t="shared" si="3"/>
        <v>0</v>
      </c>
    </row>
    <row r="248" spans="1:11" ht="20.100000000000001" customHeight="1" x14ac:dyDescent="0.25">
      <c r="A248" s="124" t="s">
        <v>23</v>
      </c>
      <c r="B248" s="126"/>
      <c r="C248" s="122" t="s">
        <v>508</v>
      </c>
      <c r="D248" s="83" t="s">
        <v>509</v>
      </c>
      <c r="E248" s="31">
        <v>0.3</v>
      </c>
      <c r="F248" s="31">
        <v>0</v>
      </c>
      <c r="G248" s="152">
        <v>0.3</v>
      </c>
      <c r="H248" s="152">
        <v>204</v>
      </c>
      <c r="I248" s="153">
        <v>45689</v>
      </c>
      <c r="J248" s="126"/>
      <c r="K248" s="154">
        <f t="shared" si="3"/>
        <v>0</v>
      </c>
    </row>
    <row r="249" spans="1:11" ht="20.100000000000001" customHeight="1" x14ac:dyDescent="0.25">
      <c r="A249" s="125" t="s">
        <v>38</v>
      </c>
      <c r="B249" s="123">
        <v>7591616002043</v>
      </c>
      <c r="C249" s="122" t="s">
        <v>510</v>
      </c>
      <c r="D249" s="57" t="s">
        <v>511</v>
      </c>
      <c r="E249" s="31">
        <v>5.7</v>
      </c>
      <c r="F249" s="31">
        <v>0</v>
      </c>
      <c r="G249" s="152">
        <v>5.7</v>
      </c>
      <c r="H249" s="152">
        <v>306</v>
      </c>
      <c r="I249" s="153">
        <v>45383</v>
      </c>
      <c r="J249" s="126"/>
      <c r="K249" s="154">
        <f t="shared" si="3"/>
        <v>0</v>
      </c>
    </row>
    <row r="250" spans="1:11" ht="20.100000000000001" customHeight="1" x14ac:dyDescent="0.25">
      <c r="A250" s="125" t="s">
        <v>38</v>
      </c>
      <c r="B250" s="123">
        <v>7592946005742</v>
      </c>
      <c r="C250" s="122" t="s">
        <v>512</v>
      </c>
      <c r="D250" s="47" t="s">
        <v>513</v>
      </c>
      <c r="E250" s="31">
        <v>5.15</v>
      </c>
      <c r="F250" s="31">
        <v>0</v>
      </c>
      <c r="G250" s="152">
        <v>5.15</v>
      </c>
      <c r="H250" s="152">
        <v>25</v>
      </c>
      <c r="I250" s="153">
        <v>45261</v>
      </c>
      <c r="J250" s="126"/>
      <c r="K250" s="154">
        <f t="shared" si="3"/>
        <v>0</v>
      </c>
    </row>
    <row r="251" spans="1:11" ht="20.100000000000001" customHeight="1" x14ac:dyDescent="0.25">
      <c r="A251" s="130" t="s">
        <v>225</v>
      </c>
      <c r="B251" s="121">
        <v>652931972255</v>
      </c>
      <c r="C251" s="122" t="s">
        <v>514</v>
      </c>
      <c r="D251" s="66" t="s">
        <v>515</v>
      </c>
      <c r="E251" s="31">
        <v>1.6240000000000001</v>
      </c>
      <c r="F251" s="31">
        <v>0</v>
      </c>
      <c r="G251" s="152">
        <v>1.6240000000000001</v>
      </c>
      <c r="H251" s="152">
        <v>228</v>
      </c>
      <c r="I251" s="153">
        <v>46023</v>
      </c>
      <c r="J251" s="126"/>
      <c r="K251" s="154">
        <f t="shared" si="3"/>
        <v>0</v>
      </c>
    </row>
    <row r="252" spans="1:11" ht="20.100000000000001" customHeight="1" x14ac:dyDescent="0.25">
      <c r="A252" s="124" t="s">
        <v>23</v>
      </c>
      <c r="B252" s="121">
        <v>742033994702</v>
      </c>
      <c r="C252" s="122" t="s">
        <v>516</v>
      </c>
      <c r="D252" s="53" t="s">
        <v>517</v>
      </c>
      <c r="E252" s="31">
        <v>1.45</v>
      </c>
      <c r="F252" s="31">
        <v>0</v>
      </c>
      <c r="G252" s="152">
        <v>1.45</v>
      </c>
      <c r="H252" s="152">
        <v>120</v>
      </c>
      <c r="I252" s="153">
        <v>45931</v>
      </c>
      <c r="J252" s="126"/>
      <c r="K252" s="154">
        <f t="shared" si="3"/>
        <v>0</v>
      </c>
    </row>
    <row r="253" spans="1:11" ht="20.100000000000001" customHeight="1" x14ac:dyDescent="0.25">
      <c r="A253" s="120" t="s">
        <v>16</v>
      </c>
      <c r="B253" s="127">
        <v>1831784395872</v>
      </c>
      <c r="C253" s="122" t="s">
        <v>518</v>
      </c>
      <c r="D253" s="61" t="s">
        <v>519</v>
      </c>
      <c r="E253" s="31">
        <v>5.6</v>
      </c>
      <c r="F253" s="31">
        <v>0</v>
      </c>
      <c r="G253" s="152">
        <v>5.6</v>
      </c>
      <c r="H253" s="152">
        <v>71</v>
      </c>
      <c r="I253" s="153">
        <v>45444</v>
      </c>
      <c r="J253" s="126"/>
      <c r="K253" s="154">
        <f t="shared" si="3"/>
        <v>0</v>
      </c>
    </row>
    <row r="254" spans="1:11" ht="20.100000000000001" customHeight="1" x14ac:dyDescent="0.25">
      <c r="A254" s="125" t="s">
        <v>38</v>
      </c>
      <c r="B254" s="123">
        <v>7592601100683</v>
      </c>
      <c r="C254" s="122" t="s">
        <v>520</v>
      </c>
      <c r="D254" s="53" t="s">
        <v>521</v>
      </c>
      <c r="E254" s="31">
        <v>2.2999999999999998</v>
      </c>
      <c r="F254" s="31">
        <v>0</v>
      </c>
      <c r="G254" s="152">
        <v>2.2999999999999998</v>
      </c>
      <c r="H254" s="152">
        <v>114</v>
      </c>
      <c r="I254" s="153">
        <v>45473</v>
      </c>
      <c r="J254" s="126"/>
      <c r="K254" s="154">
        <f t="shared" si="3"/>
        <v>0</v>
      </c>
    </row>
    <row r="255" spans="1:11" ht="20.100000000000001" customHeight="1" x14ac:dyDescent="0.25">
      <c r="A255" s="125" t="s">
        <v>38</v>
      </c>
      <c r="B255" s="123">
        <v>7592601100126</v>
      </c>
      <c r="C255" s="122" t="s">
        <v>522</v>
      </c>
      <c r="D255" s="59" t="s">
        <v>523</v>
      </c>
      <c r="E255" s="31">
        <v>4.2</v>
      </c>
      <c r="F255" s="31">
        <v>0</v>
      </c>
      <c r="G255" s="152">
        <v>4.2</v>
      </c>
      <c r="H255" s="152">
        <v>60</v>
      </c>
      <c r="I255" s="153"/>
      <c r="J255" s="126"/>
      <c r="K255" s="154">
        <f t="shared" si="3"/>
        <v>0</v>
      </c>
    </row>
    <row r="256" spans="1:11" ht="20.100000000000001" customHeight="1" x14ac:dyDescent="0.25">
      <c r="A256" s="125" t="s">
        <v>38</v>
      </c>
      <c r="B256" s="123">
        <v>7592601100638</v>
      </c>
      <c r="C256" s="122" t="s">
        <v>524</v>
      </c>
      <c r="D256" s="34" t="s">
        <v>525</v>
      </c>
      <c r="E256" s="31">
        <v>4.4000000000000004</v>
      </c>
      <c r="F256" s="31">
        <v>0</v>
      </c>
      <c r="G256" s="152">
        <v>4.4000000000000004</v>
      </c>
      <c r="H256" s="152">
        <v>117</v>
      </c>
      <c r="I256" s="153"/>
      <c r="J256" s="126"/>
      <c r="K256" s="154">
        <f t="shared" si="3"/>
        <v>0</v>
      </c>
    </row>
    <row r="257" spans="1:11" ht="20.100000000000001" customHeight="1" x14ac:dyDescent="0.25">
      <c r="A257" s="120" t="s">
        <v>16</v>
      </c>
      <c r="B257" s="123">
        <v>7592946000013</v>
      </c>
      <c r="C257" s="122" t="s">
        <v>526</v>
      </c>
      <c r="D257" s="42" t="s">
        <v>527</v>
      </c>
      <c r="E257" s="31">
        <v>4.5999999999999996</v>
      </c>
      <c r="F257" s="31">
        <v>0</v>
      </c>
      <c r="G257" s="152">
        <v>4.5999999999999996</v>
      </c>
      <c r="H257" s="152">
        <v>48</v>
      </c>
      <c r="I257" s="153">
        <v>45170</v>
      </c>
      <c r="J257" s="126"/>
      <c r="K257" s="154">
        <f t="shared" si="3"/>
        <v>0</v>
      </c>
    </row>
    <row r="258" spans="1:11" ht="20.100000000000001" customHeight="1" x14ac:dyDescent="0.25">
      <c r="A258" s="120" t="s">
        <v>16</v>
      </c>
      <c r="B258" s="123">
        <v>7591585261236</v>
      </c>
      <c r="C258" s="122" t="s">
        <v>528</v>
      </c>
      <c r="D258" s="87" t="s">
        <v>529</v>
      </c>
      <c r="E258" s="31">
        <v>9.3000000000000007</v>
      </c>
      <c r="F258" s="31">
        <v>0</v>
      </c>
      <c r="G258" s="152">
        <v>9.3000000000000007</v>
      </c>
      <c r="H258" s="152">
        <v>58</v>
      </c>
      <c r="I258" s="153">
        <v>45139</v>
      </c>
      <c r="J258" s="126"/>
      <c r="K258" s="154">
        <f t="shared" si="3"/>
        <v>0</v>
      </c>
    </row>
    <row r="259" spans="1:11" ht="20.100000000000001" customHeight="1" x14ac:dyDescent="0.25">
      <c r="A259" s="120" t="s">
        <v>16</v>
      </c>
      <c r="B259" s="123">
        <v>7592601100140</v>
      </c>
      <c r="C259" s="122" t="s">
        <v>530</v>
      </c>
      <c r="D259" s="76" t="s">
        <v>531</v>
      </c>
      <c r="E259" s="31">
        <v>2.1</v>
      </c>
      <c r="F259" s="31">
        <v>0</v>
      </c>
      <c r="G259" s="152">
        <v>2.1</v>
      </c>
      <c r="H259" s="152">
        <v>105</v>
      </c>
      <c r="I259" s="153">
        <v>46442</v>
      </c>
      <c r="J259" s="126"/>
      <c r="K259" s="154">
        <f t="shared" si="3"/>
        <v>0</v>
      </c>
    </row>
    <row r="260" spans="1:11" ht="20.100000000000001" customHeight="1" x14ac:dyDescent="0.25">
      <c r="A260" s="120" t="s">
        <v>16</v>
      </c>
      <c r="B260" s="123">
        <v>7592601100676</v>
      </c>
      <c r="C260" s="122" t="s">
        <v>532</v>
      </c>
      <c r="D260" s="66" t="s">
        <v>533</v>
      </c>
      <c r="E260" s="31">
        <v>2.4</v>
      </c>
      <c r="F260" s="31">
        <v>0</v>
      </c>
      <c r="G260" s="152">
        <v>2.4</v>
      </c>
      <c r="H260" s="152">
        <v>85</v>
      </c>
      <c r="I260" s="153">
        <v>45350</v>
      </c>
      <c r="J260" s="126"/>
      <c r="K260" s="154">
        <f t="shared" si="3"/>
        <v>0</v>
      </c>
    </row>
    <row r="261" spans="1:11" ht="20.100000000000001" customHeight="1" x14ac:dyDescent="0.25">
      <c r="A261" s="125" t="s">
        <v>38</v>
      </c>
      <c r="B261" s="123">
        <v>7592601301776</v>
      </c>
      <c r="C261" s="122" t="s">
        <v>534</v>
      </c>
      <c r="D261" s="67" t="s">
        <v>535</v>
      </c>
      <c r="E261" s="31">
        <v>2.2000000000000002</v>
      </c>
      <c r="F261" s="31">
        <v>0</v>
      </c>
      <c r="G261" s="152">
        <v>2.2000000000000002</v>
      </c>
      <c r="H261" s="152">
        <v>111</v>
      </c>
      <c r="I261" s="153">
        <v>45013</v>
      </c>
      <c r="J261" s="126"/>
      <c r="K261" s="154">
        <f t="shared" si="3"/>
        <v>0</v>
      </c>
    </row>
    <row r="262" spans="1:11" ht="20.100000000000001" customHeight="1" x14ac:dyDescent="0.25">
      <c r="A262" s="120" t="s">
        <v>16</v>
      </c>
      <c r="B262" s="123">
        <v>8906102520106</v>
      </c>
      <c r="C262" s="122" t="s">
        <v>536</v>
      </c>
      <c r="D262" s="64" t="s">
        <v>537</v>
      </c>
      <c r="E262" s="31">
        <v>0.45</v>
      </c>
      <c r="F262" s="31">
        <v>0</v>
      </c>
      <c r="G262" s="152">
        <v>0.45</v>
      </c>
      <c r="H262" s="152">
        <v>1000</v>
      </c>
      <c r="I262" s="153">
        <v>45047</v>
      </c>
      <c r="J262" s="126"/>
      <c r="K262" s="154">
        <f t="shared" si="3"/>
        <v>0</v>
      </c>
    </row>
    <row r="263" spans="1:11" ht="20.100000000000001" customHeight="1" x14ac:dyDescent="0.25">
      <c r="A263" s="120" t="s">
        <v>16</v>
      </c>
      <c r="B263" s="123">
        <v>8904187864474</v>
      </c>
      <c r="C263" s="122" t="s">
        <v>538</v>
      </c>
      <c r="D263" s="45" t="s">
        <v>539</v>
      </c>
      <c r="E263" s="31">
        <v>0.9</v>
      </c>
      <c r="F263" s="31">
        <v>0</v>
      </c>
      <c r="G263" s="152">
        <v>0.9</v>
      </c>
      <c r="H263" s="152">
        <v>1</v>
      </c>
      <c r="I263" s="153">
        <v>45292</v>
      </c>
      <c r="J263" s="126"/>
      <c r="K263" s="154">
        <f t="shared" si="3"/>
        <v>0</v>
      </c>
    </row>
    <row r="264" spans="1:11" ht="20.100000000000001" customHeight="1" x14ac:dyDescent="0.25">
      <c r="A264" s="120" t="s">
        <v>16</v>
      </c>
      <c r="B264" s="123">
        <v>7594001564331</v>
      </c>
      <c r="C264" s="122" t="s">
        <v>540</v>
      </c>
      <c r="D264" s="58" t="s">
        <v>541</v>
      </c>
      <c r="E264" s="31">
        <v>3.75</v>
      </c>
      <c r="F264" s="31">
        <v>0</v>
      </c>
      <c r="G264" s="152">
        <v>3.75</v>
      </c>
      <c r="H264" s="152">
        <v>120</v>
      </c>
      <c r="I264" s="153">
        <v>45534</v>
      </c>
      <c r="J264" s="126"/>
      <c r="K264" s="154">
        <f t="shared" si="3"/>
        <v>0</v>
      </c>
    </row>
    <row r="265" spans="1:11" ht="20.100000000000001" customHeight="1" x14ac:dyDescent="0.25">
      <c r="A265" s="120" t="s">
        <v>16</v>
      </c>
      <c r="B265" s="123">
        <v>7594001564324</v>
      </c>
      <c r="C265" s="122" t="s">
        <v>542</v>
      </c>
      <c r="D265" s="64" t="s">
        <v>543</v>
      </c>
      <c r="E265" s="31">
        <v>3.4</v>
      </c>
      <c r="F265" s="31">
        <v>0</v>
      </c>
      <c r="G265" s="152">
        <v>3.4</v>
      </c>
      <c r="H265" s="152">
        <v>120</v>
      </c>
      <c r="I265" s="153">
        <v>45534</v>
      </c>
      <c r="J265" s="126"/>
      <c r="K265" s="154">
        <f t="shared" si="3"/>
        <v>0</v>
      </c>
    </row>
    <row r="266" spans="1:11" ht="20.100000000000001" customHeight="1" x14ac:dyDescent="0.25">
      <c r="A266" s="120" t="s">
        <v>16</v>
      </c>
      <c r="B266" s="134">
        <v>746026009</v>
      </c>
      <c r="C266" s="122" t="s">
        <v>544</v>
      </c>
      <c r="D266" s="36" t="s">
        <v>545</v>
      </c>
      <c r="E266" s="31">
        <v>0.4</v>
      </c>
      <c r="F266" s="31">
        <v>0</v>
      </c>
      <c r="G266" s="152">
        <v>0.4</v>
      </c>
      <c r="H266" s="152">
        <v>400</v>
      </c>
      <c r="I266" s="153">
        <v>45509</v>
      </c>
      <c r="J266" s="126"/>
      <c r="K266" s="154">
        <f t="shared" si="3"/>
        <v>0</v>
      </c>
    </row>
    <row r="267" spans="1:11" ht="20.100000000000001" customHeight="1" x14ac:dyDescent="0.25">
      <c r="A267" s="120" t="s">
        <v>16</v>
      </c>
      <c r="B267" s="123">
        <v>8904177406233</v>
      </c>
      <c r="C267" s="122" t="s">
        <v>546</v>
      </c>
      <c r="D267" s="57" t="s">
        <v>547</v>
      </c>
      <c r="E267" s="31">
        <v>0.35</v>
      </c>
      <c r="F267" s="31">
        <v>0</v>
      </c>
      <c r="G267" s="152">
        <v>0.35</v>
      </c>
      <c r="H267" s="152">
        <v>645</v>
      </c>
      <c r="I267" s="153">
        <v>45413</v>
      </c>
      <c r="J267" s="126"/>
      <c r="K267" s="154">
        <f t="shared" si="3"/>
        <v>0</v>
      </c>
    </row>
    <row r="268" spans="1:11" ht="20.100000000000001" customHeight="1" x14ac:dyDescent="0.25">
      <c r="A268" s="120" t="s">
        <v>16</v>
      </c>
      <c r="B268" s="123">
        <v>7598008000168</v>
      </c>
      <c r="C268" s="122" t="s">
        <v>548</v>
      </c>
      <c r="D268" s="66" t="s">
        <v>549</v>
      </c>
      <c r="E268" s="31">
        <v>0.4</v>
      </c>
      <c r="F268" s="31">
        <v>0</v>
      </c>
      <c r="G268" s="152">
        <v>0.4</v>
      </c>
      <c r="H268" s="152">
        <v>319</v>
      </c>
      <c r="I268" s="153">
        <v>45444</v>
      </c>
      <c r="J268" s="126"/>
      <c r="K268" s="154">
        <f t="shared" si="3"/>
        <v>0</v>
      </c>
    </row>
    <row r="269" spans="1:11" ht="20.100000000000001" customHeight="1" x14ac:dyDescent="0.25">
      <c r="A269" s="120" t="s">
        <v>16</v>
      </c>
      <c r="B269" s="123">
        <v>8904187830837</v>
      </c>
      <c r="C269" s="122" t="s">
        <v>550</v>
      </c>
      <c r="D269" s="37" t="s">
        <v>551</v>
      </c>
      <c r="E269" s="31">
        <v>0.6</v>
      </c>
      <c r="F269" s="31">
        <v>0</v>
      </c>
      <c r="G269" s="152">
        <v>0.6</v>
      </c>
      <c r="H269" s="152">
        <v>151</v>
      </c>
      <c r="I269" s="153">
        <v>45327</v>
      </c>
      <c r="J269" s="126"/>
      <c r="K269" s="154">
        <f t="shared" ref="K269:K332" si="4">+J269*G269</f>
        <v>0</v>
      </c>
    </row>
    <row r="270" spans="1:11" ht="20.100000000000001" customHeight="1" x14ac:dyDescent="0.25">
      <c r="A270" s="120" t="s">
        <v>16</v>
      </c>
      <c r="B270" s="123">
        <v>7598008000175</v>
      </c>
      <c r="C270" s="122" t="s">
        <v>552</v>
      </c>
      <c r="D270" s="69" t="s">
        <v>553</v>
      </c>
      <c r="E270" s="31">
        <v>0.6</v>
      </c>
      <c r="F270" s="31">
        <v>0</v>
      </c>
      <c r="G270" s="152">
        <v>0.6</v>
      </c>
      <c r="H270" s="152">
        <v>384</v>
      </c>
      <c r="I270" s="153">
        <v>45444</v>
      </c>
      <c r="J270" s="126"/>
      <c r="K270" s="154">
        <f t="shared" si="4"/>
        <v>0</v>
      </c>
    </row>
    <row r="271" spans="1:11" ht="20.100000000000001" customHeight="1" x14ac:dyDescent="0.25">
      <c r="A271" s="120" t="s">
        <v>16</v>
      </c>
      <c r="B271" s="121">
        <v>675696259966</v>
      </c>
      <c r="C271" s="122" t="s">
        <v>554</v>
      </c>
      <c r="D271" s="83" t="s">
        <v>555</v>
      </c>
      <c r="E271" s="31">
        <v>1.4</v>
      </c>
      <c r="F271" s="31">
        <v>0</v>
      </c>
      <c r="G271" s="152">
        <v>1.4</v>
      </c>
      <c r="H271" s="152">
        <v>523</v>
      </c>
      <c r="I271" s="153">
        <v>45231</v>
      </c>
      <c r="J271" s="126"/>
      <c r="K271" s="154">
        <f t="shared" si="4"/>
        <v>0</v>
      </c>
    </row>
    <row r="272" spans="1:11" ht="20.100000000000001" customHeight="1" x14ac:dyDescent="0.25">
      <c r="A272" s="120" t="s">
        <v>16</v>
      </c>
      <c r="B272" s="123">
        <v>7591818210512</v>
      </c>
      <c r="C272" s="122" t="s">
        <v>556</v>
      </c>
      <c r="D272" s="41" t="s">
        <v>557</v>
      </c>
      <c r="E272" s="31">
        <v>3.4</v>
      </c>
      <c r="F272" s="31">
        <v>0</v>
      </c>
      <c r="G272" s="152">
        <v>3.4</v>
      </c>
      <c r="H272" s="152">
        <v>31</v>
      </c>
      <c r="I272" s="153">
        <v>45016</v>
      </c>
      <c r="J272" s="126"/>
      <c r="K272" s="154">
        <f t="shared" si="4"/>
        <v>0</v>
      </c>
    </row>
    <row r="273" spans="1:11" ht="20.100000000000001" customHeight="1" x14ac:dyDescent="0.25">
      <c r="A273" s="120" t="s">
        <v>16</v>
      </c>
      <c r="B273" s="123">
        <v>7592432901435</v>
      </c>
      <c r="C273" s="122" t="s">
        <v>558</v>
      </c>
      <c r="D273" s="58" t="s">
        <v>559</v>
      </c>
      <c r="E273" s="31">
        <v>3.85</v>
      </c>
      <c r="F273" s="31">
        <v>0</v>
      </c>
      <c r="G273" s="152">
        <v>3.85</v>
      </c>
      <c r="H273" s="152">
        <v>148</v>
      </c>
      <c r="I273" s="153">
        <v>44927</v>
      </c>
      <c r="J273" s="126"/>
      <c r="K273" s="154">
        <f t="shared" si="4"/>
        <v>0</v>
      </c>
    </row>
    <row r="274" spans="1:11" ht="20.100000000000001" customHeight="1" x14ac:dyDescent="0.25">
      <c r="A274" s="120" t="s">
        <v>16</v>
      </c>
      <c r="B274" s="123">
        <v>7592432901442</v>
      </c>
      <c r="C274" s="122" t="s">
        <v>560</v>
      </c>
      <c r="D274" s="58" t="s">
        <v>561</v>
      </c>
      <c r="E274" s="31">
        <v>6</v>
      </c>
      <c r="F274" s="31">
        <v>0</v>
      </c>
      <c r="G274" s="152">
        <v>6</v>
      </c>
      <c r="H274" s="152">
        <v>97</v>
      </c>
      <c r="I274" s="153">
        <v>45015</v>
      </c>
      <c r="J274" s="126"/>
      <c r="K274" s="154">
        <f t="shared" si="4"/>
        <v>0</v>
      </c>
    </row>
    <row r="275" spans="1:11" ht="20.100000000000001" customHeight="1" x14ac:dyDescent="0.25">
      <c r="A275" s="120" t="s">
        <v>16</v>
      </c>
      <c r="B275" s="123">
        <v>7596347802429</v>
      </c>
      <c r="C275" s="122" t="s">
        <v>562</v>
      </c>
      <c r="D275" s="55" t="s">
        <v>563</v>
      </c>
      <c r="E275" s="31">
        <v>1.55</v>
      </c>
      <c r="F275" s="31">
        <v>0</v>
      </c>
      <c r="G275" s="152">
        <v>1.55</v>
      </c>
      <c r="H275" s="152">
        <v>385</v>
      </c>
      <c r="I275" s="153">
        <v>45383</v>
      </c>
      <c r="J275" s="126"/>
      <c r="K275" s="154">
        <f t="shared" si="4"/>
        <v>0</v>
      </c>
    </row>
    <row r="276" spans="1:11" ht="20.100000000000001" customHeight="1" x14ac:dyDescent="0.25">
      <c r="A276" s="120" t="s">
        <v>16</v>
      </c>
      <c r="B276" s="123">
        <v>7596347802436</v>
      </c>
      <c r="C276" s="122" t="s">
        <v>564</v>
      </c>
      <c r="D276" s="55" t="s">
        <v>565</v>
      </c>
      <c r="E276" s="31">
        <v>2.1</v>
      </c>
      <c r="F276" s="31">
        <v>0</v>
      </c>
      <c r="G276" s="152">
        <v>2.1</v>
      </c>
      <c r="H276" s="152">
        <v>753</v>
      </c>
      <c r="I276" s="153">
        <v>45383</v>
      </c>
      <c r="J276" s="126"/>
      <c r="K276" s="154">
        <f t="shared" si="4"/>
        <v>0</v>
      </c>
    </row>
    <row r="277" spans="1:11" ht="20.100000000000001" customHeight="1" x14ac:dyDescent="0.25">
      <c r="A277" s="120" t="s">
        <v>16</v>
      </c>
      <c r="B277" s="123">
        <v>8904324100304</v>
      </c>
      <c r="C277" s="122" t="s">
        <v>566</v>
      </c>
      <c r="D277" s="46" t="s">
        <v>567</v>
      </c>
      <c r="E277" s="31">
        <v>4.75</v>
      </c>
      <c r="F277" s="31">
        <v>0</v>
      </c>
      <c r="G277" s="152">
        <v>4.75</v>
      </c>
      <c r="H277" s="152">
        <v>191</v>
      </c>
      <c r="I277" s="153">
        <v>45383</v>
      </c>
      <c r="J277" s="126"/>
      <c r="K277" s="154">
        <f t="shared" si="4"/>
        <v>0</v>
      </c>
    </row>
    <row r="278" spans="1:11" ht="20.100000000000001" customHeight="1" x14ac:dyDescent="0.25">
      <c r="A278" s="120" t="s">
        <v>16</v>
      </c>
      <c r="B278" s="127">
        <v>18904224200927</v>
      </c>
      <c r="C278" s="122" t="s">
        <v>568</v>
      </c>
      <c r="D278" s="80" t="s">
        <v>569</v>
      </c>
      <c r="E278" s="31">
        <v>1.45</v>
      </c>
      <c r="F278" s="31">
        <v>0</v>
      </c>
      <c r="G278" s="152">
        <v>1.45</v>
      </c>
      <c r="H278" s="152">
        <v>147</v>
      </c>
      <c r="I278" s="153">
        <v>45231</v>
      </c>
      <c r="J278" s="126"/>
      <c r="K278" s="154">
        <f t="shared" si="4"/>
        <v>0</v>
      </c>
    </row>
    <row r="279" spans="1:11" ht="20.100000000000001" customHeight="1" x14ac:dyDescent="0.25">
      <c r="A279" s="120" t="s">
        <v>16</v>
      </c>
      <c r="B279" s="123">
        <v>8699525093523</v>
      </c>
      <c r="C279" s="122" t="s">
        <v>570</v>
      </c>
      <c r="D279" s="79" t="s">
        <v>571</v>
      </c>
      <c r="E279" s="31">
        <v>5.25</v>
      </c>
      <c r="F279" s="31">
        <v>0</v>
      </c>
      <c r="G279" s="152">
        <v>5.25</v>
      </c>
      <c r="H279" s="152">
        <v>100</v>
      </c>
      <c r="I279" s="153">
        <v>45536</v>
      </c>
      <c r="J279" s="126"/>
      <c r="K279" s="154">
        <f t="shared" si="4"/>
        <v>0</v>
      </c>
    </row>
    <row r="280" spans="1:11" ht="20.100000000000001" customHeight="1" x14ac:dyDescent="0.25">
      <c r="A280" s="120" t="s">
        <v>16</v>
      </c>
      <c r="B280" s="123">
        <v>7591020080453</v>
      </c>
      <c r="C280" s="122" t="s">
        <v>572</v>
      </c>
      <c r="D280" s="55" t="s">
        <v>573</v>
      </c>
      <c r="E280" s="31">
        <v>4.05</v>
      </c>
      <c r="F280" s="31">
        <v>0</v>
      </c>
      <c r="G280" s="152">
        <v>4.05</v>
      </c>
      <c r="H280" s="152">
        <v>68</v>
      </c>
      <c r="I280" s="153">
        <v>45078</v>
      </c>
      <c r="J280" s="126"/>
      <c r="K280" s="154">
        <f t="shared" si="4"/>
        <v>0</v>
      </c>
    </row>
    <row r="281" spans="1:11" ht="20.100000000000001" customHeight="1" x14ac:dyDescent="0.25">
      <c r="A281" s="120" t="s">
        <v>16</v>
      </c>
      <c r="B281" s="123">
        <v>8906109691267</v>
      </c>
      <c r="C281" s="122" t="s">
        <v>574</v>
      </c>
      <c r="D281" s="78" t="s">
        <v>575</v>
      </c>
      <c r="E281" s="31">
        <v>3.6</v>
      </c>
      <c r="F281" s="31">
        <v>0</v>
      </c>
      <c r="G281" s="152">
        <v>3.6</v>
      </c>
      <c r="H281" s="152">
        <v>177</v>
      </c>
      <c r="I281" s="153">
        <v>44927</v>
      </c>
      <c r="J281" s="126"/>
      <c r="K281" s="154">
        <f t="shared" si="4"/>
        <v>0</v>
      </c>
    </row>
    <row r="282" spans="1:11" ht="20.100000000000001" customHeight="1" x14ac:dyDescent="0.25">
      <c r="A282" s="120" t="s">
        <v>16</v>
      </c>
      <c r="B282" s="123">
        <v>7598176000250</v>
      </c>
      <c r="C282" s="122" t="s">
        <v>576</v>
      </c>
      <c r="D282" s="176" t="s">
        <v>577</v>
      </c>
      <c r="E282" s="31">
        <v>2.2000000000000002</v>
      </c>
      <c r="F282" s="31">
        <v>0</v>
      </c>
      <c r="G282" s="152">
        <v>2.2000000000000002</v>
      </c>
      <c r="H282" s="152">
        <v>400</v>
      </c>
      <c r="I282" s="153">
        <v>45383</v>
      </c>
      <c r="J282" s="126"/>
      <c r="K282" s="154">
        <f t="shared" si="4"/>
        <v>0</v>
      </c>
    </row>
    <row r="283" spans="1:11" ht="20.100000000000001" customHeight="1" x14ac:dyDescent="0.25">
      <c r="A283" s="120" t="s">
        <v>16</v>
      </c>
      <c r="B283" s="121">
        <v>675696260139</v>
      </c>
      <c r="C283" s="122" t="s">
        <v>578</v>
      </c>
      <c r="D283" s="73" t="s">
        <v>579</v>
      </c>
      <c r="E283" s="31">
        <v>2.95</v>
      </c>
      <c r="F283" s="31">
        <v>0</v>
      </c>
      <c r="G283" s="152">
        <v>2.95</v>
      </c>
      <c r="H283" s="152">
        <v>498</v>
      </c>
      <c r="I283" s="153">
        <v>45352</v>
      </c>
      <c r="J283" s="126"/>
      <c r="K283" s="154">
        <f t="shared" si="4"/>
        <v>0</v>
      </c>
    </row>
    <row r="284" spans="1:11" ht="20.100000000000001" customHeight="1" x14ac:dyDescent="0.25">
      <c r="A284" s="120" t="s">
        <v>16</v>
      </c>
      <c r="B284" s="123">
        <v>8906082150942</v>
      </c>
      <c r="C284" s="122" t="s">
        <v>580</v>
      </c>
      <c r="D284" s="69" t="s">
        <v>581</v>
      </c>
      <c r="E284" s="31">
        <v>2.5</v>
      </c>
      <c r="F284" s="31">
        <v>0</v>
      </c>
      <c r="G284" s="152">
        <v>2.5</v>
      </c>
      <c r="H284" s="152">
        <v>393</v>
      </c>
      <c r="I284" s="153">
        <v>45454</v>
      </c>
      <c r="J284" s="126"/>
      <c r="K284" s="154">
        <f t="shared" si="4"/>
        <v>0</v>
      </c>
    </row>
    <row r="285" spans="1:11" ht="20.100000000000001" customHeight="1" x14ac:dyDescent="0.25">
      <c r="A285" s="120" t="s">
        <v>16</v>
      </c>
      <c r="B285" s="123">
        <v>8699525093530</v>
      </c>
      <c r="C285" s="122" t="s">
        <v>582</v>
      </c>
      <c r="D285" s="79" t="s">
        <v>583</v>
      </c>
      <c r="E285" s="31">
        <v>8.75</v>
      </c>
      <c r="F285" s="31">
        <v>0</v>
      </c>
      <c r="G285" s="152">
        <v>8.75</v>
      </c>
      <c r="H285" s="152">
        <v>50</v>
      </c>
      <c r="I285" s="153">
        <v>45292</v>
      </c>
      <c r="J285" s="126"/>
      <c r="K285" s="154">
        <f t="shared" si="4"/>
        <v>0</v>
      </c>
    </row>
    <row r="286" spans="1:11" ht="20.100000000000001" customHeight="1" x14ac:dyDescent="0.25">
      <c r="A286" s="120" t="s">
        <v>16</v>
      </c>
      <c r="B286" s="123">
        <v>7591020008884</v>
      </c>
      <c r="C286" s="122" t="s">
        <v>584</v>
      </c>
      <c r="D286" s="45" t="s">
        <v>585</v>
      </c>
      <c r="E286" s="31">
        <v>6.5</v>
      </c>
      <c r="F286" s="31">
        <v>0</v>
      </c>
      <c r="G286" s="152">
        <v>6.5</v>
      </c>
      <c r="H286" s="152">
        <v>28</v>
      </c>
      <c r="I286" s="153">
        <v>46235</v>
      </c>
      <c r="J286" s="126"/>
      <c r="K286" s="154">
        <f t="shared" si="4"/>
        <v>0</v>
      </c>
    </row>
    <row r="287" spans="1:11" ht="20.100000000000001" customHeight="1" x14ac:dyDescent="0.25">
      <c r="A287" s="120" t="s">
        <v>16</v>
      </c>
      <c r="B287" s="121">
        <v>675696260146</v>
      </c>
      <c r="C287" s="122" t="s">
        <v>586</v>
      </c>
      <c r="D287" s="78" t="s">
        <v>587</v>
      </c>
      <c r="E287" s="31">
        <v>3.9</v>
      </c>
      <c r="F287" s="31">
        <v>0</v>
      </c>
      <c r="G287" s="152">
        <v>3.9</v>
      </c>
      <c r="H287" s="152">
        <v>473</v>
      </c>
      <c r="I287" s="153">
        <v>45352</v>
      </c>
      <c r="J287" s="126"/>
      <c r="K287" s="154">
        <f t="shared" si="4"/>
        <v>0</v>
      </c>
    </row>
    <row r="288" spans="1:11" ht="20.100000000000001" customHeight="1" x14ac:dyDescent="0.25">
      <c r="A288" s="120" t="s">
        <v>16</v>
      </c>
      <c r="B288" s="123">
        <v>7598252000082</v>
      </c>
      <c r="C288" s="122" t="s">
        <v>588</v>
      </c>
      <c r="D288" s="55" t="s">
        <v>589</v>
      </c>
      <c r="E288" s="31">
        <v>3.6</v>
      </c>
      <c r="F288" s="31">
        <v>0</v>
      </c>
      <c r="G288" s="152">
        <v>3.6</v>
      </c>
      <c r="H288" s="152">
        <v>2</v>
      </c>
      <c r="I288" s="153">
        <v>45474</v>
      </c>
      <c r="J288" s="126"/>
      <c r="K288" s="154">
        <f t="shared" si="4"/>
        <v>0</v>
      </c>
    </row>
    <row r="289" spans="1:11" ht="20.100000000000001" customHeight="1" x14ac:dyDescent="0.25">
      <c r="A289" s="120" t="s">
        <v>16</v>
      </c>
      <c r="B289" s="123">
        <v>8906082150935</v>
      </c>
      <c r="C289" s="122" t="s">
        <v>590</v>
      </c>
      <c r="D289" s="37" t="s">
        <v>591</v>
      </c>
      <c r="E289" s="31">
        <v>2.8</v>
      </c>
      <c r="F289" s="31">
        <v>0</v>
      </c>
      <c r="G289" s="152">
        <v>2.8</v>
      </c>
      <c r="H289" s="152">
        <v>212</v>
      </c>
      <c r="I289" s="153">
        <v>45455</v>
      </c>
      <c r="J289" s="126"/>
      <c r="K289" s="154">
        <f t="shared" si="4"/>
        <v>0</v>
      </c>
    </row>
    <row r="290" spans="1:11" ht="20.100000000000001" customHeight="1" x14ac:dyDescent="0.25">
      <c r="A290" s="120" t="s">
        <v>16</v>
      </c>
      <c r="B290" s="123">
        <v>7598833000036</v>
      </c>
      <c r="C290" s="122" t="s">
        <v>592</v>
      </c>
      <c r="D290" s="30" t="s">
        <v>593</v>
      </c>
      <c r="E290" s="31">
        <v>1.25</v>
      </c>
      <c r="F290" s="31">
        <v>0</v>
      </c>
      <c r="G290" s="152">
        <v>1.25</v>
      </c>
      <c r="H290" s="152">
        <v>531</v>
      </c>
      <c r="I290" s="153">
        <v>45505</v>
      </c>
      <c r="J290" s="126"/>
      <c r="K290" s="154">
        <f t="shared" si="4"/>
        <v>0</v>
      </c>
    </row>
    <row r="291" spans="1:11" ht="20.100000000000001" customHeight="1" x14ac:dyDescent="0.25">
      <c r="A291" s="120" t="s">
        <v>16</v>
      </c>
      <c r="B291" s="123">
        <v>8906046119565</v>
      </c>
      <c r="C291" s="122" t="s">
        <v>594</v>
      </c>
      <c r="D291" s="36" t="s">
        <v>595</v>
      </c>
      <c r="E291" s="31">
        <v>1.85</v>
      </c>
      <c r="F291" s="31">
        <v>0</v>
      </c>
      <c r="G291" s="152">
        <v>1.85</v>
      </c>
      <c r="H291" s="152">
        <v>511</v>
      </c>
      <c r="I291" s="153">
        <v>45352</v>
      </c>
      <c r="J291" s="126"/>
      <c r="K291" s="154">
        <f t="shared" si="4"/>
        <v>0</v>
      </c>
    </row>
    <row r="292" spans="1:11" ht="20.100000000000001" customHeight="1" x14ac:dyDescent="0.25">
      <c r="A292" s="120" t="s">
        <v>16</v>
      </c>
      <c r="B292" s="123">
        <v>7895296087087</v>
      </c>
      <c r="C292" s="122" t="s">
        <v>596</v>
      </c>
      <c r="D292" s="46" t="s">
        <v>597</v>
      </c>
      <c r="E292" s="31">
        <v>3.3</v>
      </c>
      <c r="F292" s="31">
        <v>0</v>
      </c>
      <c r="G292" s="152">
        <v>3.3</v>
      </c>
      <c r="H292" s="152">
        <v>28</v>
      </c>
      <c r="I292" s="153">
        <v>45108</v>
      </c>
      <c r="J292" s="126"/>
      <c r="K292" s="154">
        <f t="shared" si="4"/>
        <v>0</v>
      </c>
    </row>
    <row r="293" spans="1:11" ht="20.100000000000001" customHeight="1" x14ac:dyDescent="0.25">
      <c r="A293" s="120" t="s">
        <v>16</v>
      </c>
      <c r="B293" s="123">
        <v>7598008000199</v>
      </c>
      <c r="C293" s="122" t="s">
        <v>598</v>
      </c>
      <c r="D293" s="44" t="s">
        <v>599</v>
      </c>
      <c r="E293" s="31">
        <v>1.25</v>
      </c>
      <c r="F293" s="31">
        <v>0</v>
      </c>
      <c r="G293" s="152">
        <v>1.25</v>
      </c>
      <c r="H293" s="152">
        <v>897</v>
      </c>
      <c r="I293" s="153">
        <v>45597</v>
      </c>
      <c r="J293" s="126"/>
      <c r="K293" s="154">
        <f t="shared" si="4"/>
        <v>0</v>
      </c>
    </row>
    <row r="294" spans="1:11" ht="20.100000000000001" customHeight="1" x14ac:dyDescent="0.25">
      <c r="A294" s="120" t="s">
        <v>16</v>
      </c>
      <c r="B294" s="123">
        <v>7592432900155</v>
      </c>
      <c r="C294" s="122" t="s">
        <v>600</v>
      </c>
      <c r="D294" s="57" t="s">
        <v>601</v>
      </c>
      <c r="E294" s="31">
        <v>10.4</v>
      </c>
      <c r="F294" s="31">
        <v>0</v>
      </c>
      <c r="G294" s="152">
        <v>10.4</v>
      </c>
      <c r="H294" s="152">
        <v>142</v>
      </c>
      <c r="I294" s="153">
        <v>45108</v>
      </c>
      <c r="J294" s="126"/>
      <c r="K294" s="154">
        <f t="shared" si="4"/>
        <v>0</v>
      </c>
    </row>
    <row r="295" spans="1:11" ht="20.100000000000001" customHeight="1" x14ac:dyDescent="0.25">
      <c r="A295" s="129" t="s">
        <v>96</v>
      </c>
      <c r="B295" s="126"/>
      <c r="C295" s="122" t="s">
        <v>602</v>
      </c>
      <c r="D295" s="75" t="s">
        <v>603</v>
      </c>
      <c r="E295" s="31">
        <v>1.76</v>
      </c>
      <c r="F295" s="31">
        <v>0</v>
      </c>
      <c r="G295" s="152">
        <v>1.76</v>
      </c>
      <c r="H295" s="152">
        <v>231</v>
      </c>
      <c r="I295" s="153">
        <v>44743</v>
      </c>
      <c r="J295" s="126"/>
      <c r="K295" s="154">
        <f t="shared" si="4"/>
        <v>0</v>
      </c>
    </row>
    <row r="296" spans="1:11" ht="20.100000000000001" customHeight="1" x14ac:dyDescent="0.25">
      <c r="A296" s="125" t="s">
        <v>38</v>
      </c>
      <c r="B296" s="123">
        <v>7598677000131</v>
      </c>
      <c r="C296" s="122" t="s">
        <v>604</v>
      </c>
      <c r="D296" s="167" t="s">
        <v>605</v>
      </c>
      <c r="E296" s="31">
        <v>1.95</v>
      </c>
      <c r="F296" s="31">
        <v>0</v>
      </c>
      <c r="G296" s="152">
        <v>1.95</v>
      </c>
      <c r="H296" s="152">
        <v>317</v>
      </c>
      <c r="I296" s="153">
        <v>45473</v>
      </c>
      <c r="J296" s="126"/>
      <c r="K296" s="154">
        <f t="shared" si="4"/>
        <v>0</v>
      </c>
    </row>
    <row r="297" spans="1:11" ht="20.100000000000001" customHeight="1" x14ac:dyDescent="0.25">
      <c r="A297" s="129" t="s">
        <v>96</v>
      </c>
      <c r="B297" s="123">
        <v>8906006590717</v>
      </c>
      <c r="C297" s="122" t="s">
        <v>606</v>
      </c>
      <c r="D297" s="78" t="s">
        <v>607</v>
      </c>
      <c r="E297" s="31">
        <v>0.4</v>
      </c>
      <c r="F297" s="31">
        <v>0</v>
      </c>
      <c r="G297" s="152">
        <v>0.4</v>
      </c>
      <c r="H297" s="152">
        <v>998</v>
      </c>
      <c r="I297" s="153">
        <v>45108</v>
      </c>
      <c r="J297" s="126"/>
      <c r="K297" s="154">
        <f t="shared" si="4"/>
        <v>0</v>
      </c>
    </row>
    <row r="298" spans="1:11" ht="20.100000000000001" customHeight="1" x14ac:dyDescent="0.25">
      <c r="A298" s="129" t="s">
        <v>96</v>
      </c>
      <c r="B298" s="123">
        <v>7800061000727</v>
      </c>
      <c r="C298" s="122" t="s">
        <v>608</v>
      </c>
      <c r="D298" s="45" t="s">
        <v>609</v>
      </c>
      <c r="E298" s="31">
        <v>0.3</v>
      </c>
      <c r="F298" s="31">
        <v>0</v>
      </c>
      <c r="G298" s="152">
        <v>0.3</v>
      </c>
      <c r="H298" s="152">
        <v>469</v>
      </c>
      <c r="I298" s="153">
        <v>45200</v>
      </c>
      <c r="J298" s="126"/>
      <c r="K298" s="154">
        <f t="shared" si="4"/>
        <v>0</v>
      </c>
    </row>
    <row r="299" spans="1:11" ht="20.100000000000001" customHeight="1" x14ac:dyDescent="0.25">
      <c r="A299" s="133" t="s">
        <v>369</v>
      </c>
      <c r="B299" s="123">
        <v>7591285000906</v>
      </c>
      <c r="C299" s="122" t="s">
        <v>610</v>
      </c>
      <c r="D299" s="56" t="s">
        <v>611</v>
      </c>
      <c r="E299" s="31">
        <v>13.92</v>
      </c>
      <c r="F299" s="31">
        <v>0</v>
      </c>
      <c r="G299" s="152">
        <v>13.92</v>
      </c>
      <c r="H299" s="152">
        <v>12</v>
      </c>
      <c r="I299" s="153">
        <v>45647</v>
      </c>
      <c r="J299" s="126"/>
      <c r="K299" s="154">
        <f t="shared" si="4"/>
        <v>0</v>
      </c>
    </row>
    <row r="300" spans="1:11" ht="20.100000000000001" customHeight="1" x14ac:dyDescent="0.25">
      <c r="A300" s="124" t="s">
        <v>23</v>
      </c>
      <c r="B300" s="123">
        <v>7591635000211</v>
      </c>
      <c r="C300" s="122" t="s">
        <v>612</v>
      </c>
      <c r="D300" s="39" t="s">
        <v>613</v>
      </c>
      <c r="E300" s="31">
        <v>3.8279999999999998</v>
      </c>
      <c r="F300" s="31">
        <v>0</v>
      </c>
      <c r="G300" s="152">
        <v>3.8279999999999998</v>
      </c>
      <c r="H300" s="152">
        <v>5</v>
      </c>
      <c r="I300" s="153">
        <v>45323</v>
      </c>
      <c r="J300" s="126"/>
      <c r="K300" s="154">
        <f t="shared" si="4"/>
        <v>0</v>
      </c>
    </row>
    <row r="301" spans="1:11" ht="20.100000000000001" customHeight="1" x14ac:dyDescent="0.25">
      <c r="A301" s="124" t="s">
        <v>23</v>
      </c>
      <c r="B301" s="123">
        <v>7591635000228</v>
      </c>
      <c r="C301" s="122" t="s">
        <v>614</v>
      </c>
      <c r="D301" s="39" t="s">
        <v>615</v>
      </c>
      <c r="E301" s="31">
        <v>4.2919999999999998</v>
      </c>
      <c r="F301" s="31">
        <v>0</v>
      </c>
      <c r="G301" s="152">
        <v>4.2919999999999998</v>
      </c>
      <c r="H301" s="152">
        <v>11</v>
      </c>
      <c r="I301" s="153">
        <v>45323</v>
      </c>
      <c r="J301" s="126"/>
      <c r="K301" s="154">
        <f t="shared" si="4"/>
        <v>0</v>
      </c>
    </row>
    <row r="302" spans="1:11" ht="20.100000000000001" customHeight="1" x14ac:dyDescent="0.25">
      <c r="A302" s="124" t="s">
        <v>23</v>
      </c>
      <c r="B302" s="123">
        <v>7591635000198</v>
      </c>
      <c r="C302" s="122" t="s">
        <v>616</v>
      </c>
      <c r="D302" s="66" t="s">
        <v>617</v>
      </c>
      <c r="E302" s="31">
        <v>2.2040000000000002</v>
      </c>
      <c r="F302" s="31">
        <v>0</v>
      </c>
      <c r="G302" s="152">
        <v>2.2040000000000002</v>
      </c>
      <c r="H302" s="152">
        <v>42</v>
      </c>
      <c r="I302" s="153">
        <v>45231</v>
      </c>
      <c r="J302" s="126"/>
      <c r="K302" s="154">
        <f t="shared" si="4"/>
        <v>0</v>
      </c>
    </row>
    <row r="303" spans="1:11" ht="20.100000000000001" customHeight="1" x14ac:dyDescent="0.25">
      <c r="A303" s="124" t="s">
        <v>23</v>
      </c>
      <c r="B303" s="123">
        <v>7591635000204</v>
      </c>
      <c r="C303" s="122" t="s">
        <v>618</v>
      </c>
      <c r="D303" s="57" t="s">
        <v>619</v>
      </c>
      <c r="E303" s="31">
        <v>2.4940000000000002</v>
      </c>
      <c r="F303" s="31">
        <v>0</v>
      </c>
      <c r="G303" s="152">
        <v>2.4940000000000002</v>
      </c>
      <c r="H303" s="152">
        <v>43</v>
      </c>
      <c r="I303" s="153">
        <v>45383</v>
      </c>
      <c r="J303" s="126"/>
      <c r="K303" s="154">
        <f t="shared" si="4"/>
        <v>0</v>
      </c>
    </row>
    <row r="304" spans="1:11" ht="20.100000000000001" customHeight="1" x14ac:dyDescent="0.25">
      <c r="A304" s="120" t="s">
        <v>16</v>
      </c>
      <c r="B304" s="129" t="s">
        <v>620</v>
      </c>
      <c r="C304" s="122" t="s">
        <v>621</v>
      </c>
      <c r="D304" s="53" t="s">
        <v>622</v>
      </c>
      <c r="E304" s="31">
        <v>4.9000000000000004</v>
      </c>
      <c r="F304" s="31">
        <v>0</v>
      </c>
      <c r="G304" s="152">
        <v>4.9000000000000004</v>
      </c>
      <c r="H304" s="152">
        <v>73</v>
      </c>
      <c r="I304" s="153">
        <v>45383</v>
      </c>
      <c r="J304" s="126"/>
      <c r="K304" s="154">
        <f t="shared" si="4"/>
        <v>0</v>
      </c>
    </row>
    <row r="305" spans="1:11" ht="20.100000000000001" customHeight="1" x14ac:dyDescent="0.25">
      <c r="A305" s="120" t="s">
        <v>16</v>
      </c>
      <c r="B305" s="123">
        <v>8904307703423</v>
      </c>
      <c r="C305" s="122" t="s">
        <v>623</v>
      </c>
      <c r="D305" s="55" t="s">
        <v>624</v>
      </c>
      <c r="E305" s="31">
        <v>2</v>
      </c>
      <c r="F305" s="31">
        <v>0</v>
      </c>
      <c r="G305" s="152">
        <v>2</v>
      </c>
      <c r="H305" s="152">
        <v>3414</v>
      </c>
      <c r="I305" s="153">
        <v>45536</v>
      </c>
      <c r="J305" s="126"/>
      <c r="K305" s="154">
        <f t="shared" si="4"/>
        <v>0</v>
      </c>
    </row>
    <row r="306" spans="1:11" ht="20.100000000000001" customHeight="1" x14ac:dyDescent="0.25">
      <c r="A306" s="120" t="s">
        <v>16</v>
      </c>
      <c r="B306" s="123">
        <v>7594001101352</v>
      </c>
      <c r="C306" s="122" t="s">
        <v>625</v>
      </c>
      <c r="D306" s="87" t="s">
        <v>626</v>
      </c>
      <c r="E306" s="31">
        <v>2.15</v>
      </c>
      <c r="F306" s="31">
        <v>0</v>
      </c>
      <c r="G306" s="152">
        <v>2.15</v>
      </c>
      <c r="H306" s="152">
        <v>61</v>
      </c>
      <c r="I306" s="153">
        <v>45350</v>
      </c>
      <c r="J306" s="126"/>
      <c r="K306" s="154">
        <f t="shared" si="4"/>
        <v>0</v>
      </c>
    </row>
    <row r="307" spans="1:11" ht="20.100000000000001" customHeight="1" x14ac:dyDescent="0.25">
      <c r="A307" s="125" t="s">
        <v>38</v>
      </c>
      <c r="B307" s="123">
        <v>7598008000205</v>
      </c>
      <c r="C307" s="122" t="s">
        <v>627</v>
      </c>
      <c r="D307" s="30" t="s">
        <v>628</v>
      </c>
      <c r="E307" s="31">
        <v>2.6</v>
      </c>
      <c r="F307" s="31">
        <v>0</v>
      </c>
      <c r="G307" s="152">
        <v>2.6</v>
      </c>
      <c r="H307" s="152">
        <v>7767</v>
      </c>
      <c r="I307" s="153">
        <v>45687</v>
      </c>
      <c r="J307" s="126"/>
      <c r="K307" s="154">
        <f t="shared" si="4"/>
        <v>0</v>
      </c>
    </row>
    <row r="308" spans="1:11" ht="20.100000000000001" customHeight="1" x14ac:dyDescent="0.25">
      <c r="A308" s="120" t="s">
        <v>16</v>
      </c>
      <c r="B308" s="123">
        <v>7598008000212</v>
      </c>
      <c r="C308" s="122" t="s">
        <v>629</v>
      </c>
      <c r="D308" s="67" t="s">
        <v>630</v>
      </c>
      <c r="E308" s="31">
        <v>2</v>
      </c>
      <c r="F308" s="31">
        <v>0</v>
      </c>
      <c r="G308" s="152">
        <v>2</v>
      </c>
      <c r="H308" s="152">
        <v>627</v>
      </c>
      <c r="I308" s="153">
        <v>45199</v>
      </c>
      <c r="J308" s="126"/>
      <c r="K308" s="154">
        <f t="shared" si="4"/>
        <v>0</v>
      </c>
    </row>
    <row r="309" spans="1:11" ht="20.100000000000001" customHeight="1" x14ac:dyDescent="0.25">
      <c r="A309" s="120" t="s">
        <v>16</v>
      </c>
      <c r="B309" s="123">
        <v>7598176000052</v>
      </c>
      <c r="C309" s="122" t="s">
        <v>631</v>
      </c>
      <c r="D309" s="166" t="s">
        <v>632</v>
      </c>
      <c r="E309" s="31">
        <v>2</v>
      </c>
      <c r="F309" s="31">
        <v>0</v>
      </c>
      <c r="G309" s="152">
        <v>2</v>
      </c>
      <c r="H309" s="152">
        <v>1</v>
      </c>
      <c r="I309" s="153">
        <v>45473</v>
      </c>
      <c r="J309" s="126"/>
      <c r="K309" s="154">
        <f t="shared" si="4"/>
        <v>0</v>
      </c>
    </row>
    <row r="310" spans="1:11" ht="20.100000000000001" customHeight="1" x14ac:dyDescent="0.25">
      <c r="A310" s="120" t="s">
        <v>16</v>
      </c>
      <c r="B310" s="123">
        <v>8906121690019</v>
      </c>
      <c r="C310" s="122" t="s">
        <v>633</v>
      </c>
      <c r="D310" s="35" t="s">
        <v>634</v>
      </c>
      <c r="E310" s="31">
        <v>2</v>
      </c>
      <c r="F310" s="31">
        <v>0</v>
      </c>
      <c r="G310" s="152">
        <v>2</v>
      </c>
      <c r="H310" s="152">
        <v>203</v>
      </c>
      <c r="I310" s="153"/>
      <c r="J310" s="126"/>
      <c r="K310" s="154">
        <f t="shared" si="4"/>
        <v>0</v>
      </c>
    </row>
    <row r="311" spans="1:11" ht="20.100000000000001" customHeight="1" x14ac:dyDescent="0.25">
      <c r="A311" s="120" t="s">
        <v>16</v>
      </c>
      <c r="B311" s="123">
        <v>7591585279460</v>
      </c>
      <c r="C311" s="122" t="s">
        <v>635</v>
      </c>
      <c r="D311" s="76" t="s">
        <v>636</v>
      </c>
      <c r="E311" s="31">
        <v>3.45</v>
      </c>
      <c r="F311" s="31">
        <v>0</v>
      </c>
      <c r="G311" s="152">
        <v>3.45</v>
      </c>
      <c r="H311" s="152">
        <v>35</v>
      </c>
      <c r="I311" s="153"/>
      <c r="J311" s="126"/>
      <c r="K311" s="154">
        <f t="shared" si="4"/>
        <v>0</v>
      </c>
    </row>
    <row r="312" spans="1:11" ht="20.100000000000001" customHeight="1" x14ac:dyDescent="0.25">
      <c r="A312" s="129" t="s">
        <v>96</v>
      </c>
      <c r="B312" s="123">
        <v>7707236123369</v>
      </c>
      <c r="C312" s="122" t="s">
        <v>637</v>
      </c>
      <c r="D312" s="66" t="s">
        <v>638</v>
      </c>
      <c r="E312" s="31">
        <v>6.7</v>
      </c>
      <c r="F312" s="31">
        <v>0</v>
      </c>
      <c r="G312" s="152">
        <v>6.7</v>
      </c>
      <c r="H312" s="152">
        <v>251</v>
      </c>
      <c r="I312" s="153">
        <v>45689</v>
      </c>
      <c r="J312" s="126"/>
      <c r="K312" s="154">
        <f t="shared" si="4"/>
        <v>0</v>
      </c>
    </row>
    <row r="313" spans="1:11" ht="20.100000000000001" customHeight="1" x14ac:dyDescent="0.25">
      <c r="A313" s="128" t="s">
        <v>85</v>
      </c>
      <c r="B313" s="120">
        <v>75970543</v>
      </c>
      <c r="C313" s="122" t="s">
        <v>639</v>
      </c>
      <c r="D313" s="48" t="s">
        <v>640</v>
      </c>
      <c r="E313" s="31">
        <v>1.25</v>
      </c>
      <c r="F313" s="31">
        <v>0</v>
      </c>
      <c r="G313" s="152">
        <v>1.25</v>
      </c>
      <c r="H313" s="152">
        <v>38</v>
      </c>
      <c r="I313" s="153">
        <v>45382</v>
      </c>
      <c r="J313" s="126"/>
      <c r="K313" s="154">
        <f t="shared" si="4"/>
        <v>0</v>
      </c>
    </row>
    <row r="314" spans="1:11" ht="20.100000000000001" customHeight="1" x14ac:dyDescent="0.25">
      <c r="A314" s="130" t="s">
        <v>225</v>
      </c>
      <c r="B314" s="123">
        <v>7591616000360</v>
      </c>
      <c r="C314" s="122" t="s">
        <v>641</v>
      </c>
      <c r="D314" s="39" t="s">
        <v>642</v>
      </c>
      <c r="E314" s="31">
        <v>1</v>
      </c>
      <c r="F314" s="31">
        <v>0</v>
      </c>
      <c r="G314" s="152">
        <v>1</v>
      </c>
      <c r="H314" s="152">
        <v>234</v>
      </c>
      <c r="I314" s="153">
        <v>45658</v>
      </c>
      <c r="J314" s="126"/>
      <c r="K314" s="154">
        <f t="shared" si="4"/>
        <v>0</v>
      </c>
    </row>
    <row r="315" spans="1:11" ht="20.100000000000001" customHeight="1" x14ac:dyDescent="0.25">
      <c r="A315" s="124" t="s">
        <v>23</v>
      </c>
      <c r="B315" s="123">
        <v>7591012041222</v>
      </c>
      <c r="C315" s="122" t="s">
        <v>643</v>
      </c>
      <c r="D315" s="30" t="s">
        <v>644</v>
      </c>
      <c r="E315" s="31">
        <v>2.0499999999999998</v>
      </c>
      <c r="F315" s="31">
        <v>0</v>
      </c>
      <c r="G315" s="152">
        <v>2.0499999999999998</v>
      </c>
      <c r="H315" s="152">
        <v>25</v>
      </c>
      <c r="I315" s="153">
        <v>45323</v>
      </c>
      <c r="J315" s="126"/>
      <c r="K315" s="154">
        <f t="shared" si="4"/>
        <v>0</v>
      </c>
    </row>
    <row r="316" spans="1:11" ht="20.100000000000001" customHeight="1" x14ac:dyDescent="0.25">
      <c r="A316" s="128" t="s">
        <v>85</v>
      </c>
      <c r="B316" s="123">
        <v>8904307701153</v>
      </c>
      <c r="C316" s="122" t="s">
        <v>645</v>
      </c>
      <c r="D316" s="85" t="s">
        <v>646</v>
      </c>
      <c r="E316" s="31">
        <v>2.2599999999999998</v>
      </c>
      <c r="F316" s="31">
        <v>0</v>
      </c>
      <c r="G316" s="152">
        <v>2.2599999999999998</v>
      </c>
      <c r="H316" s="152">
        <v>315</v>
      </c>
      <c r="I316" s="153">
        <v>45535</v>
      </c>
      <c r="J316" s="126"/>
      <c r="K316" s="154">
        <f t="shared" si="4"/>
        <v>0</v>
      </c>
    </row>
    <row r="317" spans="1:11" ht="20.100000000000001" customHeight="1" x14ac:dyDescent="0.25">
      <c r="A317" s="128" t="s">
        <v>85</v>
      </c>
      <c r="B317" s="123">
        <v>7598578000469</v>
      </c>
      <c r="C317" s="122" t="s">
        <v>647</v>
      </c>
      <c r="D317" s="49" t="s">
        <v>648</v>
      </c>
      <c r="E317" s="31">
        <v>1.95</v>
      </c>
      <c r="F317" s="31">
        <v>0</v>
      </c>
      <c r="G317" s="152">
        <v>1.95</v>
      </c>
      <c r="H317" s="152">
        <v>844</v>
      </c>
      <c r="I317" s="153">
        <v>45261</v>
      </c>
      <c r="J317" s="126"/>
      <c r="K317" s="154">
        <f t="shared" si="4"/>
        <v>0</v>
      </c>
    </row>
    <row r="318" spans="1:11" ht="20.100000000000001" customHeight="1" x14ac:dyDescent="0.25">
      <c r="A318" s="125" t="s">
        <v>38</v>
      </c>
      <c r="B318" s="123">
        <v>7896112197126</v>
      </c>
      <c r="C318" s="122" t="s">
        <v>649</v>
      </c>
      <c r="D318" s="89" t="s">
        <v>650</v>
      </c>
      <c r="E318" s="31">
        <v>1.9</v>
      </c>
      <c r="F318" s="31">
        <v>0</v>
      </c>
      <c r="G318" s="152">
        <v>1.9</v>
      </c>
      <c r="H318" s="152">
        <v>45</v>
      </c>
      <c r="I318" s="153">
        <v>44958</v>
      </c>
      <c r="J318" s="126"/>
      <c r="K318" s="154">
        <f t="shared" si="4"/>
        <v>0</v>
      </c>
    </row>
    <row r="319" spans="1:11" ht="20.100000000000001" customHeight="1" x14ac:dyDescent="0.25">
      <c r="A319" s="120" t="s">
        <v>16</v>
      </c>
      <c r="B319" s="123">
        <v>7592806133073</v>
      </c>
      <c r="C319" s="122" t="s">
        <v>651</v>
      </c>
      <c r="D319" s="72" t="s">
        <v>652</v>
      </c>
      <c r="E319" s="31">
        <v>3.75</v>
      </c>
      <c r="F319" s="31">
        <v>0</v>
      </c>
      <c r="G319" s="152">
        <v>3.75</v>
      </c>
      <c r="H319" s="152">
        <v>105</v>
      </c>
      <c r="I319" s="153">
        <v>46418</v>
      </c>
      <c r="J319" s="126"/>
      <c r="K319" s="154">
        <f t="shared" si="4"/>
        <v>0</v>
      </c>
    </row>
    <row r="320" spans="1:11" ht="20.100000000000001" customHeight="1" x14ac:dyDescent="0.25">
      <c r="A320" s="125" t="s">
        <v>38</v>
      </c>
      <c r="B320" s="123">
        <v>7592806122015</v>
      </c>
      <c r="C320" s="122" t="s">
        <v>653</v>
      </c>
      <c r="D320" s="47" t="s">
        <v>654</v>
      </c>
      <c r="E320" s="31">
        <v>3.6</v>
      </c>
      <c r="F320" s="31">
        <v>0</v>
      </c>
      <c r="G320" s="152">
        <v>3.6</v>
      </c>
      <c r="H320" s="152">
        <v>70</v>
      </c>
      <c r="I320" s="153">
        <v>46387</v>
      </c>
      <c r="J320" s="126"/>
      <c r="K320" s="154">
        <f t="shared" si="4"/>
        <v>0</v>
      </c>
    </row>
    <row r="321" spans="1:16" ht="20.100000000000001" customHeight="1" x14ac:dyDescent="0.25">
      <c r="A321" s="120" t="s">
        <v>16</v>
      </c>
      <c r="B321" s="123">
        <v>7592806133530</v>
      </c>
      <c r="C321" s="122" t="s">
        <v>655</v>
      </c>
      <c r="D321" s="90" t="s">
        <v>656</v>
      </c>
      <c r="E321" s="31">
        <v>5.3</v>
      </c>
      <c r="F321" s="31">
        <v>0</v>
      </c>
      <c r="G321" s="152">
        <v>5.3</v>
      </c>
      <c r="H321" s="152">
        <v>467</v>
      </c>
      <c r="I321" s="153">
        <v>45596</v>
      </c>
      <c r="J321" s="126"/>
      <c r="K321" s="154">
        <f t="shared" si="4"/>
        <v>0</v>
      </c>
    </row>
    <row r="322" spans="1:16" ht="20.100000000000001" customHeight="1" x14ac:dyDescent="0.25">
      <c r="A322" s="120" t="s">
        <v>16</v>
      </c>
      <c r="B322" s="123">
        <v>7597533000032</v>
      </c>
      <c r="C322" s="122" t="s">
        <v>657</v>
      </c>
      <c r="D322" s="52" t="s">
        <v>658</v>
      </c>
      <c r="E322" s="31">
        <v>6.5</v>
      </c>
      <c r="F322" s="31">
        <v>0</v>
      </c>
      <c r="G322" s="152">
        <v>6.5</v>
      </c>
      <c r="H322" s="152">
        <v>74</v>
      </c>
      <c r="I322" s="153">
        <v>45078</v>
      </c>
      <c r="J322" s="126"/>
      <c r="K322" s="154">
        <f t="shared" si="4"/>
        <v>0</v>
      </c>
    </row>
    <row r="323" spans="1:16" ht="20.100000000000001" customHeight="1" x14ac:dyDescent="0.25">
      <c r="A323" s="134" t="s">
        <v>659</v>
      </c>
      <c r="B323" s="135">
        <v>4776</v>
      </c>
      <c r="C323" s="122" t="s">
        <v>660</v>
      </c>
      <c r="D323" s="73" t="s">
        <v>661</v>
      </c>
      <c r="E323" s="31">
        <v>8.1199999999999992</v>
      </c>
      <c r="F323" s="31">
        <v>0</v>
      </c>
      <c r="G323" s="152">
        <v>8.1199999999999992</v>
      </c>
      <c r="H323" s="152">
        <v>7</v>
      </c>
      <c r="I323" s="153">
        <v>45551</v>
      </c>
      <c r="J323" s="126"/>
      <c r="K323" s="154">
        <f t="shared" si="4"/>
        <v>0</v>
      </c>
    </row>
    <row r="324" spans="1:16" ht="20.100000000000001" customHeight="1" x14ac:dyDescent="0.25">
      <c r="A324" s="134" t="s">
        <v>659</v>
      </c>
      <c r="B324" s="126"/>
      <c r="C324" s="122" t="s">
        <v>662</v>
      </c>
      <c r="D324" s="45" t="s">
        <v>663</v>
      </c>
      <c r="E324" s="31">
        <v>8.1199999999999992</v>
      </c>
      <c r="F324" s="31">
        <v>0</v>
      </c>
      <c r="G324" s="152">
        <v>8.1199999999999992</v>
      </c>
      <c r="H324" s="152">
        <v>9</v>
      </c>
      <c r="I324" s="153">
        <v>45551</v>
      </c>
      <c r="J324" s="126"/>
      <c r="K324" s="154">
        <f t="shared" si="4"/>
        <v>0</v>
      </c>
    </row>
    <row r="325" spans="1:16" ht="20.100000000000001" customHeight="1" x14ac:dyDescent="0.25">
      <c r="A325" s="124" t="s">
        <v>23</v>
      </c>
      <c r="B325" s="130">
        <v>2</v>
      </c>
      <c r="C325" s="122" t="s">
        <v>664</v>
      </c>
      <c r="D325" s="45" t="s">
        <v>665</v>
      </c>
      <c r="E325" s="31">
        <v>2.0499999999999998</v>
      </c>
      <c r="F325" s="31">
        <v>0</v>
      </c>
      <c r="G325" s="152">
        <v>2.0499999999999998</v>
      </c>
      <c r="H325" s="152">
        <v>51</v>
      </c>
      <c r="I325" s="153">
        <v>45352</v>
      </c>
      <c r="J325" s="126"/>
      <c r="K325" s="154">
        <f t="shared" si="4"/>
        <v>0</v>
      </c>
    </row>
    <row r="326" spans="1:16" ht="20.100000000000001" customHeight="1" x14ac:dyDescent="0.25">
      <c r="A326" s="124" t="s">
        <v>23</v>
      </c>
      <c r="B326" s="123">
        <v>7590005168933</v>
      </c>
      <c r="C326" s="122" t="s">
        <v>666</v>
      </c>
      <c r="D326" s="91" t="s">
        <v>667</v>
      </c>
      <c r="E326" s="31">
        <v>2.3199999999999998</v>
      </c>
      <c r="F326" s="31">
        <v>0</v>
      </c>
      <c r="G326" s="152">
        <v>2.3199999999999998</v>
      </c>
      <c r="H326" s="152">
        <v>48</v>
      </c>
      <c r="I326" s="153">
        <v>45292</v>
      </c>
      <c r="J326" s="126"/>
      <c r="K326" s="154">
        <f t="shared" si="4"/>
        <v>0</v>
      </c>
    </row>
    <row r="327" spans="1:16" ht="20.100000000000001" customHeight="1" x14ac:dyDescent="0.25">
      <c r="A327" s="124" t="s">
        <v>23</v>
      </c>
      <c r="B327" s="123">
        <v>7597297000293</v>
      </c>
      <c r="C327" s="122" t="s">
        <v>668</v>
      </c>
      <c r="D327" s="55" t="s">
        <v>669</v>
      </c>
      <c r="E327" s="31">
        <v>1.1599999999999999</v>
      </c>
      <c r="F327" s="31">
        <v>0</v>
      </c>
      <c r="G327" s="152">
        <v>1.1599999999999999</v>
      </c>
      <c r="H327" s="152">
        <v>10</v>
      </c>
      <c r="I327" s="153">
        <v>46023</v>
      </c>
      <c r="J327" s="126"/>
      <c r="K327" s="154">
        <f t="shared" si="4"/>
        <v>0</v>
      </c>
    </row>
    <row r="328" spans="1:16" ht="20.100000000000001" customHeight="1" x14ac:dyDescent="0.25">
      <c r="A328" s="128" t="s">
        <v>85</v>
      </c>
      <c r="B328" s="123">
        <v>7595886000020</v>
      </c>
      <c r="C328" s="122" t="s">
        <v>670</v>
      </c>
      <c r="D328" s="36" t="s">
        <v>671</v>
      </c>
      <c r="E328" s="31">
        <v>1.6819999999999999</v>
      </c>
      <c r="F328" s="31">
        <v>0</v>
      </c>
      <c r="G328" s="152">
        <v>1.6819999999999999</v>
      </c>
      <c r="H328" s="152">
        <v>48</v>
      </c>
      <c r="I328" s="153">
        <v>45505</v>
      </c>
      <c r="J328" s="126"/>
      <c r="K328" s="154">
        <f t="shared" si="4"/>
        <v>0</v>
      </c>
    </row>
    <row r="329" spans="1:16" ht="20.100000000000001" customHeight="1" x14ac:dyDescent="0.25">
      <c r="A329" s="124" t="s">
        <v>23</v>
      </c>
      <c r="B329" s="123">
        <v>7595886000013</v>
      </c>
      <c r="C329" s="122" t="s">
        <v>672</v>
      </c>
      <c r="D329" s="53" t="s">
        <v>673</v>
      </c>
      <c r="E329" s="31">
        <v>2.4359999999999999</v>
      </c>
      <c r="F329" s="31">
        <v>0</v>
      </c>
      <c r="G329" s="152">
        <v>2.4359999999999999</v>
      </c>
      <c r="H329" s="152">
        <v>2134</v>
      </c>
      <c r="I329" s="153">
        <v>45505</v>
      </c>
      <c r="J329" s="126"/>
      <c r="K329" s="154">
        <f t="shared" si="4"/>
        <v>0</v>
      </c>
    </row>
    <row r="330" spans="1:16" ht="20.100000000000001" customHeight="1" x14ac:dyDescent="0.25">
      <c r="A330" s="124" t="s">
        <v>23</v>
      </c>
      <c r="B330" s="123">
        <v>7595481001262</v>
      </c>
      <c r="C330" s="122" t="s">
        <v>674</v>
      </c>
      <c r="D330" s="36" t="s">
        <v>675</v>
      </c>
      <c r="E330" s="31">
        <v>1.508</v>
      </c>
      <c r="F330" s="31">
        <v>0</v>
      </c>
      <c r="G330" s="152">
        <v>1.508</v>
      </c>
      <c r="H330" s="152">
        <v>186</v>
      </c>
      <c r="I330" s="153">
        <v>45566</v>
      </c>
      <c r="J330" s="126"/>
      <c r="K330" s="154">
        <f t="shared" si="4"/>
        <v>0</v>
      </c>
    </row>
    <row r="331" spans="1:16" ht="20.100000000000001" customHeight="1" x14ac:dyDescent="0.25">
      <c r="A331" s="124" t="s">
        <v>23</v>
      </c>
      <c r="B331" s="123">
        <v>7595481001279</v>
      </c>
      <c r="C331" s="122" t="s">
        <v>676</v>
      </c>
      <c r="D331" s="36" t="s">
        <v>677</v>
      </c>
      <c r="E331" s="31">
        <v>1.508</v>
      </c>
      <c r="F331" s="31">
        <v>0</v>
      </c>
      <c r="G331" s="152">
        <v>1.508</v>
      </c>
      <c r="H331" s="152">
        <v>186</v>
      </c>
      <c r="I331" s="153">
        <v>44866</v>
      </c>
      <c r="J331" s="126"/>
      <c r="K331" s="154">
        <f t="shared" si="4"/>
        <v>0</v>
      </c>
    </row>
    <row r="332" spans="1:16" ht="20.100000000000001" customHeight="1" x14ac:dyDescent="0.25">
      <c r="A332" s="124" t="s">
        <v>23</v>
      </c>
      <c r="B332" s="123">
        <v>7593090002199</v>
      </c>
      <c r="C332" s="122" t="s">
        <v>678</v>
      </c>
      <c r="D332" s="33" t="s">
        <v>679</v>
      </c>
      <c r="E332" s="31">
        <v>3.19</v>
      </c>
      <c r="F332" s="31">
        <v>0</v>
      </c>
      <c r="G332" s="152">
        <v>3.19</v>
      </c>
      <c r="H332" s="152">
        <v>24</v>
      </c>
      <c r="I332" s="153">
        <v>45534</v>
      </c>
      <c r="J332" s="126"/>
      <c r="K332" s="154">
        <f t="shared" si="4"/>
        <v>0</v>
      </c>
    </row>
    <row r="333" spans="1:16" ht="20.100000000000001" customHeight="1" x14ac:dyDescent="0.25">
      <c r="A333" s="128" t="s">
        <v>85</v>
      </c>
      <c r="B333" s="123">
        <v>7593090002397</v>
      </c>
      <c r="C333" s="122" t="s">
        <v>680</v>
      </c>
      <c r="D333" s="46" t="s">
        <v>681</v>
      </c>
      <c r="E333" s="31">
        <v>4.9880000000000004</v>
      </c>
      <c r="F333" s="31">
        <v>0</v>
      </c>
      <c r="G333" s="152">
        <v>4.9880000000000004</v>
      </c>
      <c r="H333" s="152">
        <v>2</v>
      </c>
      <c r="I333" s="153">
        <v>45597</v>
      </c>
      <c r="J333" s="126"/>
      <c r="K333" s="154">
        <f t="shared" ref="K333:K396" si="5">+J333*G333</f>
        <v>0</v>
      </c>
    </row>
    <row r="334" spans="1:16" ht="20.100000000000001" customHeight="1" x14ac:dyDescent="0.25">
      <c r="A334" s="128" t="s">
        <v>85</v>
      </c>
      <c r="B334" s="123">
        <v>7593090000577</v>
      </c>
      <c r="C334" s="122" t="s">
        <v>682</v>
      </c>
      <c r="D334" s="70" t="s">
        <v>683</v>
      </c>
      <c r="E334" s="31">
        <v>5.742</v>
      </c>
      <c r="F334" s="31">
        <v>0</v>
      </c>
      <c r="G334" s="152">
        <v>5.742</v>
      </c>
      <c r="H334" s="152">
        <v>3</v>
      </c>
      <c r="I334" s="153">
        <v>45687</v>
      </c>
      <c r="J334" s="126"/>
      <c r="K334" s="154">
        <f t="shared" si="5"/>
        <v>0</v>
      </c>
    </row>
    <row r="335" spans="1:16" ht="20.100000000000001" customHeight="1" x14ac:dyDescent="0.25">
      <c r="A335" s="130" t="s">
        <v>225</v>
      </c>
      <c r="B335" s="126"/>
      <c r="C335" s="122" t="s">
        <v>684</v>
      </c>
      <c r="D335" s="34" t="s">
        <v>685</v>
      </c>
      <c r="E335" s="31">
        <v>21</v>
      </c>
      <c r="F335" s="31">
        <v>0</v>
      </c>
      <c r="G335" s="152">
        <v>21</v>
      </c>
      <c r="H335" s="152">
        <v>2</v>
      </c>
      <c r="I335" s="153">
        <v>46023</v>
      </c>
      <c r="J335" s="126"/>
      <c r="K335" s="154">
        <f t="shared" si="5"/>
        <v>0</v>
      </c>
    </row>
    <row r="336" spans="1:16" ht="20.100000000000001" customHeight="1" x14ac:dyDescent="0.25">
      <c r="A336" s="124" t="s">
        <v>23</v>
      </c>
      <c r="B336" s="123">
        <v>7591248821203</v>
      </c>
      <c r="C336" s="122" t="s">
        <v>686</v>
      </c>
      <c r="D336" s="47" t="s">
        <v>687</v>
      </c>
      <c r="E336" s="31">
        <v>1.3919999999999999</v>
      </c>
      <c r="F336" s="31">
        <v>0</v>
      </c>
      <c r="G336" s="152">
        <v>1.3919999999999999</v>
      </c>
      <c r="H336" s="152">
        <v>106</v>
      </c>
      <c r="I336" s="153">
        <v>46023</v>
      </c>
      <c r="J336" s="126"/>
      <c r="K336" s="154">
        <f t="shared" si="5"/>
        <v>0</v>
      </c>
      <c r="P336" s="92"/>
    </row>
    <row r="337" spans="1:11" ht="20.100000000000001" customHeight="1" x14ac:dyDescent="0.25">
      <c r="A337" s="130" t="s">
        <v>225</v>
      </c>
      <c r="B337" s="133" t="s">
        <v>688</v>
      </c>
      <c r="C337" s="122" t="s">
        <v>689</v>
      </c>
      <c r="D337" s="69" t="s">
        <v>690</v>
      </c>
      <c r="E337" s="31">
        <v>1.1000000000000001</v>
      </c>
      <c r="F337" s="31">
        <v>0</v>
      </c>
      <c r="G337" s="152">
        <v>1.1000000000000001</v>
      </c>
      <c r="H337" s="152">
        <v>213</v>
      </c>
      <c r="I337" s="153">
        <v>46054</v>
      </c>
      <c r="J337" s="126"/>
      <c r="K337" s="154">
        <f t="shared" si="5"/>
        <v>0</v>
      </c>
    </row>
    <row r="338" spans="1:11" ht="20.100000000000001" customHeight="1" x14ac:dyDescent="0.25">
      <c r="A338" s="130" t="s">
        <v>225</v>
      </c>
      <c r="B338" s="135">
        <v>55</v>
      </c>
      <c r="C338" s="122" t="s">
        <v>691</v>
      </c>
      <c r="D338" s="63" t="s">
        <v>692</v>
      </c>
      <c r="E338" s="31">
        <v>2.5</v>
      </c>
      <c r="F338" s="31">
        <v>0</v>
      </c>
      <c r="G338" s="152">
        <v>2.5</v>
      </c>
      <c r="H338" s="152">
        <v>143</v>
      </c>
      <c r="I338" s="153">
        <v>46054</v>
      </c>
      <c r="J338" s="126"/>
      <c r="K338" s="154">
        <f t="shared" si="5"/>
        <v>0</v>
      </c>
    </row>
    <row r="339" spans="1:11" ht="20.100000000000001" customHeight="1" x14ac:dyDescent="0.25">
      <c r="A339" s="124" t="s">
        <v>23</v>
      </c>
      <c r="B339" s="123">
        <v>7591635910510</v>
      </c>
      <c r="C339" s="122" t="s">
        <v>693</v>
      </c>
      <c r="D339" s="42" t="s">
        <v>694</v>
      </c>
      <c r="E339" s="31">
        <v>1.6819999999999999</v>
      </c>
      <c r="F339" s="31">
        <v>0</v>
      </c>
      <c r="G339" s="152">
        <v>1.6819999999999999</v>
      </c>
      <c r="H339" s="152">
        <v>23</v>
      </c>
      <c r="I339" s="153">
        <v>44927</v>
      </c>
      <c r="J339" s="126"/>
      <c r="K339" s="154">
        <f t="shared" si="5"/>
        <v>0</v>
      </c>
    </row>
    <row r="340" spans="1:11" ht="20.100000000000001" customHeight="1" x14ac:dyDescent="0.25">
      <c r="A340" s="124" t="s">
        <v>23</v>
      </c>
      <c r="B340" s="123">
        <v>7593511001480</v>
      </c>
      <c r="C340" s="122" t="s">
        <v>695</v>
      </c>
      <c r="D340" s="60" t="s">
        <v>696</v>
      </c>
      <c r="E340" s="31">
        <v>1.6819999999999999</v>
      </c>
      <c r="F340" s="31">
        <v>0</v>
      </c>
      <c r="G340" s="152">
        <v>1.6819999999999999</v>
      </c>
      <c r="H340" s="152">
        <v>24</v>
      </c>
      <c r="I340" s="153"/>
      <c r="J340" s="126"/>
      <c r="K340" s="154">
        <f t="shared" si="5"/>
        <v>0</v>
      </c>
    </row>
    <row r="341" spans="1:11" ht="20.100000000000001" customHeight="1" x14ac:dyDescent="0.25">
      <c r="A341" s="124" t="s">
        <v>23</v>
      </c>
      <c r="B341" s="123">
        <v>7591635910466</v>
      </c>
      <c r="C341" s="122" t="s">
        <v>697</v>
      </c>
      <c r="D341" s="54" t="s">
        <v>698</v>
      </c>
      <c r="E341" s="31">
        <v>1.6819999999999999</v>
      </c>
      <c r="F341" s="31">
        <v>0</v>
      </c>
      <c r="G341" s="152">
        <v>1.6819999999999999</v>
      </c>
      <c r="H341" s="152">
        <v>22</v>
      </c>
      <c r="I341" s="153">
        <v>44929</v>
      </c>
      <c r="J341" s="126"/>
      <c r="K341" s="154">
        <f t="shared" si="5"/>
        <v>0</v>
      </c>
    </row>
    <row r="342" spans="1:11" ht="20.100000000000001" customHeight="1" x14ac:dyDescent="0.25">
      <c r="A342" s="125" t="s">
        <v>38</v>
      </c>
      <c r="B342" s="123">
        <v>8908010870281</v>
      </c>
      <c r="C342" s="122" t="s">
        <v>699</v>
      </c>
      <c r="D342" s="49" t="s">
        <v>700</v>
      </c>
      <c r="E342" s="31">
        <v>15.4</v>
      </c>
      <c r="F342" s="31">
        <v>0</v>
      </c>
      <c r="G342" s="152">
        <v>15.4</v>
      </c>
      <c r="H342" s="152">
        <v>324</v>
      </c>
      <c r="I342" s="153">
        <v>45292</v>
      </c>
      <c r="J342" s="126"/>
      <c r="K342" s="154">
        <f t="shared" si="5"/>
        <v>0</v>
      </c>
    </row>
    <row r="343" spans="1:11" ht="20.100000000000001" customHeight="1" x14ac:dyDescent="0.25">
      <c r="A343" s="128" t="s">
        <v>85</v>
      </c>
      <c r="B343" s="123">
        <v>7597072000319</v>
      </c>
      <c r="C343" s="122" t="s">
        <v>701</v>
      </c>
      <c r="D343" s="77" t="s">
        <v>702</v>
      </c>
      <c r="E343" s="31">
        <v>4.9880000000000004</v>
      </c>
      <c r="F343" s="31">
        <v>0</v>
      </c>
      <c r="G343" s="152">
        <v>4.9880000000000004</v>
      </c>
      <c r="H343" s="152">
        <v>3</v>
      </c>
      <c r="I343" s="153">
        <v>45412</v>
      </c>
      <c r="J343" s="126"/>
      <c r="K343" s="154">
        <f t="shared" si="5"/>
        <v>0</v>
      </c>
    </row>
    <row r="344" spans="1:11" ht="20.100000000000001" customHeight="1" x14ac:dyDescent="0.25">
      <c r="A344" s="120" t="s">
        <v>16</v>
      </c>
      <c r="B344" s="123">
        <v>7897917000260</v>
      </c>
      <c r="C344" s="122" t="s">
        <v>703</v>
      </c>
      <c r="D344" s="93" t="s">
        <v>704</v>
      </c>
      <c r="E344" s="31">
        <v>2</v>
      </c>
      <c r="F344" s="31">
        <v>0</v>
      </c>
      <c r="G344" s="152">
        <v>2</v>
      </c>
      <c r="H344" s="152">
        <v>115</v>
      </c>
      <c r="I344" s="153">
        <v>45017</v>
      </c>
      <c r="J344" s="126"/>
      <c r="K344" s="154">
        <f t="shared" si="5"/>
        <v>0</v>
      </c>
    </row>
    <row r="345" spans="1:11" ht="20.100000000000001" customHeight="1" x14ac:dyDescent="0.25">
      <c r="A345" s="120" t="s">
        <v>16</v>
      </c>
      <c r="B345" s="123">
        <v>7897917001694</v>
      </c>
      <c r="C345" s="122" t="s">
        <v>705</v>
      </c>
      <c r="D345" s="94" t="s">
        <v>706</v>
      </c>
      <c r="E345" s="31">
        <v>2.15</v>
      </c>
      <c r="F345" s="31">
        <v>0</v>
      </c>
      <c r="G345" s="152">
        <v>2.15</v>
      </c>
      <c r="H345" s="152">
        <v>328</v>
      </c>
      <c r="I345" s="153">
        <v>45047</v>
      </c>
      <c r="J345" s="126"/>
      <c r="K345" s="154">
        <f t="shared" si="5"/>
        <v>0</v>
      </c>
    </row>
    <row r="346" spans="1:11" ht="20.100000000000001" customHeight="1" x14ac:dyDescent="0.25">
      <c r="A346" s="129" t="s">
        <v>96</v>
      </c>
      <c r="B346" s="123">
        <v>6921875010243</v>
      </c>
      <c r="C346" s="122" t="s">
        <v>707</v>
      </c>
      <c r="D346" s="58" t="s">
        <v>708</v>
      </c>
      <c r="E346" s="31">
        <v>0.28000000000000003</v>
      </c>
      <c r="F346" s="31">
        <v>0</v>
      </c>
      <c r="G346" s="152">
        <v>0.28000000000000003</v>
      </c>
      <c r="H346" s="152">
        <v>66</v>
      </c>
      <c r="I346" s="153">
        <v>45226</v>
      </c>
      <c r="J346" s="126"/>
      <c r="K346" s="154">
        <f t="shared" si="5"/>
        <v>0</v>
      </c>
    </row>
    <row r="347" spans="1:11" ht="20.100000000000001" customHeight="1" x14ac:dyDescent="0.25">
      <c r="A347" s="120" t="s">
        <v>16</v>
      </c>
      <c r="B347" s="123">
        <v>7592946000020</v>
      </c>
      <c r="C347" s="122" t="s">
        <v>709</v>
      </c>
      <c r="D347" s="73" t="s">
        <v>710</v>
      </c>
      <c r="E347" s="31">
        <v>4.8</v>
      </c>
      <c r="F347" s="31">
        <v>0</v>
      </c>
      <c r="G347" s="152">
        <v>4.8</v>
      </c>
      <c r="H347" s="152">
        <v>58</v>
      </c>
      <c r="I347" s="153">
        <v>45078</v>
      </c>
      <c r="J347" s="126"/>
      <c r="K347" s="154">
        <f t="shared" si="5"/>
        <v>0</v>
      </c>
    </row>
    <row r="348" spans="1:11" ht="20.100000000000001" customHeight="1" x14ac:dyDescent="0.25">
      <c r="A348" s="120" t="s">
        <v>16</v>
      </c>
      <c r="B348" s="123">
        <v>7592601301561</v>
      </c>
      <c r="C348" s="122" t="s">
        <v>711</v>
      </c>
      <c r="D348" s="44" t="s">
        <v>712</v>
      </c>
      <c r="E348" s="31">
        <v>2.85</v>
      </c>
      <c r="F348" s="31">
        <v>0</v>
      </c>
      <c r="G348" s="152">
        <v>2.85</v>
      </c>
      <c r="H348" s="152">
        <v>117</v>
      </c>
      <c r="I348" s="153">
        <v>45382</v>
      </c>
      <c r="J348" s="126"/>
      <c r="K348" s="154">
        <f t="shared" si="5"/>
        <v>0</v>
      </c>
    </row>
    <row r="349" spans="1:11" ht="20.100000000000001" customHeight="1" x14ac:dyDescent="0.25">
      <c r="A349" s="128" t="s">
        <v>85</v>
      </c>
      <c r="B349" s="123">
        <v>7891106907286</v>
      </c>
      <c r="C349" s="122" t="s">
        <v>713</v>
      </c>
      <c r="D349" s="47" t="s">
        <v>714</v>
      </c>
      <c r="E349" s="31">
        <v>9.8000000000000007</v>
      </c>
      <c r="F349" s="31">
        <v>0</v>
      </c>
      <c r="G349" s="152">
        <v>9.8000000000000007</v>
      </c>
      <c r="H349" s="152">
        <v>53</v>
      </c>
      <c r="I349" s="153">
        <v>44986</v>
      </c>
      <c r="J349" s="126"/>
      <c r="K349" s="154">
        <f t="shared" si="5"/>
        <v>0</v>
      </c>
    </row>
    <row r="350" spans="1:11" ht="20.100000000000001" customHeight="1" x14ac:dyDescent="0.25">
      <c r="A350" s="125" t="s">
        <v>38</v>
      </c>
      <c r="B350" s="123">
        <v>7592946168560</v>
      </c>
      <c r="C350" s="122" t="s">
        <v>715</v>
      </c>
      <c r="D350" s="67" t="s">
        <v>716</v>
      </c>
      <c r="E350" s="31">
        <v>5.95</v>
      </c>
      <c r="F350" s="31">
        <v>0</v>
      </c>
      <c r="G350" s="152">
        <v>5.95</v>
      </c>
      <c r="H350" s="152">
        <v>10</v>
      </c>
      <c r="I350" s="153">
        <v>45352</v>
      </c>
      <c r="J350" s="126"/>
      <c r="K350" s="154">
        <f t="shared" si="5"/>
        <v>0</v>
      </c>
    </row>
    <row r="351" spans="1:11" ht="20.100000000000001" customHeight="1" x14ac:dyDescent="0.25">
      <c r="A351" s="120" t="s">
        <v>16</v>
      </c>
      <c r="B351" s="123">
        <v>7896523213569</v>
      </c>
      <c r="C351" s="122" t="s">
        <v>717</v>
      </c>
      <c r="D351" s="79" t="s">
        <v>718</v>
      </c>
      <c r="E351" s="31">
        <v>1</v>
      </c>
      <c r="F351" s="31">
        <v>0</v>
      </c>
      <c r="G351" s="152">
        <v>1</v>
      </c>
      <c r="H351" s="152">
        <v>269</v>
      </c>
      <c r="I351" s="153">
        <v>45108</v>
      </c>
      <c r="J351" s="126"/>
      <c r="K351" s="154">
        <f t="shared" si="5"/>
        <v>0</v>
      </c>
    </row>
    <row r="352" spans="1:11" ht="20.100000000000001" customHeight="1" x14ac:dyDescent="0.25">
      <c r="A352" s="128" t="s">
        <v>85</v>
      </c>
      <c r="B352" s="123">
        <v>7591243804041</v>
      </c>
      <c r="C352" s="122" t="s">
        <v>719</v>
      </c>
      <c r="D352" s="69" t="s">
        <v>720</v>
      </c>
      <c r="E352" s="31">
        <v>4.5999999999999996</v>
      </c>
      <c r="F352" s="31">
        <v>0</v>
      </c>
      <c r="G352" s="152">
        <v>4.5999999999999996</v>
      </c>
      <c r="H352" s="152">
        <v>14</v>
      </c>
      <c r="I352" s="153">
        <v>45108</v>
      </c>
      <c r="J352" s="126"/>
      <c r="K352" s="154">
        <f t="shared" si="5"/>
        <v>0</v>
      </c>
    </row>
    <row r="353" spans="1:11" ht="20.100000000000001" customHeight="1" x14ac:dyDescent="0.25">
      <c r="A353" s="128" t="s">
        <v>85</v>
      </c>
      <c r="B353" s="121">
        <v>21281083261</v>
      </c>
      <c r="C353" s="122" t="s">
        <v>721</v>
      </c>
      <c r="D353" s="41" t="s">
        <v>722</v>
      </c>
      <c r="E353" s="31">
        <v>2.1</v>
      </c>
      <c r="F353" s="31">
        <v>0</v>
      </c>
      <c r="G353" s="152">
        <v>2.1</v>
      </c>
      <c r="H353" s="152">
        <v>409</v>
      </c>
      <c r="I353" s="153">
        <v>45474</v>
      </c>
      <c r="J353" s="126"/>
      <c r="K353" s="154">
        <f t="shared" si="5"/>
        <v>0</v>
      </c>
    </row>
    <row r="354" spans="1:11" ht="20.100000000000001" customHeight="1" x14ac:dyDescent="0.25">
      <c r="A354" s="128" t="s">
        <v>85</v>
      </c>
      <c r="B354" s="121">
        <v>21281083285</v>
      </c>
      <c r="C354" s="122" t="s">
        <v>723</v>
      </c>
      <c r="D354" s="68" t="s">
        <v>724</v>
      </c>
      <c r="E354" s="31">
        <v>2.6</v>
      </c>
      <c r="F354" s="31">
        <v>0</v>
      </c>
      <c r="G354" s="152">
        <v>2.6</v>
      </c>
      <c r="H354" s="152">
        <v>594</v>
      </c>
      <c r="I354" s="153">
        <v>45474</v>
      </c>
      <c r="J354" s="126"/>
      <c r="K354" s="154">
        <f t="shared" si="5"/>
        <v>0</v>
      </c>
    </row>
    <row r="355" spans="1:11" ht="20.100000000000001" customHeight="1" x14ac:dyDescent="0.25">
      <c r="A355" s="120" t="s">
        <v>16</v>
      </c>
      <c r="B355" s="123">
        <v>8906082151161</v>
      </c>
      <c r="C355" s="122" t="s">
        <v>725</v>
      </c>
      <c r="D355" s="45" t="s">
        <v>726</v>
      </c>
      <c r="E355" s="31">
        <v>2.9</v>
      </c>
      <c r="F355" s="31">
        <v>0</v>
      </c>
      <c r="G355" s="152">
        <v>2.9</v>
      </c>
      <c r="H355" s="152">
        <v>440</v>
      </c>
      <c r="I355" s="153">
        <v>45489</v>
      </c>
      <c r="J355" s="126"/>
      <c r="K355" s="154">
        <f t="shared" si="5"/>
        <v>0</v>
      </c>
    </row>
    <row r="356" spans="1:11" ht="20.100000000000001" customHeight="1" x14ac:dyDescent="0.25">
      <c r="A356" s="120" t="s">
        <v>16</v>
      </c>
      <c r="B356" s="123">
        <v>8904179732866</v>
      </c>
      <c r="C356" s="122" t="s">
        <v>727</v>
      </c>
      <c r="D356" s="53" t="s">
        <v>728</v>
      </c>
      <c r="E356" s="31">
        <v>2.37</v>
      </c>
      <c r="F356" s="31">
        <v>0</v>
      </c>
      <c r="G356" s="152">
        <v>2.37</v>
      </c>
      <c r="H356" s="152">
        <v>284</v>
      </c>
      <c r="I356" s="153">
        <v>45170</v>
      </c>
      <c r="J356" s="126"/>
      <c r="K356" s="154">
        <f t="shared" si="5"/>
        <v>0</v>
      </c>
    </row>
    <row r="357" spans="1:11" ht="20.100000000000001" customHeight="1" x14ac:dyDescent="0.25">
      <c r="A357" s="129" t="s">
        <v>96</v>
      </c>
      <c r="B357" s="123">
        <v>8904307701146</v>
      </c>
      <c r="C357" s="122" t="s">
        <v>729</v>
      </c>
      <c r="D357" s="74" t="s">
        <v>730</v>
      </c>
      <c r="E357" s="31">
        <v>0.45</v>
      </c>
      <c r="F357" s="31">
        <v>0</v>
      </c>
      <c r="G357" s="152">
        <v>0.45</v>
      </c>
      <c r="H357" s="152">
        <v>523</v>
      </c>
      <c r="I357" s="153">
        <v>45239</v>
      </c>
      <c r="J357" s="126"/>
      <c r="K357" s="154">
        <f t="shared" si="5"/>
        <v>0</v>
      </c>
    </row>
    <row r="358" spans="1:11" ht="20.100000000000001" customHeight="1" x14ac:dyDescent="0.25">
      <c r="A358" s="128" t="s">
        <v>85</v>
      </c>
      <c r="B358" s="123">
        <v>7598677000025</v>
      </c>
      <c r="C358" s="122" t="s">
        <v>731</v>
      </c>
      <c r="D358" s="166" t="s">
        <v>732</v>
      </c>
      <c r="E358" s="31">
        <v>1.68</v>
      </c>
      <c r="F358" s="31">
        <v>0</v>
      </c>
      <c r="G358" s="152">
        <v>1.68</v>
      </c>
      <c r="H358" s="152">
        <v>130</v>
      </c>
      <c r="I358" s="153">
        <v>45474</v>
      </c>
      <c r="J358" s="126"/>
      <c r="K358" s="154">
        <f t="shared" si="5"/>
        <v>0</v>
      </c>
    </row>
    <row r="359" spans="1:11" ht="20.100000000000001" customHeight="1" x14ac:dyDescent="0.25">
      <c r="A359" s="128" t="s">
        <v>85</v>
      </c>
      <c r="B359" s="123">
        <v>7750215023396</v>
      </c>
      <c r="C359" s="122" t="s">
        <v>733</v>
      </c>
      <c r="D359" s="45" t="s">
        <v>734</v>
      </c>
      <c r="E359" s="31">
        <v>2.95</v>
      </c>
      <c r="F359" s="31">
        <v>0</v>
      </c>
      <c r="G359" s="152">
        <v>2.95</v>
      </c>
      <c r="H359" s="152">
        <v>43</v>
      </c>
      <c r="I359" s="153">
        <v>45839</v>
      </c>
      <c r="J359" s="126"/>
      <c r="K359" s="154">
        <f t="shared" si="5"/>
        <v>0</v>
      </c>
    </row>
    <row r="360" spans="1:11" ht="20.100000000000001" customHeight="1" x14ac:dyDescent="0.25">
      <c r="A360" s="128" t="s">
        <v>85</v>
      </c>
      <c r="B360" s="123">
        <v>7597072000265</v>
      </c>
      <c r="C360" s="122" t="s">
        <v>735</v>
      </c>
      <c r="D360" s="36" t="s">
        <v>736</v>
      </c>
      <c r="E360" s="31">
        <v>3</v>
      </c>
      <c r="F360" s="31">
        <v>0</v>
      </c>
      <c r="G360" s="152">
        <v>3</v>
      </c>
      <c r="H360" s="152">
        <v>48</v>
      </c>
      <c r="I360" s="153">
        <v>45149</v>
      </c>
      <c r="J360" s="126"/>
      <c r="K360" s="154">
        <f t="shared" si="5"/>
        <v>0</v>
      </c>
    </row>
    <row r="361" spans="1:11" ht="20.100000000000001" customHeight="1" x14ac:dyDescent="0.25">
      <c r="A361" s="128" t="s">
        <v>85</v>
      </c>
      <c r="B361" s="123">
        <v>7597072001149</v>
      </c>
      <c r="C361" s="122" t="s">
        <v>737</v>
      </c>
      <c r="D361" s="91" t="s">
        <v>738</v>
      </c>
      <c r="E361" s="31">
        <v>3</v>
      </c>
      <c r="F361" s="31">
        <v>0</v>
      </c>
      <c r="G361" s="152">
        <v>3</v>
      </c>
      <c r="H361" s="152">
        <v>46</v>
      </c>
      <c r="I361" s="153">
        <v>45291</v>
      </c>
      <c r="J361" s="126"/>
      <c r="K361" s="154">
        <f t="shared" si="5"/>
        <v>0</v>
      </c>
    </row>
    <row r="362" spans="1:11" ht="20.100000000000001" customHeight="1" x14ac:dyDescent="0.25">
      <c r="A362" s="128" t="s">
        <v>85</v>
      </c>
      <c r="B362" s="126"/>
      <c r="C362" s="122" t="s">
        <v>739</v>
      </c>
      <c r="D362" s="70" t="s">
        <v>740</v>
      </c>
      <c r="E362" s="31">
        <v>2.9</v>
      </c>
      <c r="F362" s="31">
        <v>0</v>
      </c>
      <c r="G362" s="152">
        <v>2.9</v>
      </c>
      <c r="H362" s="152">
        <v>88</v>
      </c>
      <c r="I362" s="153">
        <v>45412</v>
      </c>
      <c r="J362" s="126"/>
      <c r="K362" s="154">
        <f t="shared" si="5"/>
        <v>0</v>
      </c>
    </row>
    <row r="363" spans="1:11" ht="20.100000000000001" customHeight="1" x14ac:dyDescent="0.25">
      <c r="A363" s="128" t="s">
        <v>85</v>
      </c>
      <c r="B363" s="123">
        <v>7597072001286</v>
      </c>
      <c r="C363" s="122" t="s">
        <v>741</v>
      </c>
      <c r="D363" s="85" t="s">
        <v>742</v>
      </c>
      <c r="E363" s="31">
        <v>3.15</v>
      </c>
      <c r="F363" s="31">
        <v>0</v>
      </c>
      <c r="G363" s="152">
        <v>3.15</v>
      </c>
      <c r="H363" s="152">
        <v>92</v>
      </c>
      <c r="I363" s="153">
        <v>45291</v>
      </c>
      <c r="J363" s="126"/>
      <c r="K363" s="154">
        <f t="shared" si="5"/>
        <v>0</v>
      </c>
    </row>
    <row r="364" spans="1:11" ht="20.100000000000001" customHeight="1" x14ac:dyDescent="0.25">
      <c r="A364" s="129" t="s">
        <v>96</v>
      </c>
      <c r="B364" s="123">
        <v>7598008000779</v>
      </c>
      <c r="C364" s="122" t="s">
        <v>743</v>
      </c>
      <c r="D364" s="68" t="s">
        <v>744</v>
      </c>
      <c r="E364" s="31">
        <v>0.45</v>
      </c>
      <c r="F364" s="31">
        <v>0</v>
      </c>
      <c r="G364" s="152">
        <v>0.45</v>
      </c>
      <c r="H364" s="152">
        <v>611</v>
      </c>
      <c r="I364" s="153">
        <v>45231</v>
      </c>
      <c r="J364" s="126"/>
      <c r="K364" s="154">
        <f t="shared" si="5"/>
        <v>0</v>
      </c>
    </row>
    <row r="365" spans="1:11" ht="20.100000000000001" customHeight="1" x14ac:dyDescent="0.25">
      <c r="A365" s="129" t="s">
        <v>96</v>
      </c>
      <c r="B365" s="123">
        <v>8904187803145</v>
      </c>
      <c r="C365" s="122" t="s">
        <v>745</v>
      </c>
      <c r="D365" s="64" t="s">
        <v>746</v>
      </c>
      <c r="E365" s="31">
        <v>0.45</v>
      </c>
      <c r="F365" s="31">
        <v>0</v>
      </c>
      <c r="G365" s="152">
        <v>0.45</v>
      </c>
      <c r="H365" s="152">
        <v>189</v>
      </c>
      <c r="I365" s="153">
        <v>45292</v>
      </c>
      <c r="J365" s="126"/>
      <c r="K365" s="154">
        <f t="shared" si="5"/>
        <v>0</v>
      </c>
    </row>
    <row r="366" spans="1:11" ht="20.100000000000001" customHeight="1" x14ac:dyDescent="0.25">
      <c r="A366" s="129" t="s">
        <v>96</v>
      </c>
      <c r="B366" s="123">
        <v>8906130230138</v>
      </c>
      <c r="C366" s="122" t="s">
        <v>747</v>
      </c>
      <c r="D366" s="78" t="s">
        <v>748</v>
      </c>
      <c r="E366" s="31">
        <v>0.4</v>
      </c>
      <c r="F366" s="31">
        <v>0</v>
      </c>
      <c r="G366" s="152">
        <v>0.4</v>
      </c>
      <c r="H366" s="152">
        <v>686</v>
      </c>
      <c r="I366" s="153">
        <v>45139</v>
      </c>
      <c r="J366" s="126"/>
      <c r="K366" s="154">
        <f t="shared" si="5"/>
        <v>0</v>
      </c>
    </row>
    <row r="367" spans="1:11" ht="20.100000000000001" customHeight="1" x14ac:dyDescent="0.25">
      <c r="A367" s="129" t="s">
        <v>96</v>
      </c>
      <c r="B367" s="127">
        <v>18901790713813</v>
      </c>
      <c r="C367" s="122" t="s">
        <v>749</v>
      </c>
      <c r="D367" s="62" t="s">
        <v>750</v>
      </c>
      <c r="E367" s="31">
        <v>2.7</v>
      </c>
      <c r="F367" s="31">
        <v>0</v>
      </c>
      <c r="G367" s="152">
        <v>2.7</v>
      </c>
      <c r="H367" s="152">
        <v>408</v>
      </c>
      <c r="I367" s="153">
        <v>44990</v>
      </c>
      <c r="J367" s="126"/>
      <c r="K367" s="154">
        <f t="shared" si="5"/>
        <v>0</v>
      </c>
    </row>
    <row r="368" spans="1:11" ht="20.100000000000001" customHeight="1" x14ac:dyDescent="0.25">
      <c r="A368" s="129" t="s">
        <v>96</v>
      </c>
      <c r="B368" s="121">
        <v>203571228228</v>
      </c>
      <c r="C368" s="122" t="s">
        <v>751</v>
      </c>
      <c r="D368" s="69" t="s">
        <v>752</v>
      </c>
      <c r="E368" s="31">
        <v>0.4</v>
      </c>
      <c r="F368" s="31">
        <v>0</v>
      </c>
      <c r="G368" s="152">
        <v>0.4</v>
      </c>
      <c r="H368" s="152">
        <v>500</v>
      </c>
      <c r="I368" s="153">
        <v>45505</v>
      </c>
      <c r="J368" s="126"/>
      <c r="K368" s="154">
        <f t="shared" si="5"/>
        <v>0</v>
      </c>
    </row>
    <row r="369" spans="1:11" ht="20.100000000000001" customHeight="1" x14ac:dyDescent="0.25">
      <c r="A369" s="124" t="s">
        <v>23</v>
      </c>
      <c r="B369" s="124" t="s">
        <v>753</v>
      </c>
      <c r="C369" s="122" t="s">
        <v>754</v>
      </c>
      <c r="D369" s="39" t="s">
        <v>755</v>
      </c>
      <c r="E369" s="31">
        <v>0.81200000000000006</v>
      </c>
      <c r="F369" s="31">
        <v>0</v>
      </c>
      <c r="G369" s="152">
        <v>0.81200000000000006</v>
      </c>
      <c r="H369" s="152">
        <v>151</v>
      </c>
      <c r="I369" s="153">
        <v>45748</v>
      </c>
      <c r="J369" s="126"/>
      <c r="K369" s="154">
        <f t="shared" si="5"/>
        <v>0</v>
      </c>
    </row>
    <row r="370" spans="1:11" ht="20.100000000000001" customHeight="1" x14ac:dyDescent="0.25">
      <c r="A370" s="129" t="s">
        <v>96</v>
      </c>
      <c r="B370" s="123">
        <v>7592637000100</v>
      </c>
      <c r="C370" s="122" t="s">
        <v>756</v>
      </c>
      <c r="D370" s="58" t="s">
        <v>757</v>
      </c>
      <c r="E370" s="31">
        <v>5</v>
      </c>
      <c r="F370" s="31">
        <v>0</v>
      </c>
      <c r="G370" s="152">
        <v>5</v>
      </c>
      <c r="H370" s="152">
        <v>69</v>
      </c>
      <c r="I370" s="153">
        <v>46348</v>
      </c>
      <c r="J370" s="126"/>
      <c r="K370" s="154">
        <f t="shared" si="5"/>
        <v>0</v>
      </c>
    </row>
    <row r="371" spans="1:11" ht="20.100000000000001" customHeight="1" x14ac:dyDescent="0.25">
      <c r="A371" s="130" t="s">
        <v>225</v>
      </c>
      <c r="B371" s="123">
        <v>7595651000408</v>
      </c>
      <c r="C371" s="122" t="s">
        <v>758</v>
      </c>
      <c r="D371" s="81" t="s">
        <v>759</v>
      </c>
      <c r="E371" s="31">
        <v>2.0880000000000001</v>
      </c>
      <c r="F371" s="31">
        <v>0</v>
      </c>
      <c r="G371" s="152">
        <v>2.0880000000000001</v>
      </c>
      <c r="H371" s="152">
        <v>107</v>
      </c>
      <c r="I371" s="153">
        <v>44958</v>
      </c>
      <c r="J371" s="126"/>
      <c r="K371" s="154">
        <f t="shared" si="5"/>
        <v>0</v>
      </c>
    </row>
    <row r="372" spans="1:11" ht="20.100000000000001" customHeight="1" x14ac:dyDescent="0.25">
      <c r="A372" s="124" t="s">
        <v>23</v>
      </c>
      <c r="B372" s="123">
        <v>7595651000460</v>
      </c>
      <c r="C372" s="122" t="s">
        <v>760</v>
      </c>
      <c r="D372" s="42" t="s">
        <v>761</v>
      </c>
      <c r="E372" s="31">
        <v>2.1459999999999999</v>
      </c>
      <c r="F372" s="31">
        <v>0</v>
      </c>
      <c r="G372" s="152">
        <v>2.1459999999999999</v>
      </c>
      <c r="H372" s="152">
        <v>162</v>
      </c>
      <c r="I372" s="153">
        <v>46054</v>
      </c>
      <c r="J372" s="126"/>
      <c r="K372" s="154">
        <f t="shared" si="5"/>
        <v>0</v>
      </c>
    </row>
    <row r="373" spans="1:11" ht="20.100000000000001" customHeight="1" x14ac:dyDescent="0.25">
      <c r="A373" s="124" t="s">
        <v>23</v>
      </c>
      <c r="B373" s="123">
        <v>7595651000439</v>
      </c>
      <c r="C373" s="122" t="s">
        <v>762</v>
      </c>
      <c r="D373" s="44" t="s">
        <v>763</v>
      </c>
      <c r="E373" s="31">
        <v>2.1459999999999999</v>
      </c>
      <c r="F373" s="31">
        <v>0</v>
      </c>
      <c r="G373" s="152">
        <v>2.1459999999999999</v>
      </c>
      <c r="H373" s="152">
        <v>150</v>
      </c>
      <c r="I373" s="153">
        <v>45505</v>
      </c>
      <c r="J373" s="126"/>
      <c r="K373" s="154">
        <f t="shared" si="5"/>
        <v>0</v>
      </c>
    </row>
    <row r="374" spans="1:11" ht="20.100000000000001" customHeight="1" x14ac:dyDescent="0.25">
      <c r="A374" s="124" t="s">
        <v>23</v>
      </c>
      <c r="B374" s="123">
        <v>7595651000477</v>
      </c>
      <c r="C374" s="122" t="s">
        <v>764</v>
      </c>
      <c r="D374" s="58" t="s">
        <v>765</v>
      </c>
      <c r="E374" s="31">
        <v>2.1459999999999999</v>
      </c>
      <c r="F374" s="31">
        <v>0</v>
      </c>
      <c r="G374" s="152">
        <v>2.1459999999999999</v>
      </c>
      <c r="H374" s="152">
        <v>103</v>
      </c>
      <c r="I374" s="153">
        <v>45505</v>
      </c>
      <c r="J374" s="126"/>
      <c r="K374" s="154">
        <f t="shared" si="5"/>
        <v>0</v>
      </c>
    </row>
    <row r="375" spans="1:11" ht="20.100000000000001" customHeight="1" x14ac:dyDescent="0.25">
      <c r="A375" s="124" t="s">
        <v>23</v>
      </c>
      <c r="B375" s="123">
        <v>7595651000446</v>
      </c>
      <c r="C375" s="122" t="s">
        <v>766</v>
      </c>
      <c r="D375" s="47" t="s">
        <v>767</v>
      </c>
      <c r="E375" s="31">
        <v>2.1459999999999999</v>
      </c>
      <c r="F375" s="31">
        <v>0</v>
      </c>
      <c r="G375" s="152">
        <v>2.1459999999999999</v>
      </c>
      <c r="H375" s="152">
        <v>161</v>
      </c>
      <c r="I375" s="153">
        <v>46023</v>
      </c>
      <c r="J375" s="126"/>
      <c r="K375" s="154">
        <f t="shared" si="5"/>
        <v>0</v>
      </c>
    </row>
    <row r="376" spans="1:11" ht="20.100000000000001" customHeight="1" x14ac:dyDescent="0.25">
      <c r="A376" s="130" t="s">
        <v>225</v>
      </c>
      <c r="B376" s="123">
        <v>7595651000354</v>
      </c>
      <c r="C376" s="122" t="s">
        <v>768</v>
      </c>
      <c r="D376" s="38" t="s">
        <v>769</v>
      </c>
      <c r="E376" s="31">
        <v>7.54</v>
      </c>
      <c r="F376" s="31">
        <v>0</v>
      </c>
      <c r="G376" s="152">
        <v>7.54</v>
      </c>
      <c r="H376" s="152">
        <v>192</v>
      </c>
      <c r="I376" s="153">
        <v>45383</v>
      </c>
      <c r="J376" s="126"/>
      <c r="K376" s="154">
        <f t="shared" si="5"/>
        <v>0</v>
      </c>
    </row>
    <row r="377" spans="1:11" ht="20.100000000000001" customHeight="1" x14ac:dyDescent="0.25">
      <c r="A377" s="130" t="s">
        <v>225</v>
      </c>
      <c r="B377" s="126"/>
      <c r="C377" s="122" t="s">
        <v>770</v>
      </c>
      <c r="D377" s="52" t="s">
        <v>771</v>
      </c>
      <c r="E377" s="31">
        <v>37.119999999999997</v>
      </c>
      <c r="F377" s="31">
        <v>0</v>
      </c>
      <c r="G377" s="152">
        <v>37.119999999999997</v>
      </c>
      <c r="H377" s="152">
        <v>5</v>
      </c>
      <c r="I377" s="153">
        <v>45139</v>
      </c>
      <c r="J377" s="126"/>
      <c r="K377" s="154">
        <f t="shared" si="5"/>
        <v>0</v>
      </c>
    </row>
    <row r="378" spans="1:11" ht="20.100000000000001" customHeight="1" x14ac:dyDescent="0.25">
      <c r="A378" s="130" t="s">
        <v>225</v>
      </c>
      <c r="B378" s="123">
        <v>7595651000347</v>
      </c>
      <c r="C378" s="122" t="s">
        <v>772</v>
      </c>
      <c r="D378" s="90" t="s">
        <v>773</v>
      </c>
      <c r="E378" s="31">
        <v>7.54</v>
      </c>
      <c r="F378" s="31">
        <v>0</v>
      </c>
      <c r="G378" s="152">
        <v>7.54</v>
      </c>
      <c r="H378" s="152">
        <v>73</v>
      </c>
      <c r="I378" s="153">
        <v>45383</v>
      </c>
      <c r="J378" s="126"/>
      <c r="K378" s="154">
        <f t="shared" si="5"/>
        <v>0</v>
      </c>
    </row>
    <row r="379" spans="1:11" ht="20.100000000000001" customHeight="1" x14ac:dyDescent="0.25">
      <c r="A379" s="128" t="s">
        <v>85</v>
      </c>
      <c r="B379" s="127">
        <v>1890403097991</v>
      </c>
      <c r="C379" s="122" t="s">
        <v>774</v>
      </c>
      <c r="D379" s="72" t="s">
        <v>775</v>
      </c>
      <c r="E379" s="31">
        <v>2.7</v>
      </c>
      <c r="F379" s="31">
        <v>0</v>
      </c>
      <c r="G379" s="152">
        <v>2.7</v>
      </c>
      <c r="H379" s="152">
        <v>182</v>
      </c>
      <c r="I379" s="153">
        <v>45474</v>
      </c>
      <c r="J379" s="126"/>
      <c r="K379" s="154">
        <f t="shared" si="5"/>
        <v>0</v>
      </c>
    </row>
    <row r="380" spans="1:11" ht="20.100000000000001" customHeight="1" x14ac:dyDescent="0.25">
      <c r="A380" s="124" t="s">
        <v>23</v>
      </c>
      <c r="B380" s="123">
        <v>7592512000966</v>
      </c>
      <c r="C380" s="122" t="s">
        <v>776</v>
      </c>
      <c r="D380" s="58" t="s">
        <v>777</v>
      </c>
      <c r="E380" s="31">
        <v>9.048</v>
      </c>
      <c r="F380" s="31">
        <v>0</v>
      </c>
      <c r="G380" s="152">
        <v>9.048</v>
      </c>
      <c r="H380" s="152">
        <v>87</v>
      </c>
      <c r="I380" s="153">
        <v>45566</v>
      </c>
      <c r="J380" s="126"/>
      <c r="K380" s="154">
        <f t="shared" si="5"/>
        <v>0</v>
      </c>
    </row>
    <row r="381" spans="1:11" ht="20.100000000000001" customHeight="1" x14ac:dyDescent="0.25">
      <c r="A381" s="124" t="s">
        <v>23</v>
      </c>
      <c r="B381" s="123">
        <v>7592512000959</v>
      </c>
      <c r="C381" s="122" t="s">
        <v>778</v>
      </c>
      <c r="D381" s="80" t="s">
        <v>779</v>
      </c>
      <c r="E381" s="31">
        <v>5.742</v>
      </c>
      <c r="F381" s="31">
        <v>0</v>
      </c>
      <c r="G381" s="152">
        <v>5.742</v>
      </c>
      <c r="H381" s="152">
        <v>97</v>
      </c>
      <c r="I381" s="153">
        <v>45566</v>
      </c>
      <c r="J381" s="126"/>
      <c r="K381" s="154">
        <f t="shared" si="5"/>
        <v>0</v>
      </c>
    </row>
    <row r="382" spans="1:11" ht="20.100000000000001" customHeight="1" x14ac:dyDescent="0.25">
      <c r="A382" s="124" t="s">
        <v>23</v>
      </c>
      <c r="B382" s="123">
        <v>7595481000265</v>
      </c>
      <c r="C382" s="122" t="s">
        <v>780</v>
      </c>
      <c r="D382" s="34" t="s">
        <v>781</v>
      </c>
      <c r="E382" s="31">
        <v>1.6240000000000001</v>
      </c>
      <c r="F382" s="31">
        <v>0</v>
      </c>
      <c r="G382" s="152">
        <v>1.6240000000000001</v>
      </c>
      <c r="H382" s="152">
        <v>164</v>
      </c>
      <c r="I382" s="153">
        <v>45809</v>
      </c>
      <c r="J382" s="126"/>
      <c r="K382" s="154">
        <f t="shared" si="5"/>
        <v>0</v>
      </c>
    </row>
    <row r="383" spans="1:11" ht="20.100000000000001" customHeight="1" x14ac:dyDescent="0.25">
      <c r="A383" s="124" t="s">
        <v>23</v>
      </c>
      <c r="B383" s="123">
        <v>7595481000234</v>
      </c>
      <c r="C383" s="122" t="s">
        <v>782</v>
      </c>
      <c r="D383" s="95" t="s">
        <v>783</v>
      </c>
      <c r="E383" s="31">
        <v>1.6240000000000001</v>
      </c>
      <c r="F383" s="31">
        <v>0</v>
      </c>
      <c r="G383" s="152">
        <v>1.6240000000000001</v>
      </c>
      <c r="H383" s="152">
        <v>138</v>
      </c>
      <c r="I383" s="153">
        <v>45566</v>
      </c>
      <c r="J383" s="126"/>
      <c r="K383" s="154">
        <f t="shared" si="5"/>
        <v>0</v>
      </c>
    </row>
    <row r="384" spans="1:11" ht="20.100000000000001" customHeight="1" x14ac:dyDescent="0.25">
      <c r="A384" s="124" t="s">
        <v>23</v>
      </c>
      <c r="B384" s="123">
        <v>7595481000241</v>
      </c>
      <c r="C384" s="122" t="s">
        <v>784</v>
      </c>
      <c r="D384" s="59" t="s">
        <v>785</v>
      </c>
      <c r="E384" s="31">
        <v>1.6240000000000001</v>
      </c>
      <c r="F384" s="31">
        <v>0</v>
      </c>
      <c r="G384" s="152">
        <v>1.6240000000000001</v>
      </c>
      <c r="H384" s="152">
        <v>25</v>
      </c>
      <c r="I384" s="153">
        <v>45536</v>
      </c>
      <c r="J384" s="126"/>
      <c r="K384" s="154">
        <f t="shared" si="5"/>
        <v>0</v>
      </c>
    </row>
    <row r="385" spans="1:11" ht="20.100000000000001" customHeight="1" x14ac:dyDescent="0.25">
      <c r="A385" s="133" t="s">
        <v>369</v>
      </c>
      <c r="B385" s="123">
        <v>7591285000517</v>
      </c>
      <c r="C385" s="122" t="s">
        <v>786</v>
      </c>
      <c r="D385" s="64" t="s">
        <v>787</v>
      </c>
      <c r="E385" s="31">
        <v>16.82</v>
      </c>
      <c r="F385" s="31">
        <v>0</v>
      </c>
      <c r="G385" s="152">
        <v>16.82</v>
      </c>
      <c r="H385" s="152">
        <v>17</v>
      </c>
      <c r="I385" s="153">
        <v>45632</v>
      </c>
      <c r="J385" s="126"/>
      <c r="K385" s="154">
        <f t="shared" si="5"/>
        <v>0</v>
      </c>
    </row>
    <row r="386" spans="1:11" ht="20.100000000000001" customHeight="1" x14ac:dyDescent="0.25">
      <c r="A386" s="120" t="s">
        <v>16</v>
      </c>
      <c r="B386" s="129" t="s">
        <v>788</v>
      </c>
      <c r="C386" s="122" t="s">
        <v>789</v>
      </c>
      <c r="D386" s="70" t="s">
        <v>790</v>
      </c>
      <c r="E386" s="31">
        <v>0.65</v>
      </c>
      <c r="F386" s="31">
        <v>0</v>
      </c>
      <c r="G386" s="152">
        <v>0.65</v>
      </c>
      <c r="H386" s="152">
        <v>1970</v>
      </c>
      <c r="I386" s="153">
        <v>45474</v>
      </c>
      <c r="J386" s="126"/>
      <c r="K386" s="154">
        <f t="shared" si="5"/>
        <v>0</v>
      </c>
    </row>
    <row r="387" spans="1:11" ht="20.100000000000001" customHeight="1" x14ac:dyDescent="0.25">
      <c r="A387" s="120" t="s">
        <v>16</v>
      </c>
      <c r="B387" s="123">
        <v>7702057712396</v>
      </c>
      <c r="C387" s="122" t="s">
        <v>791</v>
      </c>
      <c r="D387" s="67" t="s">
        <v>792</v>
      </c>
      <c r="E387" s="31">
        <v>5</v>
      </c>
      <c r="F387" s="31">
        <v>0</v>
      </c>
      <c r="G387" s="152">
        <v>5</v>
      </c>
      <c r="H387" s="152">
        <v>473</v>
      </c>
      <c r="I387" s="153">
        <v>45383</v>
      </c>
      <c r="J387" s="126"/>
      <c r="K387" s="154">
        <f t="shared" si="5"/>
        <v>0</v>
      </c>
    </row>
    <row r="388" spans="1:11" ht="20.100000000000001" customHeight="1" x14ac:dyDescent="0.25">
      <c r="A388" s="120" t="s">
        <v>16</v>
      </c>
      <c r="B388" s="123">
        <v>7592432002576</v>
      </c>
      <c r="C388" s="122" t="s">
        <v>793</v>
      </c>
      <c r="D388" s="70" t="s">
        <v>794</v>
      </c>
      <c r="E388" s="31">
        <v>3.55</v>
      </c>
      <c r="F388" s="31">
        <v>0</v>
      </c>
      <c r="G388" s="152">
        <v>3.55</v>
      </c>
      <c r="H388" s="152">
        <v>148</v>
      </c>
      <c r="I388" s="153">
        <v>45536</v>
      </c>
      <c r="J388" s="126"/>
      <c r="K388" s="154">
        <f t="shared" si="5"/>
        <v>0</v>
      </c>
    </row>
    <row r="389" spans="1:11" ht="20.100000000000001" customHeight="1" x14ac:dyDescent="0.25">
      <c r="A389" s="120" t="s">
        <v>16</v>
      </c>
      <c r="B389" s="123">
        <v>7598852000819</v>
      </c>
      <c r="C389" s="122" t="s">
        <v>795</v>
      </c>
      <c r="D389" s="77" t="s">
        <v>796</v>
      </c>
      <c r="E389" s="31">
        <v>1.6</v>
      </c>
      <c r="F389" s="31">
        <v>0</v>
      </c>
      <c r="G389" s="152">
        <v>1.6</v>
      </c>
      <c r="H389" s="152">
        <v>200</v>
      </c>
      <c r="I389" s="153">
        <v>45656</v>
      </c>
      <c r="J389" s="126"/>
      <c r="K389" s="154">
        <f t="shared" si="5"/>
        <v>0</v>
      </c>
    </row>
    <row r="390" spans="1:11" ht="20.100000000000001" customHeight="1" x14ac:dyDescent="0.25">
      <c r="A390" s="120" t="s">
        <v>16</v>
      </c>
      <c r="B390" s="123">
        <v>8906089281434</v>
      </c>
      <c r="C390" s="122" t="s">
        <v>797</v>
      </c>
      <c r="D390" s="76" t="s">
        <v>798</v>
      </c>
      <c r="E390" s="31">
        <v>0.45</v>
      </c>
      <c r="F390" s="31">
        <v>0</v>
      </c>
      <c r="G390" s="152">
        <v>0.45</v>
      </c>
      <c r="H390" s="152">
        <v>838</v>
      </c>
      <c r="I390" s="153">
        <v>45444</v>
      </c>
      <c r="J390" s="126"/>
      <c r="K390" s="154">
        <f t="shared" si="5"/>
        <v>0</v>
      </c>
    </row>
    <row r="391" spans="1:11" ht="20.100000000000001" customHeight="1" x14ac:dyDescent="0.25">
      <c r="A391" s="120" t="s">
        <v>16</v>
      </c>
      <c r="B391" s="123">
        <v>7467922681626</v>
      </c>
      <c r="C391" s="122" t="s">
        <v>799</v>
      </c>
      <c r="D391" s="77" t="s">
        <v>800</v>
      </c>
      <c r="E391" s="31">
        <v>3.4</v>
      </c>
      <c r="F391" s="31">
        <v>0</v>
      </c>
      <c r="G391" s="152">
        <v>3.4</v>
      </c>
      <c r="H391" s="152">
        <v>203</v>
      </c>
      <c r="I391" s="153">
        <v>45444</v>
      </c>
      <c r="J391" s="126"/>
      <c r="K391" s="154">
        <f t="shared" si="5"/>
        <v>0</v>
      </c>
    </row>
    <row r="392" spans="1:11" ht="20.100000000000001" customHeight="1" x14ac:dyDescent="0.25">
      <c r="A392" s="120" t="s">
        <v>16</v>
      </c>
      <c r="B392" s="123">
        <v>7467922682364</v>
      </c>
      <c r="C392" s="122" t="s">
        <v>801</v>
      </c>
      <c r="D392" s="33" t="s">
        <v>802</v>
      </c>
      <c r="E392" s="31">
        <v>0.8</v>
      </c>
      <c r="F392" s="31">
        <v>0</v>
      </c>
      <c r="G392" s="152">
        <v>0.8</v>
      </c>
      <c r="H392" s="152">
        <v>950</v>
      </c>
      <c r="I392" s="153">
        <v>45138</v>
      </c>
      <c r="J392" s="126"/>
      <c r="K392" s="154">
        <f t="shared" si="5"/>
        <v>0</v>
      </c>
    </row>
    <row r="393" spans="1:11" ht="20.100000000000001" customHeight="1" x14ac:dyDescent="0.25">
      <c r="A393" s="120" t="s">
        <v>16</v>
      </c>
      <c r="B393" s="123">
        <v>7467922682739</v>
      </c>
      <c r="C393" s="122" t="s">
        <v>803</v>
      </c>
      <c r="D393" s="77" t="s">
        <v>804</v>
      </c>
      <c r="E393" s="31">
        <v>0.9</v>
      </c>
      <c r="F393" s="31">
        <v>0</v>
      </c>
      <c r="G393" s="152">
        <v>0.9</v>
      </c>
      <c r="H393" s="152">
        <v>999</v>
      </c>
      <c r="I393" s="153">
        <v>45535</v>
      </c>
      <c r="J393" s="126"/>
      <c r="K393" s="154">
        <f t="shared" si="5"/>
        <v>0</v>
      </c>
    </row>
    <row r="394" spans="1:11" ht="20.100000000000001" customHeight="1" x14ac:dyDescent="0.25">
      <c r="A394" s="120" t="s">
        <v>16</v>
      </c>
      <c r="B394" s="123">
        <v>8906112610453</v>
      </c>
      <c r="C394" s="122" t="s">
        <v>805</v>
      </c>
      <c r="D394" s="42" t="s">
        <v>806</v>
      </c>
      <c r="E394" s="31">
        <v>3.6</v>
      </c>
      <c r="F394" s="31">
        <v>0</v>
      </c>
      <c r="G394" s="152">
        <v>3.6</v>
      </c>
      <c r="H394" s="152">
        <v>275</v>
      </c>
      <c r="I394" s="153">
        <v>45261</v>
      </c>
      <c r="J394" s="126"/>
      <c r="K394" s="154">
        <f t="shared" si="5"/>
        <v>0</v>
      </c>
    </row>
    <row r="395" spans="1:11" ht="20.100000000000001" customHeight="1" x14ac:dyDescent="0.25">
      <c r="A395" s="120" t="s">
        <v>16</v>
      </c>
      <c r="B395" s="123">
        <v>7598176000205</v>
      </c>
      <c r="C395" s="122" t="s">
        <v>807</v>
      </c>
      <c r="D395" s="170" t="s">
        <v>808</v>
      </c>
      <c r="E395" s="31">
        <v>4.8899999999999997</v>
      </c>
      <c r="F395" s="31">
        <v>0</v>
      </c>
      <c r="G395" s="152">
        <v>4.8899999999999997</v>
      </c>
      <c r="H395" s="152">
        <v>267</v>
      </c>
      <c r="I395" s="153">
        <v>45473</v>
      </c>
      <c r="J395" s="126"/>
      <c r="K395" s="154">
        <f t="shared" si="5"/>
        <v>0</v>
      </c>
    </row>
    <row r="396" spans="1:11" ht="20.100000000000001" customHeight="1" x14ac:dyDescent="0.25">
      <c r="A396" s="120" t="s">
        <v>16</v>
      </c>
      <c r="B396" s="123">
        <v>7591519317749</v>
      </c>
      <c r="C396" s="122" t="s">
        <v>809</v>
      </c>
      <c r="D396" s="62" t="s">
        <v>810</v>
      </c>
      <c r="E396" s="31">
        <v>3.15</v>
      </c>
      <c r="F396" s="31">
        <v>0</v>
      </c>
      <c r="G396" s="152">
        <v>3.15</v>
      </c>
      <c r="H396" s="152">
        <v>8</v>
      </c>
      <c r="I396" s="153">
        <v>45505</v>
      </c>
      <c r="J396" s="126"/>
      <c r="K396" s="154">
        <f t="shared" si="5"/>
        <v>0</v>
      </c>
    </row>
    <row r="397" spans="1:11" ht="20.100000000000001" customHeight="1" x14ac:dyDescent="0.25">
      <c r="A397" s="120" t="s">
        <v>16</v>
      </c>
      <c r="B397" s="127">
        <v>1890604759463</v>
      </c>
      <c r="C397" s="122" t="s">
        <v>811</v>
      </c>
      <c r="D397" s="66" t="s">
        <v>812</v>
      </c>
      <c r="E397" s="31">
        <v>0.7</v>
      </c>
      <c r="F397" s="31">
        <v>0</v>
      </c>
      <c r="G397" s="152">
        <v>0.7</v>
      </c>
      <c r="H397" s="152">
        <v>715</v>
      </c>
      <c r="I397" s="153">
        <v>45566</v>
      </c>
      <c r="J397" s="126"/>
      <c r="K397" s="154">
        <f t="shared" ref="K397:K460" si="6">+J397*G397</f>
        <v>0</v>
      </c>
    </row>
    <row r="398" spans="1:11" ht="20.100000000000001" customHeight="1" x14ac:dyDescent="0.25">
      <c r="A398" s="120" t="s">
        <v>16</v>
      </c>
      <c r="B398" s="123">
        <v>7592253002694</v>
      </c>
      <c r="C398" s="122" t="s">
        <v>813</v>
      </c>
      <c r="D398" s="57" t="s">
        <v>814</v>
      </c>
      <c r="E398" s="31">
        <v>1.1499999999999999</v>
      </c>
      <c r="F398" s="31">
        <v>0</v>
      </c>
      <c r="G398" s="152">
        <v>1.1499999999999999</v>
      </c>
      <c r="H398" s="152">
        <v>1862</v>
      </c>
      <c r="I398" s="153">
        <v>45778</v>
      </c>
      <c r="J398" s="126"/>
      <c r="K398" s="154">
        <f t="shared" si="6"/>
        <v>0</v>
      </c>
    </row>
    <row r="399" spans="1:11" ht="20.100000000000001" customHeight="1" x14ac:dyDescent="0.25">
      <c r="A399" s="120" t="s">
        <v>16</v>
      </c>
      <c r="B399" s="123">
        <v>7591519317718</v>
      </c>
      <c r="C399" s="122" t="s">
        <v>815</v>
      </c>
      <c r="D399" s="77" t="s">
        <v>816</v>
      </c>
      <c r="E399" s="31">
        <v>1.55</v>
      </c>
      <c r="F399" s="31">
        <v>0</v>
      </c>
      <c r="G399" s="152">
        <v>1.55</v>
      </c>
      <c r="H399" s="152">
        <v>58</v>
      </c>
      <c r="I399" s="153">
        <v>45689</v>
      </c>
      <c r="J399" s="126"/>
      <c r="K399" s="154">
        <f t="shared" si="6"/>
        <v>0</v>
      </c>
    </row>
    <row r="400" spans="1:11" ht="20.100000000000001" customHeight="1" x14ac:dyDescent="0.25">
      <c r="A400" s="120" t="s">
        <v>16</v>
      </c>
      <c r="B400" s="123">
        <v>7591519317725</v>
      </c>
      <c r="C400" s="122" t="s">
        <v>817</v>
      </c>
      <c r="D400" s="64" t="s">
        <v>818</v>
      </c>
      <c r="E400" s="31">
        <v>2.4</v>
      </c>
      <c r="F400" s="31">
        <v>0</v>
      </c>
      <c r="G400" s="152">
        <v>2.4</v>
      </c>
      <c r="H400" s="152">
        <v>60</v>
      </c>
      <c r="I400" s="153">
        <v>45536</v>
      </c>
      <c r="J400" s="126"/>
      <c r="K400" s="154">
        <f t="shared" si="6"/>
        <v>0</v>
      </c>
    </row>
    <row r="401" spans="1:11" ht="20.100000000000001" customHeight="1" x14ac:dyDescent="0.25">
      <c r="A401" s="120" t="s">
        <v>16</v>
      </c>
      <c r="B401" s="123">
        <v>7591243805376</v>
      </c>
      <c r="C401" s="122" t="s">
        <v>819</v>
      </c>
      <c r="D401" s="69" t="s">
        <v>820</v>
      </c>
      <c r="E401" s="31">
        <v>9.4499999999999993</v>
      </c>
      <c r="F401" s="31">
        <v>0</v>
      </c>
      <c r="G401" s="152">
        <v>9.4499999999999993</v>
      </c>
      <c r="H401" s="152">
        <v>65</v>
      </c>
      <c r="I401" s="153">
        <v>45139</v>
      </c>
      <c r="J401" s="126"/>
      <c r="K401" s="154">
        <f t="shared" si="6"/>
        <v>0</v>
      </c>
    </row>
    <row r="402" spans="1:11" ht="20.100000000000001" customHeight="1" x14ac:dyDescent="0.25">
      <c r="A402" s="120" t="s">
        <v>16</v>
      </c>
      <c r="B402" s="123">
        <v>7591243805338</v>
      </c>
      <c r="C402" s="122" t="s">
        <v>821</v>
      </c>
      <c r="D402" s="78" t="s">
        <v>822</v>
      </c>
      <c r="E402" s="31">
        <v>8</v>
      </c>
      <c r="F402" s="31">
        <v>0</v>
      </c>
      <c r="G402" s="152">
        <v>8</v>
      </c>
      <c r="H402" s="152">
        <v>95</v>
      </c>
      <c r="I402" s="153">
        <v>45017</v>
      </c>
      <c r="J402" s="126"/>
      <c r="K402" s="154">
        <f t="shared" si="6"/>
        <v>0</v>
      </c>
    </row>
    <row r="403" spans="1:11" ht="20.100000000000001" customHeight="1" x14ac:dyDescent="0.25">
      <c r="A403" s="120" t="s">
        <v>16</v>
      </c>
      <c r="B403" s="123">
        <v>7708915796102</v>
      </c>
      <c r="C403" s="122" t="s">
        <v>823</v>
      </c>
      <c r="D403" s="91" t="s">
        <v>824</v>
      </c>
      <c r="E403" s="31">
        <v>7.95</v>
      </c>
      <c r="F403" s="31">
        <v>0</v>
      </c>
      <c r="G403" s="152">
        <v>7.95</v>
      </c>
      <c r="H403" s="152">
        <v>25</v>
      </c>
      <c r="I403" s="153">
        <v>45504</v>
      </c>
      <c r="J403" s="126"/>
      <c r="K403" s="154">
        <f t="shared" si="6"/>
        <v>0</v>
      </c>
    </row>
    <row r="404" spans="1:11" ht="20.100000000000001" customHeight="1" x14ac:dyDescent="0.25">
      <c r="A404" s="124" t="s">
        <v>23</v>
      </c>
      <c r="B404" s="123">
        <v>7453038477970</v>
      </c>
      <c r="C404" s="122" t="s">
        <v>825</v>
      </c>
      <c r="D404" s="73" t="s">
        <v>826</v>
      </c>
      <c r="E404" s="31">
        <v>6.95</v>
      </c>
      <c r="F404" s="31">
        <v>0</v>
      </c>
      <c r="G404" s="152">
        <v>6.95</v>
      </c>
      <c r="H404" s="152">
        <v>29</v>
      </c>
      <c r="I404" s="153">
        <v>46023</v>
      </c>
      <c r="J404" s="126"/>
      <c r="K404" s="154">
        <f t="shared" si="6"/>
        <v>0</v>
      </c>
    </row>
    <row r="405" spans="1:11" ht="20.100000000000001" customHeight="1" x14ac:dyDescent="0.25">
      <c r="A405" s="130" t="s">
        <v>225</v>
      </c>
      <c r="B405" s="123">
        <v>7597478000012</v>
      </c>
      <c r="C405" s="122" t="s">
        <v>827</v>
      </c>
      <c r="D405" s="47" t="s">
        <v>828</v>
      </c>
      <c r="E405" s="31">
        <v>0.6</v>
      </c>
      <c r="F405" s="31">
        <v>0</v>
      </c>
      <c r="G405" s="152">
        <v>0.6</v>
      </c>
      <c r="H405" s="152">
        <v>486</v>
      </c>
      <c r="I405" s="153">
        <v>46266</v>
      </c>
      <c r="J405" s="126"/>
      <c r="K405" s="154">
        <f t="shared" si="6"/>
        <v>0</v>
      </c>
    </row>
    <row r="406" spans="1:11" ht="20.100000000000001" customHeight="1" x14ac:dyDescent="0.25">
      <c r="A406" s="130" t="s">
        <v>225</v>
      </c>
      <c r="B406" s="123">
        <v>4351020599125</v>
      </c>
      <c r="C406" s="122" t="s">
        <v>829</v>
      </c>
      <c r="D406" s="42" t="s">
        <v>830</v>
      </c>
      <c r="E406" s="31">
        <v>0.46400000000000002</v>
      </c>
      <c r="F406" s="31">
        <v>0</v>
      </c>
      <c r="G406" s="152">
        <v>0.46400000000000002</v>
      </c>
      <c r="H406" s="152">
        <v>631</v>
      </c>
      <c r="I406" s="153">
        <v>46054</v>
      </c>
      <c r="J406" s="126"/>
      <c r="K406" s="154">
        <f t="shared" si="6"/>
        <v>0</v>
      </c>
    </row>
    <row r="407" spans="1:11" ht="20.100000000000001" customHeight="1" x14ac:dyDescent="0.25">
      <c r="A407" s="124" t="s">
        <v>23</v>
      </c>
      <c r="B407" s="120">
        <v>75930547</v>
      </c>
      <c r="C407" s="122" t="s">
        <v>831</v>
      </c>
      <c r="D407" s="64" t="s">
        <v>832</v>
      </c>
      <c r="E407" s="31">
        <v>3.6539999999999999</v>
      </c>
      <c r="F407" s="31">
        <v>0</v>
      </c>
      <c r="G407" s="152">
        <v>3.6539999999999999</v>
      </c>
      <c r="H407" s="152">
        <v>51</v>
      </c>
      <c r="I407" s="153">
        <v>45352</v>
      </c>
      <c r="J407" s="126"/>
      <c r="K407" s="154">
        <f t="shared" si="6"/>
        <v>0</v>
      </c>
    </row>
    <row r="408" spans="1:11" ht="20.100000000000001" customHeight="1" x14ac:dyDescent="0.25">
      <c r="A408" s="124" t="s">
        <v>23</v>
      </c>
      <c r="B408" s="123">
        <v>7591808525060</v>
      </c>
      <c r="C408" s="122" t="s">
        <v>833</v>
      </c>
      <c r="D408" s="76" t="s">
        <v>834</v>
      </c>
      <c r="E408" s="31">
        <v>3.4220000000000002</v>
      </c>
      <c r="F408" s="31">
        <v>0</v>
      </c>
      <c r="G408" s="152">
        <v>3.4220000000000002</v>
      </c>
      <c r="H408" s="152">
        <v>6</v>
      </c>
      <c r="I408" s="153">
        <v>45536</v>
      </c>
      <c r="J408" s="126"/>
      <c r="K408" s="154">
        <f t="shared" si="6"/>
        <v>0</v>
      </c>
    </row>
    <row r="409" spans="1:11" ht="20.100000000000001" customHeight="1" x14ac:dyDescent="0.25">
      <c r="A409" s="124" t="s">
        <v>23</v>
      </c>
      <c r="B409" s="123">
        <v>7591808525121</v>
      </c>
      <c r="C409" s="122" t="s">
        <v>835</v>
      </c>
      <c r="D409" s="63" t="s">
        <v>836</v>
      </c>
      <c r="E409" s="31">
        <v>3.3872</v>
      </c>
      <c r="F409" s="31">
        <v>0</v>
      </c>
      <c r="G409" s="152">
        <v>3.3872</v>
      </c>
      <c r="H409" s="152">
        <v>6</v>
      </c>
      <c r="I409" s="153">
        <v>45658</v>
      </c>
      <c r="J409" s="126"/>
      <c r="K409" s="154">
        <f t="shared" si="6"/>
        <v>0</v>
      </c>
    </row>
    <row r="410" spans="1:11" ht="20.100000000000001" customHeight="1" x14ac:dyDescent="0.25">
      <c r="A410" s="125" t="s">
        <v>38</v>
      </c>
      <c r="B410" s="123">
        <v>7896714229843</v>
      </c>
      <c r="C410" s="122" t="s">
        <v>837</v>
      </c>
      <c r="D410" s="47" t="s">
        <v>838</v>
      </c>
      <c r="E410" s="31">
        <v>5.9</v>
      </c>
      <c r="F410" s="31">
        <v>0</v>
      </c>
      <c r="G410" s="152">
        <v>5.9</v>
      </c>
      <c r="H410" s="152">
        <v>153</v>
      </c>
      <c r="I410" s="153">
        <v>44805</v>
      </c>
      <c r="J410" s="126"/>
      <c r="K410" s="154">
        <f t="shared" si="6"/>
        <v>0</v>
      </c>
    </row>
    <row r="411" spans="1:11" ht="20.100000000000001" customHeight="1" x14ac:dyDescent="0.25">
      <c r="A411" s="125" t="s">
        <v>38</v>
      </c>
      <c r="B411" s="123">
        <v>7591651896805</v>
      </c>
      <c r="C411" s="122" t="s">
        <v>839</v>
      </c>
      <c r="D411" s="38" t="s">
        <v>840</v>
      </c>
      <c r="E411" s="31">
        <v>4.1500000000000004</v>
      </c>
      <c r="F411" s="31">
        <v>0</v>
      </c>
      <c r="G411" s="152">
        <v>4.1500000000000004</v>
      </c>
      <c r="H411" s="152">
        <v>126</v>
      </c>
      <c r="I411" s="153">
        <v>45200</v>
      </c>
      <c r="J411" s="126"/>
      <c r="K411" s="154">
        <f t="shared" si="6"/>
        <v>0</v>
      </c>
    </row>
    <row r="412" spans="1:11" ht="20.100000000000001" customHeight="1" x14ac:dyDescent="0.25">
      <c r="A412" s="120" t="s">
        <v>16</v>
      </c>
      <c r="B412" s="123">
        <v>7592601301578</v>
      </c>
      <c r="C412" s="122" t="s">
        <v>841</v>
      </c>
      <c r="D412" s="35" t="s">
        <v>842</v>
      </c>
      <c r="E412" s="31">
        <v>3.3</v>
      </c>
      <c r="F412" s="31">
        <v>0</v>
      </c>
      <c r="G412" s="152">
        <v>3.3</v>
      </c>
      <c r="H412" s="152">
        <v>255</v>
      </c>
      <c r="I412" s="153">
        <v>45744</v>
      </c>
      <c r="J412" s="126"/>
      <c r="K412" s="154">
        <f t="shared" si="6"/>
        <v>0</v>
      </c>
    </row>
    <row r="413" spans="1:11" ht="20.100000000000001" customHeight="1" x14ac:dyDescent="0.25">
      <c r="A413" s="125" t="s">
        <v>38</v>
      </c>
      <c r="B413" s="123">
        <v>8470006723128</v>
      </c>
      <c r="C413" s="122" t="s">
        <v>843</v>
      </c>
      <c r="D413" s="90" t="s">
        <v>844</v>
      </c>
      <c r="E413" s="31">
        <v>11.5</v>
      </c>
      <c r="F413" s="31">
        <v>0</v>
      </c>
      <c r="G413" s="152">
        <v>11.5</v>
      </c>
      <c r="H413" s="152">
        <v>98</v>
      </c>
      <c r="I413" s="153">
        <v>45597</v>
      </c>
      <c r="J413" s="126"/>
      <c r="K413" s="154">
        <f t="shared" si="6"/>
        <v>0</v>
      </c>
    </row>
    <row r="414" spans="1:11" ht="20.100000000000001" customHeight="1" x14ac:dyDescent="0.25">
      <c r="A414" s="125" t="s">
        <v>38</v>
      </c>
      <c r="B414" s="123">
        <v>6921875011400</v>
      </c>
      <c r="C414" s="122" t="s">
        <v>845</v>
      </c>
      <c r="D414" s="44" t="s">
        <v>846</v>
      </c>
      <c r="E414" s="31">
        <v>13.3</v>
      </c>
      <c r="F414" s="31">
        <v>0</v>
      </c>
      <c r="G414" s="152">
        <v>13.3</v>
      </c>
      <c r="H414" s="152">
        <v>368</v>
      </c>
      <c r="I414" s="153">
        <v>45231</v>
      </c>
      <c r="J414" s="126"/>
      <c r="K414" s="154">
        <f t="shared" si="6"/>
        <v>0</v>
      </c>
    </row>
    <row r="415" spans="1:11" ht="20.100000000000001" customHeight="1" x14ac:dyDescent="0.25">
      <c r="A415" s="125" t="s">
        <v>38</v>
      </c>
      <c r="B415" s="123">
        <v>7703889153135</v>
      </c>
      <c r="C415" s="122" t="s">
        <v>847</v>
      </c>
      <c r="D415" s="89" t="s">
        <v>848</v>
      </c>
      <c r="E415" s="31">
        <v>7.5</v>
      </c>
      <c r="F415" s="31">
        <v>0</v>
      </c>
      <c r="G415" s="152">
        <v>7.5</v>
      </c>
      <c r="H415" s="152">
        <v>165</v>
      </c>
      <c r="I415" s="153">
        <v>45200</v>
      </c>
      <c r="J415" s="126"/>
      <c r="K415" s="154">
        <f t="shared" si="6"/>
        <v>0</v>
      </c>
    </row>
    <row r="416" spans="1:11" ht="20.100000000000001" customHeight="1" x14ac:dyDescent="0.25">
      <c r="A416" s="125" t="s">
        <v>38</v>
      </c>
      <c r="B416" s="123">
        <v>7598252101536</v>
      </c>
      <c r="C416" s="122" t="s">
        <v>849</v>
      </c>
      <c r="D416" s="54" t="s">
        <v>850</v>
      </c>
      <c r="E416" s="31">
        <v>11.9</v>
      </c>
      <c r="F416" s="31">
        <v>0</v>
      </c>
      <c r="G416" s="152">
        <v>11.9</v>
      </c>
      <c r="H416" s="152">
        <v>589</v>
      </c>
      <c r="I416" s="153">
        <v>45536</v>
      </c>
      <c r="J416" s="126"/>
      <c r="K416" s="154">
        <f t="shared" si="6"/>
        <v>0</v>
      </c>
    </row>
    <row r="417" spans="1:11" ht="20.100000000000001" customHeight="1" x14ac:dyDescent="0.25">
      <c r="A417" s="120" t="s">
        <v>16</v>
      </c>
      <c r="B417" s="123">
        <v>7598431000056</v>
      </c>
      <c r="C417" s="122" t="s">
        <v>851</v>
      </c>
      <c r="D417" s="32" t="s">
        <v>852</v>
      </c>
      <c r="E417" s="31">
        <v>4.7</v>
      </c>
      <c r="F417" s="31">
        <v>0</v>
      </c>
      <c r="G417" s="152">
        <v>4.7</v>
      </c>
      <c r="H417" s="152">
        <v>96</v>
      </c>
      <c r="I417" s="153">
        <v>45230</v>
      </c>
      <c r="J417" s="126"/>
      <c r="K417" s="154">
        <f t="shared" si="6"/>
        <v>0</v>
      </c>
    </row>
    <row r="418" spans="1:11" ht="20.100000000000001" customHeight="1" x14ac:dyDescent="0.25">
      <c r="A418" s="120" t="s">
        <v>16</v>
      </c>
      <c r="B418" s="123">
        <v>7591519008630</v>
      </c>
      <c r="C418" s="122" t="s">
        <v>853</v>
      </c>
      <c r="D418" s="55" t="s">
        <v>854</v>
      </c>
      <c r="E418" s="31">
        <v>4.7</v>
      </c>
      <c r="F418" s="31">
        <v>0</v>
      </c>
      <c r="G418" s="152">
        <v>4.7</v>
      </c>
      <c r="H418" s="152">
        <v>16</v>
      </c>
      <c r="I418" s="153">
        <v>45566</v>
      </c>
      <c r="J418" s="126"/>
      <c r="K418" s="154">
        <f t="shared" si="6"/>
        <v>0</v>
      </c>
    </row>
    <row r="419" spans="1:11" ht="20.100000000000001" customHeight="1" x14ac:dyDescent="0.25">
      <c r="A419" s="120" t="s">
        <v>16</v>
      </c>
      <c r="B419" s="123">
        <v>7591519008623</v>
      </c>
      <c r="C419" s="122" t="s">
        <v>855</v>
      </c>
      <c r="D419" s="42" t="s">
        <v>856</v>
      </c>
      <c r="E419" s="31">
        <v>4.0999999999999996</v>
      </c>
      <c r="F419" s="31">
        <v>0</v>
      </c>
      <c r="G419" s="152">
        <v>4.0999999999999996</v>
      </c>
      <c r="H419" s="152">
        <v>37</v>
      </c>
      <c r="I419" s="153">
        <v>45566</v>
      </c>
      <c r="J419" s="126"/>
      <c r="K419" s="154">
        <f t="shared" si="6"/>
        <v>0</v>
      </c>
    </row>
    <row r="420" spans="1:11" ht="20.100000000000001" customHeight="1" x14ac:dyDescent="0.25">
      <c r="A420" s="129" t="s">
        <v>96</v>
      </c>
      <c r="B420" s="123">
        <v>7800061001946</v>
      </c>
      <c r="C420" s="122" t="s">
        <v>857</v>
      </c>
      <c r="D420" s="79" t="s">
        <v>858</v>
      </c>
      <c r="E420" s="31">
        <v>6.8</v>
      </c>
      <c r="F420" s="31">
        <v>0</v>
      </c>
      <c r="G420" s="152">
        <v>6.8</v>
      </c>
      <c r="H420" s="152">
        <v>10</v>
      </c>
      <c r="I420" s="153">
        <v>45078</v>
      </c>
      <c r="J420" s="126"/>
      <c r="K420" s="154">
        <f t="shared" si="6"/>
        <v>0</v>
      </c>
    </row>
    <row r="421" spans="1:11" ht="20.100000000000001" customHeight="1" x14ac:dyDescent="0.25">
      <c r="A421" s="128" t="s">
        <v>285</v>
      </c>
      <c r="B421" s="123">
        <v>7596548002093</v>
      </c>
      <c r="C421" s="122" t="s">
        <v>859</v>
      </c>
      <c r="D421" s="68" t="s">
        <v>860</v>
      </c>
      <c r="E421" s="31">
        <v>3.48</v>
      </c>
      <c r="F421" s="31">
        <v>0</v>
      </c>
      <c r="G421" s="152">
        <v>3.48</v>
      </c>
      <c r="H421" s="152">
        <v>94</v>
      </c>
      <c r="I421" s="153">
        <v>45413</v>
      </c>
      <c r="J421" s="126"/>
      <c r="K421" s="154">
        <f t="shared" si="6"/>
        <v>0</v>
      </c>
    </row>
    <row r="422" spans="1:11" ht="20.100000000000001" customHeight="1" x14ac:dyDescent="0.25">
      <c r="A422" s="128" t="s">
        <v>285</v>
      </c>
      <c r="B422" s="123">
        <v>7596548002086</v>
      </c>
      <c r="C422" s="122" t="s">
        <v>861</v>
      </c>
      <c r="D422" s="42" t="s">
        <v>862</v>
      </c>
      <c r="E422" s="31">
        <v>6.4960000000000004</v>
      </c>
      <c r="F422" s="31">
        <v>0</v>
      </c>
      <c r="G422" s="152">
        <v>6.4960000000000004</v>
      </c>
      <c r="H422" s="152">
        <v>96</v>
      </c>
      <c r="I422" s="153">
        <v>44986</v>
      </c>
      <c r="J422" s="126"/>
      <c r="K422" s="154">
        <f t="shared" si="6"/>
        <v>0</v>
      </c>
    </row>
    <row r="423" spans="1:11" ht="20.100000000000001" customHeight="1" x14ac:dyDescent="0.25">
      <c r="A423" s="124" t="s">
        <v>23</v>
      </c>
      <c r="B423" s="123">
        <v>7592090000334</v>
      </c>
      <c r="C423" s="122" t="s">
        <v>863</v>
      </c>
      <c r="D423" s="64" t="s">
        <v>864</v>
      </c>
      <c r="E423" s="31">
        <v>7.7140000000000004</v>
      </c>
      <c r="F423" s="31">
        <v>0</v>
      </c>
      <c r="G423" s="152">
        <v>7.7140000000000004</v>
      </c>
      <c r="H423" s="152">
        <v>25</v>
      </c>
      <c r="I423" s="153">
        <v>45505</v>
      </c>
      <c r="J423" s="126"/>
      <c r="K423" s="154">
        <f t="shared" si="6"/>
        <v>0</v>
      </c>
    </row>
    <row r="424" spans="1:11" ht="20.100000000000001" customHeight="1" x14ac:dyDescent="0.25">
      <c r="A424" s="124" t="s">
        <v>23</v>
      </c>
      <c r="B424" s="123">
        <v>7592090000167</v>
      </c>
      <c r="C424" s="122" t="s">
        <v>865</v>
      </c>
      <c r="D424" s="58" t="s">
        <v>866</v>
      </c>
      <c r="E424" s="31">
        <v>10.092000000000001</v>
      </c>
      <c r="F424" s="31">
        <v>0</v>
      </c>
      <c r="G424" s="152">
        <v>10.092000000000001</v>
      </c>
      <c r="H424" s="152">
        <v>212</v>
      </c>
      <c r="I424" s="153">
        <v>45505</v>
      </c>
      <c r="J424" s="126"/>
      <c r="K424" s="154">
        <f t="shared" si="6"/>
        <v>0</v>
      </c>
    </row>
    <row r="425" spans="1:11" ht="20.100000000000001" customHeight="1" x14ac:dyDescent="0.25">
      <c r="A425" s="124" t="s">
        <v>23</v>
      </c>
      <c r="B425" s="123">
        <v>7592090000341</v>
      </c>
      <c r="C425" s="122" t="s">
        <v>867</v>
      </c>
      <c r="D425" s="90" t="s">
        <v>868</v>
      </c>
      <c r="E425" s="31">
        <v>4.3499999999999996</v>
      </c>
      <c r="F425" s="31">
        <v>0</v>
      </c>
      <c r="G425" s="152">
        <v>4.3499999999999996</v>
      </c>
      <c r="H425" s="152">
        <v>25</v>
      </c>
      <c r="I425" s="153">
        <v>45292</v>
      </c>
      <c r="J425" s="126"/>
      <c r="K425" s="154">
        <f t="shared" si="6"/>
        <v>0</v>
      </c>
    </row>
    <row r="426" spans="1:11" ht="20.100000000000001" customHeight="1" x14ac:dyDescent="0.25">
      <c r="A426" s="124" t="s">
        <v>23</v>
      </c>
      <c r="B426" s="123">
        <v>7592090000358</v>
      </c>
      <c r="C426" s="122" t="s">
        <v>869</v>
      </c>
      <c r="D426" s="74" t="s">
        <v>870</v>
      </c>
      <c r="E426" s="31">
        <v>4.3499999999999996</v>
      </c>
      <c r="F426" s="31">
        <v>0</v>
      </c>
      <c r="G426" s="152">
        <v>4.3499999999999996</v>
      </c>
      <c r="H426" s="152">
        <v>38</v>
      </c>
      <c r="I426" s="153">
        <v>46692</v>
      </c>
      <c r="J426" s="126"/>
      <c r="K426" s="154">
        <f t="shared" si="6"/>
        <v>0</v>
      </c>
    </row>
    <row r="427" spans="1:11" ht="20.100000000000001" customHeight="1" x14ac:dyDescent="0.25">
      <c r="A427" s="124" t="s">
        <v>23</v>
      </c>
      <c r="B427" s="123">
        <v>7592090001577</v>
      </c>
      <c r="C427" s="122" t="s">
        <v>871</v>
      </c>
      <c r="D427" s="53" t="s">
        <v>872</v>
      </c>
      <c r="E427" s="31">
        <v>11.6</v>
      </c>
      <c r="F427" s="31">
        <v>0</v>
      </c>
      <c r="G427" s="152">
        <v>11.6</v>
      </c>
      <c r="H427" s="152">
        <v>85</v>
      </c>
      <c r="I427" s="153">
        <v>45505</v>
      </c>
      <c r="J427" s="126"/>
      <c r="K427" s="154">
        <f t="shared" si="6"/>
        <v>0</v>
      </c>
    </row>
    <row r="428" spans="1:11" ht="20.100000000000001" customHeight="1" x14ac:dyDescent="0.25">
      <c r="A428" s="128" t="s">
        <v>85</v>
      </c>
      <c r="B428" s="123">
        <v>7592090000143</v>
      </c>
      <c r="C428" s="122" t="s">
        <v>873</v>
      </c>
      <c r="D428" s="63" t="s">
        <v>874</v>
      </c>
      <c r="E428" s="31">
        <v>7.0179999999999998</v>
      </c>
      <c r="F428" s="31">
        <v>0</v>
      </c>
      <c r="G428" s="152">
        <v>7.0179999999999998</v>
      </c>
      <c r="H428" s="152">
        <v>42</v>
      </c>
      <c r="I428" s="153">
        <v>45292</v>
      </c>
      <c r="J428" s="126"/>
      <c r="K428" s="154">
        <f t="shared" si="6"/>
        <v>0</v>
      </c>
    </row>
    <row r="429" spans="1:11" ht="20.100000000000001" customHeight="1" x14ac:dyDescent="0.25">
      <c r="A429" s="124" t="s">
        <v>23</v>
      </c>
      <c r="B429" s="123">
        <v>7592090001591</v>
      </c>
      <c r="C429" s="122" t="s">
        <v>875</v>
      </c>
      <c r="D429" s="60" t="s">
        <v>876</v>
      </c>
      <c r="E429" s="31">
        <v>8.99</v>
      </c>
      <c r="F429" s="31">
        <v>0</v>
      </c>
      <c r="G429" s="152">
        <v>8.99</v>
      </c>
      <c r="H429" s="152">
        <v>18</v>
      </c>
      <c r="I429" s="153">
        <v>45597</v>
      </c>
      <c r="J429" s="126"/>
      <c r="K429" s="154">
        <f t="shared" si="6"/>
        <v>0</v>
      </c>
    </row>
    <row r="430" spans="1:11" ht="20.100000000000001" customHeight="1" x14ac:dyDescent="0.25">
      <c r="A430" s="124" t="s">
        <v>23</v>
      </c>
      <c r="B430" s="123">
        <v>7592090001607</v>
      </c>
      <c r="C430" s="122" t="s">
        <v>877</v>
      </c>
      <c r="D430" s="73" t="s">
        <v>878</v>
      </c>
      <c r="E430" s="31">
        <v>9.2799999999999994</v>
      </c>
      <c r="F430" s="31">
        <v>0</v>
      </c>
      <c r="G430" s="152">
        <v>9.2799999999999994</v>
      </c>
      <c r="H430" s="152">
        <v>7</v>
      </c>
      <c r="I430" s="153">
        <v>45597</v>
      </c>
      <c r="J430" s="126"/>
      <c r="K430" s="154">
        <f t="shared" si="6"/>
        <v>0</v>
      </c>
    </row>
    <row r="431" spans="1:11" ht="20.100000000000001" customHeight="1" x14ac:dyDescent="0.25">
      <c r="A431" s="124" t="s">
        <v>23</v>
      </c>
      <c r="B431" s="123">
        <v>7592090001546</v>
      </c>
      <c r="C431" s="122" t="s">
        <v>879</v>
      </c>
      <c r="D431" s="36" t="s">
        <v>880</v>
      </c>
      <c r="E431" s="31">
        <v>6.96</v>
      </c>
      <c r="F431" s="31">
        <v>0</v>
      </c>
      <c r="G431" s="152">
        <v>6.96</v>
      </c>
      <c r="H431" s="152">
        <v>29</v>
      </c>
      <c r="I431" s="153">
        <v>45597</v>
      </c>
      <c r="J431" s="126"/>
      <c r="K431" s="154">
        <f t="shared" si="6"/>
        <v>0</v>
      </c>
    </row>
    <row r="432" spans="1:11" ht="20.100000000000001" customHeight="1" x14ac:dyDescent="0.25">
      <c r="A432" s="124" t="s">
        <v>23</v>
      </c>
      <c r="B432" s="123">
        <v>7592090001362</v>
      </c>
      <c r="C432" s="122" t="s">
        <v>881</v>
      </c>
      <c r="D432" s="72" t="s">
        <v>882</v>
      </c>
      <c r="E432" s="31">
        <v>5.452</v>
      </c>
      <c r="F432" s="31">
        <v>0</v>
      </c>
      <c r="G432" s="152">
        <v>5.452</v>
      </c>
      <c r="H432" s="152">
        <v>54</v>
      </c>
      <c r="I432" s="153">
        <v>45689</v>
      </c>
      <c r="J432" s="126"/>
      <c r="K432" s="154">
        <f t="shared" si="6"/>
        <v>0</v>
      </c>
    </row>
    <row r="433" spans="1:11" ht="20.100000000000001" customHeight="1" x14ac:dyDescent="0.25">
      <c r="A433" s="124" t="s">
        <v>23</v>
      </c>
      <c r="B433" s="123">
        <v>7598084000403</v>
      </c>
      <c r="C433" s="122" t="s">
        <v>883</v>
      </c>
      <c r="D433" s="37" t="s">
        <v>884</v>
      </c>
      <c r="E433" s="31">
        <v>3.8279999999999998</v>
      </c>
      <c r="F433" s="31">
        <v>0</v>
      </c>
      <c r="G433" s="152">
        <v>3.8279999999999998</v>
      </c>
      <c r="H433" s="152">
        <v>42</v>
      </c>
      <c r="I433" s="153">
        <v>45200</v>
      </c>
      <c r="J433" s="126"/>
      <c r="K433" s="154">
        <f t="shared" si="6"/>
        <v>0</v>
      </c>
    </row>
    <row r="434" spans="1:11" ht="20.100000000000001" customHeight="1" x14ac:dyDescent="0.25">
      <c r="A434" s="125" t="s">
        <v>38</v>
      </c>
      <c r="B434" s="123">
        <v>7896004765716</v>
      </c>
      <c r="C434" s="122" t="s">
        <v>885</v>
      </c>
      <c r="D434" s="70" t="s">
        <v>886</v>
      </c>
      <c r="E434" s="31">
        <v>5.2</v>
      </c>
      <c r="F434" s="31">
        <v>0</v>
      </c>
      <c r="G434" s="152">
        <v>5.2</v>
      </c>
      <c r="H434" s="152">
        <v>158</v>
      </c>
      <c r="I434" s="153">
        <v>44806</v>
      </c>
      <c r="J434" s="126"/>
      <c r="K434" s="154">
        <f t="shared" si="6"/>
        <v>0</v>
      </c>
    </row>
    <row r="435" spans="1:11" ht="20.100000000000001" customHeight="1" x14ac:dyDescent="0.25">
      <c r="A435" s="125" t="s">
        <v>38</v>
      </c>
      <c r="B435" s="127">
        <v>18906047594122</v>
      </c>
      <c r="C435" s="122" t="s">
        <v>887</v>
      </c>
      <c r="D435" s="73" t="s">
        <v>888</v>
      </c>
      <c r="E435" s="31">
        <v>2.85</v>
      </c>
      <c r="F435" s="31">
        <v>0</v>
      </c>
      <c r="G435" s="152">
        <v>2.85</v>
      </c>
      <c r="H435" s="152">
        <v>604</v>
      </c>
      <c r="I435" s="153">
        <v>45108</v>
      </c>
      <c r="J435" s="126"/>
      <c r="K435" s="154">
        <f t="shared" si="6"/>
        <v>0</v>
      </c>
    </row>
    <row r="436" spans="1:11" ht="20.100000000000001" customHeight="1" x14ac:dyDescent="0.25">
      <c r="A436" s="125" t="s">
        <v>38</v>
      </c>
      <c r="B436" s="123">
        <v>7598252101529</v>
      </c>
      <c r="C436" s="122" t="s">
        <v>889</v>
      </c>
      <c r="D436" s="30" t="s">
        <v>890</v>
      </c>
      <c r="E436" s="31">
        <v>11.5</v>
      </c>
      <c r="F436" s="31">
        <v>0</v>
      </c>
      <c r="G436" s="152">
        <v>11.5</v>
      </c>
      <c r="H436" s="152">
        <v>291</v>
      </c>
      <c r="I436" s="153">
        <v>45474</v>
      </c>
      <c r="J436" s="126"/>
      <c r="K436" s="154">
        <f t="shared" si="6"/>
        <v>0</v>
      </c>
    </row>
    <row r="437" spans="1:11" ht="20.100000000000001" customHeight="1" x14ac:dyDescent="0.25">
      <c r="A437" s="125" t="s">
        <v>38</v>
      </c>
      <c r="B437" s="123">
        <v>8908010870274</v>
      </c>
      <c r="C437" s="122" t="s">
        <v>891</v>
      </c>
      <c r="D437" s="73" t="s">
        <v>892</v>
      </c>
      <c r="E437" s="31">
        <v>13.8</v>
      </c>
      <c r="F437" s="31">
        <v>0</v>
      </c>
      <c r="G437" s="152">
        <v>13.8</v>
      </c>
      <c r="H437" s="152">
        <v>377</v>
      </c>
      <c r="I437" s="153">
        <v>45383</v>
      </c>
      <c r="J437" s="126"/>
      <c r="K437" s="154">
        <f t="shared" si="6"/>
        <v>0</v>
      </c>
    </row>
    <row r="438" spans="1:11" ht="20.100000000000001" customHeight="1" x14ac:dyDescent="0.25">
      <c r="A438" s="129" t="s">
        <v>96</v>
      </c>
      <c r="B438" s="123">
        <v>7800061065306</v>
      </c>
      <c r="C438" s="122" t="s">
        <v>893</v>
      </c>
      <c r="D438" s="67" t="s">
        <v>894</v>
      </c>
      <c r="E438" s="31">
        <v>1.1000000000000001</v>
      </c>
      <c r="F438" s="31">
        <v>0</v>
      </c>
      <c r="G438" s="152">
        <v>1.1000000000000001</v>
      </c>
      <c r="H438" s="152">
        <v>2</v>
      </c>
      <c r="I438" s="153">
        <v>45536</v>
      </c>
      <c r="J438" s="126"/>
      <c r="K438" s="154">
        <f t="shared" si="6"/>
        <v>0</v>
      </c>
    </row>
    <row r="439" spans="1:11" ht="20.100000000000001" customHeight="1" x14ac:dyDescent="0.25">
      <c r="A439" s="120" t="s">
        <v>16</v>
      </c>
      <c r="B439" s="123">
        <v>7896472513307</v>
      </c>
      <c r="C439" s="122" t="s">
        <v>895</v>
      </c>
      <c r="D439" s="63" t="s">
        <v>896</v>
      </c>
      <c r="E439" s="31">
        <v>1.6</v>
      </c>
      <c r="F439" s="31">
        <v>0</v>
      </c>
      <c r="G439" s="152">
        <v>1.6</v>
      </c>
      <c r="H439" s="152">
        <v>375</v>
      </c>
      <c r="I439" s="153">
        <v>45231</v>
      </c>
      <c r="J439" s="126"/>
      <c r="K439" s="154">
        <f t="shared" si="6"/>
        <v>0</v>
      </c>
    </row>
    <row r="440" spans="1:11" ht="20.100000000000001" customHeight="1" x14ac:dyDescent="0.25">
      <c r="A440" s="130" t="s">
        <v>225</v>
      </c>
      <c r="B440" s="123">
        <v>7597830003095</v>
      </c>
      <c r="C440" s="122" t="s">
        <v>897</v>
      </c>
      <c r="D440" s="76" t="s">
        <v>898</v>
      </c>
      <c r="E440" s="31">
        <v>1.55</v>
      </c>
      <c r="F440" s="31">
        <v>0</v>
      </c>
      <c r="G440" s="152">
        <v>1.55</v>
      </c>
      <c r="H440" s="152">
        <v>93</v>
      </c>
      <c r="I440" s="153">
        <v>46054</v>
      </c>
      <c r="J440" s="126"/>
      <c r="K440" s="154">
        <f t="shared" si="6"/>
        <v>0</v>
      </c>
    </row>
    <row r="441" spans="1:11" ht="20.100000000000001" customHeight="1" x14ac:dyDescent="0.25">
      <c r="A441" s="130" t="s">
        <v>225</v>
      </c>
      <c r="B441" s="123">
        <v>7597830003125</v>
      </c>
      <c r="C441" s="122" t="s">
        <v>899</v>
      </c>
      <c r="D441" s="69" t="s">
        <v>900</v>
      </c>
      <c r="E441" s="31">
        <v>1.6</v>
      </c>
      <c r="F441" s="31">
        <v>0</v>
      </c>
      <c r="G441" s="152">
        <v>1.6</v>
      </c>
      <c r="H441" s="152">
        <v>129</v>
      </c>
      <c r="I441" s="153">
        <v>45292</v>
      </c>
      <c r="J441" s="126"/>
      <c r="K441" s="154">
        <f t="shared" si="6"/>
        <v>0</v>
      </c>
    </row>
    <row r="442" spans="1:11" ht="20.100000000000001" customHeight="1" x14ac:dyDescent="0.25">
      <c r="A442" s="120" t="s">
        <v>16</v>
      </c>
      <c r="B442" s="127">
        <v>18901790712397</v>
      </c>
      <c r="C442" s="122" t="s">
        <v>901</v>
      </c>
      <c r="D442" s="72" t="s">
        <v>902</v>
      </c>
      <c r="E442" s="31">
        <v>1.95</v>
      </c>
      <c r="F442" s="31">
        <v>0</v>
      </c>
      <c r="G442" s="152">
        <v>1.95</v>
      </c>
      <c r="H442" s="152">
        <v>782</v>
      </c>
      <c r="I442" s="153">
        <v>45237</v>
      </c>
      <c r="J442" s="126"/>
      <c r="K442" s="154">
        <f t="shared" si="6"/>
        <v>0</v>
      </c>
    </row>
    <row r="443" spans="1:11" ht="20.100000000000001" customHeight="1" x14ac:dyDescent="0.25">
      <c r="A443" s="120" t="s">
        <v>16</v>
      </c>
      <c r="B443" s="123">
        <v>7598252101406</v>
      </c>
      <c r="C443" s="122" t="s">
        <v>903</v>
      </c>
      <c r="D443" s="80" t="s">
        <v>904</v>
      </c>
      <c r="E443" s="31">
        <v>2.4</v>
      </c>
      <c r="F443" s="31">
        <v>0</v>
      </c>
      <c r="G443" s="152">
        <v>2.4</v>
      </c>
      <c r="H443" s="152">
        <v>460</v>
      </c>
      <c r="I443" s="153">
        <v>45444</v>
      </c>
      <c r="J443" s="126"/>
      <c r="K443" s="154">
        <f t="shared" si="6"/>
        <v>0</v>
      </c>
    </row>
    <row r="444" spans="1:11" ht="20.100000000000001" customHeight="1" x14ac:dyDescent="0.25">
      <c r="A444" s="120" t="s">
        <v>16</v>
      </c>
      <c r="B444" s="126"/>
      <c r="C444" s="122" t="s">
        <v>905</v>
      </c>
      <c r="D444" s="63" t="s">
        <v>906</v>
      </c>
      <c r="E444" s="31">
        <v>8.4</v>
      </c>
      <c r="F444" s="31">
        <v>0</v>
      </c>
      <c r="G444" s="152">
        <v>8.4</v>
      </c>
      <c r="H444" s="152">
        <v>641</v>
      </c>
      <c r="I444" s="153">
        <v>45656</v>
      </c>
      <c r="J444" s="126"/>
      <c r="K444" s="154">
        <f t="shared" si="6"/>
        <v>0</v>
      </c>
    </row>
    <row r="445" spans="1:11" ht="20.100000000000001" customHeight="1" x14ac:dyDescent="0.25">
      <c r="A445" s="120" t="s">
        <v>16</v>
      </c>
      <c r="B445" s="123">
        <v>7707355052960</v>
      </c>
      <c r="C445" s="122" t="s">
        <v>907</v>
      </c>
      <c r="D445" s="54" t="s">
        <v>908</v>
      </c>
      <c r="E445" s="31">
        <v>13.2</v>
      </c>
      <c r="F445" s="31">
        <v>0</v>
      </c>
      <c r="G445" s="152">
        <v>13.2</v>
      </c>
      <c r="H445" s="152">
        <v>97</v>
      </c>
      <c r="I445" s="153">
        <v>45230</v>
      </c>
      <c r="J445" s="126"/>
      <c r="K445" s="154">
        <f t="shared" si="6"/>
        <v>0</v>
      </c>
    </row>
    <row r="446" spans="1:11" ht="20.100000000000001" customHeight="1" x14ac:dyDescent="0.25">
      <c r="A446" s="130" t="s">
        <v>225</v>
      </c>
      <c r="B446" s="123">
        <v>8906067964175</v>
      </c>
      <c r="C446" s="122" t="s">
        <v>909</v>
      </c>
      <c r="D446" s="83" t="s">
        <v>910</v>
      </c>
      <c r="E446" s="31">
        <v>3.1320000000000001</v>
      </c>
      <c r="F446" s="31">
        <v>0</v>
      </c>
      <c r="G446" s="152">
        <v>3.1320000000000001</v>
      </c>
      <c r="H446" s="152">
        <v>145</v>
      </c>
      <c r="I446" s="153">
        <v>45330</v>
      </c>
      <c r="J446" s="126"/>
      <c r="K446" s="154">
        <f t="shared" si="6"/>
        <v>0</v>
      </c>
    </row>
    <row r="447" spans="1:11" ht="20.100000000000001" customHeight="1" x14ac:dyDescent="0.25">
      <c r="A447" s="128" t="s">
        <v>85</v>
      </c>
      <c r="B447" s="123">
        <v>7591808000086</v>
      </c>
      <c r="C447" s="122" t="s">
        <v>911</v>
      </c>
      <c r="D447" s="67" t="s">
        <v>912</v>
      </c>
      <c r="E447" s="31">
        <v>3.2480000000000002</v>
      </c>
      <c r="F447" s="31">
        <v>0</v>
      </c>
      <c r="G447" s="152">
        <v>3.2480000000000002</v>
      </c>
      <c r="H447" s="152">
        <v>54</v>
      </c>
      <c r="I447" s="153">
        <v>45597</v>
      </c>
      <c r="J447" s="126"/>
      <c r="K447" s="154">
        <f t="shared" si="6"/>
        <v>0</v>
      </c>
    </row>
    <row r="448" spans="1:11" ht="20.100000000000001" customHeight="1" x14ac:dyDescent="0.25">
      <c r="A448" s="124" t="s">
        <v>23</v>
      </c>
      <c r="B448" s="120">
        <v>75971748</v>
      </c>
      <c r="C448" s="122" t="s">
        <v>913</v>
      </c>
      <c r="D448" s="69" t="s">
        <v>914</v>
      </c>
      <c r="E448" s="31">
        <v>3.19</v>
      </c>
      <c r="F448" s="31">
        <v>0</v>
      </c>
      <c r="G448" s="152">
        <v>3.19</v>
      </c>
      <c r="H448" s="152">
        <v>253</v>
      </c>
      <c r="I448" s="153">
        <v>45658</v>
      </c>
      <c r="J448" s="126"/>
      <c r="K448" s="154">
        <f t="shared" si="6"/>
        <v>0</v>
      </c>
    </row>
    <row r="449" spans="1:11" ht="20.100000000000001" customHeight="1" x14ac:dyDescent="0.25">
      <c r="A449" s="128" t="s">
        <v>85</v>
      </c>
      <c r="B449" s="123">
        <v>7591808525077</v>
      </c>
      <c r="C449" s="122" t="s">
        <v>915</v>
      </c>
      <c r="D449" s="67" t="s">
        <v>916</v>
      </c>
      <c r="E449" s="31">
        <v>2.4940000000000002</v>
      </c>
      <c r="F449" s="31">
        <v>0</v>
      </c>
      <c r="G449" s="152">
        <v>2.4940000000000002</v>
      </c>
      <c r="H449" s="152">
        <v>88</v>
      </c>
      <c r="I449" s="153">
        <v>45444</v>
      </c>
      <c r="J449" s="126"/>
      <c r="K449" s="154">
        <f t="shared" si="6"/>
        <v>0</v>
      </c>
    </row>
    <row r="450" spans="1:11" ht="20.100000000000001" customHeight="1" x14ac:dyDescent="0.25">
      <c r="A450" s="120" t="s">
        <v>16</v>
      </c>
      <c r="B450" s="123">
        <v>7591821102071</v>
      </c>
      <c r="C450" s="122" t="s">
        <v>917</v>
      </c>
      <c r="D450" s="69" t="s">
        <v>918</v>
      </c>
      <c r="E450" s="31">
        <v>9.1059999999999999</v>
      </c>
      <c r="F450" s="31">
        <v>0</v>
      </c>
      <c r="G450" s="152">
        <v>9.1059999999999999</v>
      </c>
      <c r="H450" s="152">
        <v>47</v>
      </c>
      <c r="I450" s="153">
        <v>45322</v>
      </c>
      <c r="J450" s="126"/>
      <c r="K450" s="154">
        <f t="shared" si="6"/>
        <v>0</v>
      </c>
    </row>
    <row r="451" spans="1:11" ht="20.100000000000001" customHeight="1" x14ac:dyDescent="0.25">
      <c r="A451" s="120" t="s">
        <v>16</v>
      </c>
      <c r="B451" s="123">
        <v>8906089281441</v>
      </c>
      <c r="C451" s="122" t="s">
        <v>919</v>
      </c>
      <c r="D451" s="42" t="s">
        <v>920</v>
      </c>
      <c r="E451" s="31">
        <v>0.6</v>
      </c>
      <c r="F451" s="31">
        <v>0</v>
      </c>
      <c r="G451" s="152">
        <v>0.6</v>
      </c>
      <c r="H451" s="152">
        <v>84</v>
      </c>
      <c r="I451" s="153">
        <v>45444</v>
      </c>
      <c r="J451" s="126"/>
      <c r="K451" s="154">
        <f t="shared" si="6"/>
        <v>0</v>
      </c>
    </row>
    <row r="452" spans="1:11" ht="20.100000000000001" customHeight="1" x14ac:dyDescent="0.25">
      <c r="A452" s="120" t="s">
        <v>16</v>
      </c>
      <c r="B452" s="123">
        <v>8906130230022</v>
      </c>
      <c r="C452" s="122" t="s">
        <v>921</v>
      </c>
      <c r="D452" s="45" t="s">
        <v>922</v>
      </c>
      <c r="E452" s="31">
        <v>0.6</v>
      </c>
      <c r="F452" s="31">
        <v>0</v>
      </c>
      <c r="G452" s="152">
        <v>0.6</v>
      </c>
      <c r="H452" s="152">
        <v>47</v>
      </c>
      <c r="I452" s="153">
        <v>45078</v>
      </c>
      <c r="J452" s="126"/>
      <c r="K452" s="154">
        <f t="shared" si="6"/>
        <v>0</v>
      </c>
    </row>
    <row r="453" spans="1:11" ht="20.100000000000001" customHeight="1" x14ac:dyDescent="0.25">
      <c r="A453" s="120" t="s">
        <v>16</v>
      </c>
      <c r="B453" s="123">
        <v>7468191032256</v>
      </c>
      <c r="C453" s="122" t="s">
        <v>923</v>
      </c>
      <c r="D453" s="60" t="s">
        <v>924</v>
      </c>
      <c r="E453" s="31">
        <v>0.85</v>
      </c>
      <c r="F453" s="31">
        <v>0</v>
      </c>
      <c r="G453" s="152">
        <v>0.85</v>
      </c>
      <c r="H453" s="152">
        <v>285</v>
      </c>
      <c r="I453" s="153">
        <v>45966</v>
      </c>
      <c r="J453" s="126"/>
      <c r="K453" s="154">
        <f t="shared" si="6"/>
        <v>0</v>
      </c>
    </row>
    <row r="454" spans="1:11" ht="20.100000000000001" customHeight="1" x14ac:dyDescent="0.25">
      <c r="A454" s="120" t="s">
        <v>16</v>
      </c>
      <c r="B454" s="123">
        <v>7598008000786</v>
      </c>
      <c r="C454" s="122" t="s">
        <v>925</v>
      </c>
      <c r="D454" s="33" t="s">
        <v>926</v>
      </c>
      <c r="E454" s="31">
        <v>1.1499999999999999</v>
      </c>
      <c r="F454" s="31">
        <v>0</v>
      </c>
      <c r="G454" s="152">
        <v>1.1499999999999999</v>
      </c>
      <c r="H454" s="152">
        <v>1150</v>
      </c>
      <c r="I454" s="153">
        <v>45474</v>
      </c>
      <c r="J454" s="126"/>
      <c r="K454" s="154">
        <f t="shared" si="6"/>
        <v>0</v>
      </c>
    </row>
    <row r="455" spans="1:11" ht="20.100000000000001" customHeight="1" x14ac:dyDescent="0.25">
      <c r="A455" s="120" t="s">
        <v>16</v>
      </c>
      <c r="B455" s="121">
        <v>646824202062</v>
      </c>
      <c r="C455" s="122" t="s">
        <v>927</v>
      </c>
      <c r="D455" s="80" t="s">
        <v>928</v>
      </c>
      <c r="E455" s="31">
        <v>8.9499999999999993</v>
      </c>
      <c r="F455" s="31">
        <v>0</v>
      </c>
      <c r="G455" s="152">
        <v>8.9499999999999993</v>
      </c>
      <c r="H455" s="152">
        <v>24</v>
      </c>
      <c r="I455" s="153"/>
      <c r="J455" s="126"/>
      <c r="K455" s="154">
        <f t="shared" si="6"/>
        <v>0</v>
      </c>
    </row>
    <row r="456" spans="1:11" ht="20.100000000000001" customHeight="1" x14ac:dyDescent="0.25">
      <c r="A456" s="120" t="s">
        <v>16</v>
      </c>
      <c r="B456" s="123">
        <v>7592946168508</v>
      </c>
      <c r="C456" s="122" t="s">
        <v>929</v>
      </c>
      <c r="D456" s="44" t="s">
        <v>930</v>
      </c>
      <c r="E456" s="31">
        <v>4.5999999999999996</v>
      </c>
      <c r="F456" s="31">
        <v>0</v>
      </c>
      <c r="G456" s="152">
        <v>4.5999999999999996</v>
      </c>
      <c r="H456" s="152">
        <v>44</v>
      </c>
      <c r="I456" s="153">
        <v>45231</v>
      </c>
      <c r="J456" s="126"/>
      <c r="K456" s="154">
        <f t="shared" si="6"/>
        <v>0</v>
      </c>
    </row>
    <row r="457" spans="1:11" ht="20.100000000000001" customHeight="1" x14ac:dyDescent="0.25">
      <c r="A457" s="120" t="s">
        <v>16</v>
      </c>
      <c r="B457" s="123">
        <v>7591020080620</v>
      </c>
      <c r="C457" s="122" t="s">
        <v>931</v>
      </c>
      <c r="D457" s="77" t="s">
        <v>932</v>
      </c>
      <c r="E457" s="31">
        <v>9</v>
      </c>
      <c r="F457" s="31">
        <v>0</v>
      </c>
      <c r="G457" s="152">
        <v>9</v>
      </c>
      <c r="H457" s="152">
        <v>73</v>
      </c>
      <c r="I457" s="153">
        <v>45323</v>
      </c>
      <c r="J457" s="126"/>
      <c r="K457" s="154">
        <f t="shared" si="6"/>
        <v>0</v>
      </c>
    </row>
    <row r="458" spans="1:11" ht="20.100000000000001" customHeight="1" x14ac:dyDescent="0.25">
      <c r="A458" s="120" t="s">
        <v>16</v>
      </c>
      <c r="B458" s="123">
        <v>7591020008297</v>
      </c>
      <c r="C458" s="122" t="s">
        <v>933</v>
      </c>
      <c r="D458" s="58" t="s">
        <v>934</v>
      </c>
      <c r="E458" s="31">
        <v>5.95</v>
      </c>
      <c r="F458" s="31">
        <v>0</v>
      </c>
      <c r="G458" s="152">
        <v>5.95</v>
      </c>
      <c r="H458" s="152">
        <v>27</v>
      </c>
      <c r="I458" s="153">
        <v>46023</v>
      </c>
      <c r="J458" s="126"/>
      <c r="K458" s="154">
        <f t="shared" si="6"/>
        <v>0</v>
      </c>
    </row>
    <row r="459" spans="1:11" ht="20.100000000000001" customHeight="1" x14ac:dyDescent="0.25">
      <c r="A459" s="120" t="s">
        <v>16</v>
      </c>
      <c r="B459" s="123">
        <v>7596347802450</v>
      </c>
      <c r="C459" s="122" t="s">
        <v>935</v>
      </c>
      <c r="D459" s="63" t="s">
        <v>936</v>
      </c>
      <c r="E459" s="31">
        <v>1.45</v>
      </c>
      <c r="F459" s="31">
        <v>0</v>
      </c>
      <c r="G459" s="152">
        <v>1.45</v>
      </c>
      <c r="H459" s="152">
        <v>692</v>
      </c>
      <c r="I459" s="153">
        <v>45413</v>
      </c>
      <c r="J459" s="126"/>
      <c r="K459" s="154">
        <f t="shared" si="6"/>
        <v>0</v>
      </c>
    </row>
    <row r="460" spans="1:11" ht="20.100000000000001" customHeight="1" x14ac:dyDescent="0.25">
      <c r="A460" s="120" t="s">
        <v>16</v>
      </c>
      <c r="B460" s="123">
        <v>7596347802467</v>
      </c>
      <c r="C460" s="122" t="s">
        <v>937</v>
      </c>
      <c r="D460" s="77" t="s">
        <v>938</v>
      </c>
      <c r="E460" s="31">
        <v>1.98</v>
      </c>
      <c r="F460" s="31">
        <v>0</v>
      </c>
      <c r="G460" s="152">
        <v>1.98</v>
      </c>
      <c r="H460" s="152">
        <v>577</v>
      </c>
      <c r="I460" s="153">
        <v>45413</v>
      </c>
      <c r="J460" s="126"/>
      <c r="K460" s="154">
        <f t="shared" si="6"/>
        <v>0</v>
      </c>
    </row>
    <row r="461" spans="1:11" ht="20.100000000000001" customHeight="1" x14ac:dyDescent="0.25">
      <c r="A461" s="120" t="s">
        <v>16</v>
      </c>
      <c r="B461" s="123">
        <v>7591020080637</v>
      </c>
      <c r="C461" s="122" t="s">
        <v>939</v>
      </c>
      <c r="D461" s="96" t="s">
        <v>940</v>
      </c>
      <c r="E461" s="31">
        <v>6.65</v>
      </c>
      <c r="F461" s="31">
        <v>0</v>
      </c>
      <c r="G461" s="152">
        <v>6.65</v>
      </c>
      <c r="H461" s="152">
        <v>116</v>
      </c>
      <c r="I461" s="153">
        <v>45170</v>
      </c>
      <c r="J461" s="126"/>
      <c r="K461" s="154">
        <f t="shared" ref="K461:K524" si="7">+J461*G461</f>
        <v>0</v>
      </c>
    </row>
    <row r="462" spans="1:11" ht="20.100000000000001" customHeight="1" x14ac:dyDescent="0.25">
      <c r="A462" s="120" t="s">
        <v>16</v>
      </c>
      <c r="B462" s="123">
        <v>7467922682647</v>
      </c>
      <c r="C462" s="122" t="s">
        <v>941</v>
      </c>
      <c r="D462" s="73" t="s">
        <v>942</v>
      </c>
      <c r="E462" s="31">
        <v>2.65</v>
      </c>
      <c r="F462" s="31">
        <v>0</v>
      </c>
      <c r="G462" s="152">
        <v>2.65</v>
      </c>
      <c r="H462" s="152">
        <v>888</v>
      </c>
      <c r="I462" s="153">
        <v>45535</v>
      </c>
      <c r="J462" s="126"/>
      <c r="K462" s="154">
        <f t="shared" si="7"/>
        <v>0</v>
      </c>
    </row>
    <row r="463" spans="1:11" ht="20.100000000000001" customHeight="1" x14ac:dyDescent="0.25">
      <c r="A463" s="120" t="s">
        <v>16</v>
      </c>
      <c r="B463" s="123">
        <v>7598008000793</v>
      </c>
      <c r="C463" s="122" t="s">
        <v>943</v>
      </c>
      <c r="D463" s="36" t="s">
        <v>944</v>
      </c>
      <c r="E463" s="31">
        <v>2.5</v>
      </c>
      <c r="F463" s="31">
        <v>0</v>
      </c>
      <c r="G463" s="152">
        <v>2.5</v>
      </c>
      <c r="H463" s="152">
        <v>428</v>
      </c>
      <c r="I463" s="153">
        <v>45536</v>
      </c>
      <c r="J463" s="126"/>
      <c r="K463" s="154">
        <f t="shared" si="7"/>
        <v>0</v>
      </c>
    </row>
    <row r="464" spans="1:11" ht="20.100000000000001" customHeight="1" x14ac:dyDescent="0.25">
      <c r="A464" s="120" t="s">
        <v>16</v>
      </c>
      <c r="B464" s="123">
        <v>7598252101710</v>
      </c>
      <c r="C464" s="122" t="s">
        <v>945</v>
      </c>
      <c r="D464" s="73" t="s">
        <v>946</v>
      </c>
      <c r="E464" s="31">
        <v>5.3</v>
      </c>
      <c r="F464" s="31">
        <v>0</v>
      </c>
      <c r="G464" s="152">
        <v>5.3</v>
      </c>
      <c r="H464" s="152">
        <v>135</v>
      </c>
      <c r="I464" s="153">
        <v>45597</v>
      </c>
      <c r="J464" s="126"/>
      <c r="K464" s="154">
        <f t="shared" si="7"/>
        <v>0</v>
      </c>
    </row>
    <row r="465" spans="1:11" ht="20.100000000000001" customHeight="1" x14ac:dyDescent="0.25">
      <c r="A465" s="120" t="s">
        <v>16</v>
      </c>
      <c r="B465" s="123">
        <v>7467922682760</v>
      </c>
      <c r="C465" s="122" t="s">
        <v>947</v>
      </c>
      <c r="D465" s="45" t="s">
        <v>948</v>
      </c>
      <c r="E465" s="31">
        <v>1.85</v>
      </c>
      <c r="F465" s="31">
        <v>0</v>
      </c>
      <c r="G465" s="152">
        <v>1.85</v>
      </c>
      <c r="H465" s="152">
        <v>300</v>
      </c>
      <c r="I465" s="153">
        <v>45535</v>
      </c>
      <c r="J465" s="126"/>
      <c r="K465" s="154">
        <f t="shared" si="7"/>
        <v>0</v>
      </c>
    </row>
    <row r="466" spans="1:11" ht="20.100000000000001" customHeight="1" x14ac:dyDescent="0.25">
      <c r="A466" s="130" t="s">
        <v>225</v>
      </c>
      <c r="B466" s="121">
        <v>810028130456</v>
      </c>
      <c r="C466" s="122" t="s">
        <v>949</v>
      </c>
      <c r="D466" s="39" t="s">
        <v>950</v>
      </c>
      <c r="E466" s="31">
        <v>0.69599999999999995</v>
      </c>
      <c r="F466" s="31">
        <v>0</v>
      </c>
      <c r="G466" s="152">
        <v>0.69599999999999995</v>
      </c>
      <c r="H466" s="152">
        <v>70</v>
      </c>
      <c r="I466" s="153">
        <v>46296</v>
      </c>
      <c r="J466" s="126"/>
      <c r="K466" s="154">
        <f t="shared" si="7"/>
        <v>0</v>
      </c>
    </row>
    <row r="467" spans="1:11" ht="20.100000000000001" customHeight="1" x14ac:dyDescent="0.25">
      <c r="A467" s="130" t="s">
        <v>225</v>
      </c>
      <c r="B467" s="121">
        <v>810028130463</v>
      </c>
      <c r="C467" s="122" t="s">
        <v>951</v>
      </c>
      <c r="D467" s="78" t="s">
        <v>952</v>
      </c>
      <c r="E467" s="31">
        <v>0.69599999999999995</v>
      </c>
      <c r="F467" s="31">
        <v>0</v>
      </c>
      <c r="G467" s="152">
        <v>0.69599999999999995</v>
      </c>
      <c r="H467" s="152">
        <v>92</v>
      </c>
      <c r="I467" s="153">
        <v>46282</v>
      </c>
      <c r="J467" s="126"/>
      <c r="K467" s="154">
        <f t="shared" si="7"/>
        <v>0</v>
      </c>
    </row>
    <row r="468" spans="1:11" ht="20.100000000000001" customHeight="1" x14ac:dyDescent="0.25">
      <c r="A468" s="120" t="s">
        <v>16</v>
      </c>
      <c r="B468" s="127">
        <v>18906047593613</v>
      </c>
      <c r="C468" s="122" t="s">
        <v>953</v>
      </c>
      <c r="D468" s="66" t="s">
        <v>954</v>
      </c>
      <c r="E468" s="31">
        <v>0.55000000000000004</v>
      </c>
      <c r="F468" s="31">
        <v>0</v>
      </c>
      <c r="G468" s="152">
        <v>0.55000000000000004</v>
      </c>
      <c r="H468" s="152">
        <v>544</v>
      </c>
      <c r="I468" s="153">
        <v>45474</v>
      </c>
      <c r="J468" s="126"/>
      <c r="K468" s="154">
        <f t="shared" si="7"/>
        <v>0</v>
      </c>
    </row>
    <row r="469" spans="1:11" ht="20.100000000000001" customHeight="1" x14ac:dyDescent="0.25">
      <c r="A469" s="120" t="s">
        <v>16</v>
      </c>
      <c r="B469" s="123">
        <v>7598008000236</v>
      </c>
      <c r="C469" s="122" t="s">
        <v>955</v>
      </c>
      <c r="D469" s="37" t="s">
        <v>956</v>
      </c>
      <c r="E469" s="31">
        <v>0.6</v>
      </c>
      <c r="F469" s="31">
        <v>0</v>
      </c>
      <c r="G469" s="152">
        <v>0.6</v>
      </c>
      <c r="H469" s="152">
        <v>1000</v>
      </c>
      <c r="I469" s="153">
        <v>45658</v>
      </c>
      <c r="J469" s="126"/>
      <c r="K469" s="154">
        <f t="shared" si="7"/>
        <v>0</v>
      </c>
    </row>
    <row r="470" spans="1:11" ht="20.100000000000001" customHeight="1" x14ac:dyDescent="0.25">
      <c r="A470" s="120" t="s">
        <v>16</v>
      </c>
      <c r="B470" s="123">
        <v>7598127001510</v>
      </c>
      <c r="C470" s="122" t="s">
        <v>957</v>
      </c>
      <c r="D470" s="76" t="s">
        <v>958</v>
      </c>
      <c r="E470" s="31">
        <v>1.89</v>
      </c>
      <c r="F470" s="31">
        <v>0</v>
      </c>
      <c r="G470" s="152">
        <v>1.89</v>
      </c>
      <c r="H470" s="152">
        <v>37</v>
      </c>
      <c r="I470" s="153">
        <v>45536</v>
      </c>
      <c r="J470" s="126"/>
      <c r="K470" s="154">
        <f t="shared" si="7"/>
        <v>0</v>
      </c>
    </row>
    <row r="471" spans="1:11" ht="20.100000000000001" customHeight="1" x14ac:dyDescent="0.25">
      <c r="A471" s="120" t="s">
        <v>16</v>
      </c>
      <c r="B471" s="127">
        <v>18906047593620</v>
      </c>
      <c r="C471" s="122" t="s">
        <v>959</v>
      </c>
      <c r="D471" s="66" t="s">
        <v>960</v>
      </c>
      <c r="E471" s="31">
        <v>0.85</v>
      </c>
      <c r="F471" s="31">
        <v>0</v>
      </c>
      <c r="G471" s="152">
        <v>0.85</v>
      </c>
      <c r="H471" s="152">
        <v>982</v>
      </c>
      <c r="I471" s="153">
        <v>45444</v>
      </c>
      <c r="J471" s="126"/>
      <c r="K471" s="154">
        <f t="shared" si="7"/>
        <v>0</v>
      </c>
    </row>
    <row r="472" spans="1:11" ht="20.100000000000001" customHeight="1" x14ac:dyDescent="0.25">
      <c r="A472" s="125" t="s">
        <v>38</v>
      </c>
      <c r="B472" s="123">
        <v>7707332986714</v>
      </c>
      <c r="C472" s="122" t="s">
        <v>961</v>
      </c>
      <c r="D472" s="46" t="s">
        <v>962</v>
      </c>
      <c r="E472" s="31">
        <v>4</v>
      </c>
      <c r="F472" s="31">
        <v>0</v>
      </c>
      <c r="G472" s="152">
        <v>4</v>
      </c>
      <c r="H472" s="152">
        <v>60</v>
      </c>
      <c r="I472" s="153">
        <v>45139</v>
      </c>
      <c r="J472" s="126"/>
      <c r="K472" s="154">
        <f t="shared" si="7"/>
        <v>0</v>
      </c>
    </row>
    <row r="473" spans="1:11" ht="20.100000000000001" customHeight="1" x14ac:dyDescent="0.25">
      <c r="A473" s="120" t="s">
        <v>16</v>
      </c>
      <c r="B473" s="123">
        <v>8906130230909</v>
      </c>
      <c r="C473" s="122" t="s">
        <v>963</v>
      </c>
      <c r="D473" s="63" t="s">
        <v>964</v>
      </c>
      <c r="E473" s="31">
        <v>1.3</v>
      </c>
      <c r="F473" s="31">
        <v>0</v>
      </c>
      <c r="G473" s="152">
        <v>1.3</v>
      </c>
      <c r="H473" s="152">
        <v>964</v>
      </c>
      <c r="I473" s="153">
        <v>45108</v>
      </c>
      <c r="J473" s="126"/>
      <c r="K473" s="154">
        <f t="shared" si="7"/>
        <v>0</v>
      </c>
    </row>
    <row r="474" spans="1:11" ht="20.100000000000001" customHeight="1" x14ac:dyDescent="0.25">
      <c r="A474" s="120" t="s">
        <v>16</v>
      </c>
      <c r="B474" s="123">
        <v>6970325652694</v>
      </c>
      <c r="C474" s="122" t="s">
        <v>965</v>
      </c>
      <c r="D474" s="55" t="s">
        <v>966</v>
      </c>
      <c r="E474" s="31">
        <v>1</v>
      </c>
      <c r="F474" s="31">
        <v>0</v>
      </c>
      <c r="G474" s="152">
        <v>1</v>
      </c>
      <c r="H474" s="152">
        <v>449</v>
      </c>
      <c r="I474" s="153">
        <v>45566</v>
      </c>
      <c r="J474" s="126"/>
      <c r="K474" s="154">
        <f t="shared" si="7"/>
        <v>0</v>
      </c>
    </row>
    <row r="475" spans="1:11" ht="20.100000000000001" customHeight="1" x14ac:dyDescent="0.25">
      <c r="A475" s="120" t="s">
        <v>16</v>
      </c>
      <c r="B475" s="123">
        <v>8906082150720</v>
      </c>
      <c r="C475" s="122" t="s">
        <v>967</v>
      </c>
      <c r="D475" s="42" t="s">
        <v>968</v>
      </c>
      <c r="E475" s="31">
        <v>2</v>
      </c>
      <c r="F475" s="31">
        <v>0</v>
      </c>
      <c r="G475" s="152">
        <v>2</v>
      </c>
      <c r="H475" s="152">
        <v>230</v>
      </c>
      <c r="I475" s="153">
        <v>45454</v>
      </c>
      <c r="J475" s="126"/>
      <c r="K475" s="154">
        <f t="shared" si="7"/>
        <v>0</v>
      </c>
    </row>
    <row r="476" spans="1:11" ht="20.100000000000001" customHeight="1" x14ac:dyDescent="0.25">
      <c r="A476" s="120" t="s">
        <v>16</v>
      </c>
      <c r="B476" s="123">
        <v>7598176000243</v>
      </c>
      <c r="C476" s="122" t="s">
        <v>969</v>
      </c>
      <c r="D476" s="177" t="s">
        <v>970</v>
      </c>
      <c r="E476" s="31">
        <v>2.5</v>
      </c>
      <c r="F476" s="31">
        <v>0</v>
      </c>
      <c r="G476" s="152">
        <v>2.5</v>
      </c>
      <c r="H476" s="152">
        <v>279</v>
      </c>
      <c r="I476" s="153">
        <v>45352</v>
      </c>
      <c r="J476" s="126"/>
      <c r="K476" s="154">
        <f t="shared" si="7"/>
        <v>0</v>
      </c>
    </row>
    <row r="477" spans="1:11" ht="20.100000000000001" customHeight="1" x14ac:dyDescent="0.25">
      <c r="A477" s="120" t="s">
        <v>16</v>
      </c>
      <c r="B477" s="123">
        <v>8906005114099</v>
      </c>
      <c r="C477" s="122" t="s">
        <v>971</v>
      </c>
      <c r="D477" s="30" t="s">
        <v>972</v>
      </c>
      <c r="E477" s="31">
        <v>1</v>
      </c>
      <c r="F477" s="31">
        <v>0</v>
      </c>
      <c r="G477" s="152">
        <v>1</v>
      </c>
      <c r="H477" s="152">
        <v>67</v>
      </c>
      <c r="I477" s="153">
        <v>45476</v>
      </c>
      <c r="J477" s="126"/>
      <c r="K477" s="154">
        <f t="shared" si="7"/>
        <v>0</v>
      </c>
    </row>
    <row r="478" spans="1:11" ht="20.100000000000001" customHeight="1" x14ac:dyDescent="0.25">
      <c r="A478" s="120" t="s">
        <v>16</v>
      </c>
      <c r="B478" s="127">
        <v>18901790697410</v>
      </c>
      <c r="C478" s="122" t="s">
        <v>973</v>
      </c>
      <c r="D478" s="47" t="s">
        <v>974</v>
      </c>
      <c r="E478" s="31">
        <v>0.89</v>
      </c>
      <c r="F478" s="31">
        <v>0</v>
      </c>
      <c r="G478" s="152">
        <v>0.89</v>
      </c>
      <c r="H478" s="152">
        <v>196</v>
      </c>
      <c r="I478" s="153"/>
      <c r="J478" s="126"/>
      <c r="K478" s="154">
        <f t="shared" si="7"/>
        <v>0</v>
      </c>
    </row>
    <row r="479" spans="1:11" ht="20.100000000000001" customHeight="1" x14ac:dyDescent="0.25">
      <c r="A479" s="120" t="s">
        <v>16</v>
      </c>
      <c r="B479" s="123">
        <v>7598578000063</v>
      </c>
      <c r="C479" s="122" t="s">
        <v>975</v>
      </c>
      <c r="D479" s="76" t="s">
        <v>976</v>
      </c>
      <c r="E479" s="31">
        <v>2.2999999999999998</v>
      </c>
      <c r="F479" s="31">
        <v>0</v>
      </c>
      <c r="G479" s="152">
        <v>2.2999999999999998</v>
      </c>
      <c r="H479" s="152">
        <v>109</v>
      </c>
      <c r="I479" s="153">
        <v>45505</v>
      </c>
      <c r="J479" s="126"/>
      <c r="K479" s="154">
        <f t="shared" si="7"/>
        <v>0</v>
      </c>
    </row>
    <row r="480" spans="1:11" ht="20.100000000000001" customHeight="1" x14ac:dyDescent="0.25">
      <c r="A480" s="120" t="s">
        <v>16</v>
      </c>
      <c r="B480" s="123">
        <v>7598008000243</v>
      </c>
      <c r="C480" s="122" t="s">
        <v>977</v>
      </c>
      <c r="D480" s="53" t="s">
        <v>978</v>
      </c>
      <c r="E480" s="31">
        <v>2.2000000000000002</v>
      </c>
      <c r="F480" s="31">
        <v>0</v>
      </c>
      <c r="G480" s="152">
        <v>2.2000000000000002</v>
      </c>
      <c r="H480" s="152">
        <v>928</v>
      </c>
      <c r="I480" s="153">
        <v>45566</v>
      </c>
      <c r="J480" s="126"/>
      <c r="K480" s="154">
        <f t="shared" si="7"/>
        <v>0</v>
      </c>
    </row>
    <row r="481" spans="1:11" ht="20.100000000000001" customHeight="1" x14ac:dyDescent="0.25">
      <c r="A481" s="125" t="s">
        <v>38</v>
      </c>
      <c r="B481" s="123">
        <v>7468191032690</v>
      </c>
      <c r="C481" s="122" t="s">
        <v>979</v>
      </c>
      <c r="D481" s="64" t="s">
        <v>980</v>
      </c>
      <c r="E481" s="31">
        <v>5.45</v>
      </c>
      <c r="F481" s="31">
        <v>0</v>
      </c>
      <c r="G481" s="152">
        <v>5.45</v>
      </c>
      <c r="H481" s="152">
        <v>144</v>
      </c>
      <c r="I481" s="153">
        <v>45047</v>
      </c>
      <c r="J481" s="126"/>
      <c r="K481" s="154">
        <f t="shared" si="7"/>
        <v>0</v>
      </c>
    </row>
    <row r="482" spans="1:11" ht="20.100000000000001" customHeight="1" x14ac:dyDescent="0.25">
      <c r="A482" s="125" t="s">
        <v>38</v>
      </c>
      <c r="B482" s="123">
        <v>8906089281380</v>
      </c>
      <c r="C482" s="122" t="s">
        <v>981</v>
      </c>
      <c r="D482" s="58" t="s">
        <v>982</v>
      </c>
      <c r="E482" s="31">
        <v>7.5</v>
      </c>
      <c r="F482" s="31">
        <v>0</v>
      </c>
      <c r="G482" s="152">
        <v>7.5</v>
      </c>
      <c r="H482" s="152">
        <v>51</v>
      </c>
      <c r="I482" s="153">
        <v>45139</v>
      </c>
      <c r="J482" s="126"/>
      <c r="K482" s="154">
        <f t="shared" si="7"/>
        <v>0</v>
      </c>
    </row>
    <row r="483" spans="1:11" ht="20.100000000000001" customHeight="1" x14ac:dyDescent="0.25">
      <c r="A483" s="120" t="s">
        <v>16</v>
      </c>
      <c r="B483" s="123">
        <v>7598008001233</v>
      </c>
      <c r="C483" s="122" t="s">
        <v>983</v>
      </c>
      <c r="D483" s="42" t="s">
        <v>984</v>
      </c>
      <c r="E483" s="31">
        <v>5</v>
      </c>
      <c r="F483" s="31">
        <v>0</v>
      </c>
      <c r="G483" s="152">
        <v>5</v>
      </c>
      <c r="H483" s="152">
        <v>423</v>
      </c>
      <c r="I483" s="153"/>
      <c r="J483" s="126"/>
      <c r="K483" s="154">
        <f t="shared" si="7"/>
        <v>0</v>
      </c>
    </row>
    <row r="484" spans="1:11" ht="20.100000000000001" customHeight="1" x14ac:dyDescent="0.25">
      <c r="A484" s="120" t="s">
        <v>16</v>
      </c>
      <c r="B484" s="123">
        <v>7896112189923</v>
      </c>
      <c r="C484" s="122" t="s">
        <v>985</v>
      </c>
      <c r="D484" s="42" t="s">
        <v>986</v>
      </c>
      <c r="E484" s="31">
        <v>6.2</v>
      </c>
      <c r="F484" s="31">
        <v>0</v>
      </c>
      <c r="G484" s="152">
        <v>6.2</v>
      </c>
      <c r="H484" s="152">
        <v>12</v>
      </c>
      <c r="I484" s="153"/>
      <c r="J484" s="126"/>
      <c r="K484" s="154">
        <f t="shared" si="7"/>
        <v>0</v>
      </c>
    </row>
    <row r="485" spans="1:11" ht="20.100000000000001" customHeight="1" x14ac:dyDescent="0.25">
      <c r="A485" s="120" t="s">
        <v>16</v>
      </c>
      <c r="B485" s="123">
        <v>7705959003609</v>
      </c>
      <c r="C485" s="122" t="s">
        <v>987</v>
      </c>
      <c r="D485" s="73" t="s">
        <v>988</v>
      </c>
      <c r="E485" s="31">
        <v>2.2999999999999998</v>
      </c>
      <c r="F485" s="31">
        <v>0</v>
      </c>
      <c r="G485" s="152">
        <v>2.2999999999999998</v>
      </c>
      <c r="H485" s="152">
        <v>488</v>
      </c>
      <c r="I485" s="153">
        <v>45597</v>
      </c>
      <c r="J485" s="126"/>
      <c r="K485" s="154">
        <f t="shared" si="7"/>
        <v>0</v>
      </c>
    </row>
    <row r="486" spans="1:11" ht="20.100000000000001" customHeight="1" x14ac:dyDescent="0.25">
      <c r="A486" s="133" t="s">
        <v>369</v>
      </c>
      <c r="B486" s="123">
        <v>7591285000470</v>
      </c>
      <c r="C486" s="122" t="s">
        <v>989</v>
      </c>
      <c r="D486" s="95" t="s">
        <v>990</v>
      </c>
      <c r="E486" s="31">
        <v>13.108000000000001</v>
      </c>
      <c r="F486" s="31">
        <v>0</v>
      </c>
      <c r="G486" s="152">
        <v>13.108000000000001</v>
      </c>
      <c r="H486" s="152">
        <v>17</v>
      </c>
      <c r="I486" s="153">
        <v>45752</v>
      </c>
      <c r="J486" s="126"/>
      <c r="K486" s="154">
        <f t="shared" si="7"/>
        <v>0</v>
      </c>
    </row>
    <row r="487" spans="1:11" ht="20.100000000000001" customHeight="1" x14ac:dyDescent="0.25">
      <c r="A487" s="120" t="s">
        <v>16</v>
      </c>
      <c r="B487" s="123">
        <v>7592601303176</v>
      </c>
      <c r="C487" s="122" t="s">
        <v>991</v>
      </c>
      <c r="D487" s="48" t="s">
        <v>992</v>
      </c>
      <c r="E487" s="31">
        <v>3.2</v>
      </c>
      <c r="F487" s="31">
        <v>0</v>
      </c>
      <c r="G487" s="152">
        <v>3.2</v>
      </c>
      <c r="H487" s="152">
        <v>11</v>
      </c>
      <c r="I487" s="153">
        <v>45169</v>
      </c>
      <c r="J487" s="126"/>
      <c r="K487" s="154">
        <f t="shared" si="7"/>
        <v>0</v>
      </c>
    </row>
    <row r="488" spans="1:11" ht="20.100000000000001" customHeight="1" x14ac:dyDescent="0.25">
      <c r="A488" s="120" t="s">
        <v>16</v>
      </c>
      <c r="B488" s="123">
        <v>7592601303169</v>
      </c>
      <c r="C488" s="122" t="s">
        <v>993</v>
      </c>
      <c r="D488" s="97" t="s">
        <v>994</v>
      </c>
      <c r="E488" s="31">
        <v>3.2</v>
      </c>
      <c r="F488" s="31">
        <v>0</v>
      </c>
      <c r="G488" s="152">
        <v>3.2</v>
      </c>
      <c r="H488" s="152">
        <v>50</v>
      </c>
      <c r="I488" s="153">
        <v>45350</v>
      </c>
      <c r="J488" s="126"/>
      <c r="K488" s="154">
        <f t="shared" si="7"/>
        <v>0</v>
      </c>
    </row>
    <row r="489" spans="1:11" ht="20.100000000000001" customHeight="1" x14ac:dyDescent="0.25">
      <c r="A489" s="120" t="s">
        <v>16</v>
      </c>
      <c r="B489" s="123">
        <v>7592601303152</v>
      </c>
      <c r="C489" s="122" t="s">
        <v>995</v>
      </c>
      <c r="D489" s="81" t="s">
        <v>996</v>
      </c>
      <c r="E489" s="31">
        <v>3.2</v>
      </c>
      <c r="F489" s="31">
        <v>0</v>
      </c>
      <c r="G489" s="152">
        <v>3.2</v>
      </c>
      <c r="H489" s="152">
        <v>17</v>
      </c>
      <c r="I489" s="153">
        <v>45350</v>
      </c>
      <c r="J489" s="126"/>
      <c r="K489" s="154">
        <f t="shared" si="7"/>
        <v>0</v>
      </c>
    </row>
    <row r="490" spans="1:11" ht="20.100000000000001" customHeight="1" x14ac:dyDescent="0.25">
      <c r="A490" s="120" t="s">
        <v>16</v>
      </c>
      <c r="B490" s="123">
        <v>8906089281502</v>
      </c>
      <c r="C490" s="122" t="s">
        <v>997</v>
      </c>
      <c r="D490" s="36" t="s">
        <v>998</v>
      </c>
      <c r="E490" s="31">
        <v>1.2</v>
      </c>
      <c r="F490" s="31">
        <v>0</v>
      </c>
      <c r="G490" s="152">
        <v>1.2</v>
      </c>
      <c r="H490" s="152">
        <v>266</v>
      </c>
      <c r="I490" s="153">
        <v>45444</v>
      </c>
      <c r="J490" s="126"/>
      <c r="K490" s="154">
        <f t="shared" si="7"/>
        <v>0</v>
      </c>
    </row>
    <row r="491" spans="1:11" ht="20.100000000000001" customHeight="1" x14ac:dyDescent="0.25">
      <c r="A491" s="120" t="s">
        <v>16</v>
      </c>
      <c r="B491" s="123">
        <v>7591243807868</v>
      </c>
      <c r="C491" s="122" t="s">
        <v>999</v>
      </c>
      <c r="D491" s="68" t="s">
        <v>1000</v>
      </c>
      <c r="E491" s="31">
        <v>6.25</v>
      </c>
      <c r="F491" s="31">
        <v>0</v>
      </c>
      <c r="G491" s="152">
        <v>6.25</v>
      </c>
      <c r="H491" s="152">
        <v>37</v>
      </c>
      <c r="I491" s="153">
        <v>45839</v>
      </c>
      <c r="J491" s="126"/>
      <c r="K491" s="154">
        <f t="shared" si="7"/>
        <v>0</v>
      </c>
    </row>
    <row r="492" spans="1:11" ht="20.100000000000001" customHeight="1" x14ac:dyDescent="0.25">
      <c r="A492" s="129" t="s">
        <v>96</v>
      </c>
      <c r="B492" s="123">
        <v>8906032830825</v>
      </c>
      <c r="C492" s="122" t="s">
        <v>1001</v>
      </c>
      <c r="D492" s="70" t="s">
        <v>1002</v>
      </c>
      <c r="E492" s="31">
        <v>28</v>
      </c>
      <c r="F492" s="31">
        <v>0</v>
      </c>
      <c r="G492" s="152">
        <v>28</v>
      </c>
      <c r="H492" s="152">
        <v>4</v>
      </c>
      <c r="I492" s="153">
        <v>44896</v>
      </c>
      <c r="J492" s="126"/>
      <c r="K492" s="154">
        <f t="shared" si="7"/>
        <v>0</v>
      </c>
    </row>
    <row r="493" spans="1:11" ht="20.100000000000001" customHeight="1" x14ac:dyDescent="0.25">
      <c r="A493" s="133" t="s">
        <v>369</v>
      </c>
      <c r="B493" s="123">
        <v>7591285000135</v>
      </c>
      <c r="C493" s="122" t="s">
        <v>1003</v>
      </c>
      <c r="D493" s="37" t="s">
        <v>1004</v>
      </c>
      <c r="E493" s="31">
        <v>17.399999999999999</v>
      </c>
      <c r="F493" s="31">
        <v>0</v>
      </c>
      <c r="G493" s="152">
        <v>17.399999999999999</v>
      </c>
      <c r="H493" s="152">
        <v>17</v>
      </c>
      <c r="I493" s="153">
        <v>45748</v>
      </c>
      <c r="J493" s="126"/>
      <c r="K493" s="154">
        <f t="shared" si="7"/>
        <v>0</v>
      </c>
    </row>
    <row r="494" spans="1:11" ht="20.100000000000001" customHeight="1" x14ac:dyDescent="0.25">
      <c r="A494" s="120" t="s">
        <v>16</v>
      </c>
      <c r="B494" s="123">
        <v>7592710000416</v>
      </c>
      <c r="C494" s="122" t="s">
        <v>1005</v>
      </c>
      <c r="D494" s="74" t="s">
        <v>1006</v>
      </c>
      <c r="E494" s="31">
        <v>6.85</v>
      </c>
      <c r="F494" s="31">
        <v>0</v>
      </c>
      <c r="G494" s="152">
        <v>6.85</v>
      </c>
      <c r="H494" s="152">
        <v>89</v>
      </c>
      <c r="I494" s="153">
        <v>45711</v>
      </c>
      <c r="J494" s="126"/>
      <c r="K494" s="154">
        <f t="shared" si="7"/>
        <v>0</v>
      </c>
    </row>
    <row r="495" spans="1:11" ht="20.100000000000001" customHeight="1" x14ac:dyDescent="0.25">
      <c r="A495" s="130" t="s">
        <v>225</v>
      </c>
      <c r="B495" s="120" t="s">
        <v>1007</v>
      </c>
      <c r="C495" s="122" t="s">
        <v>1008</v>
      </c>
      <c r="D495" s="83" t="s">
        <v>1009</v>
      </c>
      <c r="E495" s="31">
        <v>0.7</v>
      </c>
      <c r="F495" s="31">
        <v>0</v>
      </c>
      <c r="G495" s="152">
        <v>0.7</v>
      </c>
      <c r="H495" s="152">
        <v>2697</v>
      </c>
      <c r="I495" s="153">
        <v>46023</v>
      </c>
      <c r="J495" s="126"/>
      <c r="K495" s="154">
        <f t="shared" si="7"/>
        <v>0</v>
      </c>
    </row>
    <row r="496" spans="1:11" ht="20.100000000000001" customHeight="1" x14ac:dyDescent="0.25">
      <c r="A496" s="130" t="s">
        <v>225</v>
      </c>
      <c r="B496" s="133" t="s">
        <v>1010</v>
      </c>
      <c r="C496" s="122" t="s">
        <v>1011</v>
      </c>
      <c r="D496" s="95" t="s">
        <v>1012</v>
      </c>
      <c r="E496" s="31">
        <v>1.3</v>
      </c>
      <c r="F496" s="31">
        <v>0</v>
      </c>
      <c r="G496" s="152">
        <v>1.3</v>
      </c>
      <c r="H496" s="152">
        <v>290</v>
      </c>
      <c r="I496" s="153">
        <v>46023</v>
      </c>
      <c r="J496" s="126"/>
      <c r="K496" s="154">
        <f t="shared" si="7"/>
        <v>0</v>
      </c>
    </row>
    <row r="497" spans="1:11" ht="20.100000000000001" customHeight="1" x14ac:dyDescent="0.25">
      <c r="A497" s="120" t="s">
        <v>16</v>
      </c>
      <c r="B497" s="123">
        <v>7592710000959</v>
      </c>
      <c r="C497" s="122" t="s">
        <v>1013</v>
      </c>
      <c r="D497" s="98" t="s">
        <v>1014</v>
      </c>
      <c r="E497" s="31">
        <v>6.85</v>
      </c>
      <c r="F497" s="31">
        <v>0</v>
      </c>
      <c r="G497" s="152">
        <v>6.85</v>
      </c>
      <c r="H497" s="152">
        <v>58</v>
      </c>
      <c r="I497" s="153">
        <v>45474</v>
      </c>
      <c r="J497" s="126"/>
      <c r="K497" s="154">
        <f t="shared" si="7"/>
        <v>0</v>
      </c>
    </row>
    <row r="498" spans="1:11" ht="20.100000000000001" customHeight="1" x14ac:dyDescent="0.25">
      <c r="A498" s="120" t="s">
        <v>16</v>
      </c>
      <c r="B498" s="123">
        <v>7592710000423</v>
      </c>
      <c r="C498" s="122" t="s">
        <v>1015</v>
      </c>
      <c r="D498" s="63" t="s">
        <v>1016</v>
      </c>
      <c r="E498" s="31">
        <v>7.5</v>
      </c>
      <c r="F498" s="31">
        <v>0</v>
      </c>
      <c r="G498" s="152">
        <v>7.5</v>
      </c>
      <c r="H498" s="152">
        <v>46</v>
      </c>
      <c r="I498" s="153">
        <v>45614</v>
      </c>
      <c r="J498" s="126"/>
      <c r="K498" s="154">
        <f t="shared" si="7"/>
        <v>0</v>
      </c>
    </row>
    <row r="499" spans="1:11" ht="20.100000000000001" customHeight="1" x14ac:dyDescent="0.25">
      <c r="A499" s="120" t="s">
        <v>16</v>
      </c>
      <c r="B499" s="123">
        <v>7598833000067</v>
      </c>
      <c r="C499" s="122" t="s">
        <v>1017</v>
      </c>
      <c r="D499" s="55" t="s">
        <v>1018</v>
      </c>
      <c r="E499" s="31">
        <v>3.15</v>
      </c>
      <c r="F499" s="31">
        <v>0</v>
      </c>
      <c r="G499" s="152">
        <v>3.15</v>
      </c>
      <c r="H499" s="152">
        <v>100</v>
      </c>
      <c r="I499" s="153">
        <v>45505</v>
      </c>
      <c r="J499" s="126"/>
      <c r="K499" s="154">
        <f t="shared" si="7"/>
        <v>0</v>
      </c>
    </row>
    <row r="500" spans="1:11" ht="20.100000000000001" customHeight="1" x14ac:dyDescent="0.25">
      <c r="A500" s="120" t="s">
        <v>16</v>
      </c>
      <c r="B500" s="123">
        <v>8906112610460</v>
      </c>
      <c r="C500" s="122" t="s">
        <v>1019</v>
      </c>
      <c r="D500" s="80" t="s">
        <v>1020</v>
      </c>
      <c r="E500" s="31">
        <v>1.8</v>
      </c>
      <c r="F500" s="31">
        <v>0</v>
      </c>
      <c r="G500" s="152">
        <v>1.8</v>
      </c>
      <c r="H500" s="152">
        <v>751</v>
      </c>
      <c r="I500" s="153">
        <v>45292</v>
      </c>
      <c r="J500" s="126"/>
      <c r="K500" s="154">
        <f t="shared" si="7"/>
        <v>0</v>
      </c>
    </row>
    <row r="501" spans="1:11" ht="20.100000000000001" customHeight="1" x14ac:dyDescent="0.25">
      <c r="A501" s="120" t="s">
        <v>16</v>
      </c>
      <c r="B501" s="123">
        <v>7895296261012</v>
      </c>
      <c r="C501" s="122" t="s">
        <v>1021</v>
      </c>
      <c r="D501" s="45" t="s">
        <v>1022</v>
      </c>
      <c r="E501" s="31">
        <v>3</v>
      </c>
      <c r="F501" s="31">
        <v>0</v>
      </c>
      <c r="G501" s="152">
        <v>3</v>
      </c>
      <c r="H501" s="152">
        <v>117</v>
      </c>
      <c r="I501" s="153">
        <v>45104</v>
      </c>
      <c r="J501" s="126"/>
      <c r="K501" s="154">
        <f t="shared" si="7"/>
        <v>0</v>
      </c>
    </row>
    <row r="502" spans="1:11" ht="20.100000000000001" customHeight="1" x14ac:dyDescent="0.25">
      <c r="A502" s="120" t="s">
        <v>16</v>
      </c>
      <c r="B502" s="123">
        <v>8906130230039</v>
      </c>
      <c r="C502" s="122" t="s">
        <v>1023</v>
      </c>
      <c r="D502" s="76" t="s">
        <v>1024</v>
      </c>
      <c r="E502" s="31">
        <v>1.1000000000000001</v>
      </c>
      <c r="F502" s="31">
        <v>0</v>
      </c>
      <c r="G502" s="152">
        <v>1.1000000000000001</v>
      </c>
      <c r="H502" s="152">
        <v>359</v>
      </c>
      <c r="I502" s="153">
        <v>45017</v>
      </c>
      <c r="J502" s="126"/>
      <c r="K502" s="154">
        <f t="shared" si="7"/>
        <v>0</v>
      </c>
    </row>
    <row r="503" spans="1:11" ht="20.100000000000001" customHeight="1" x14ac:dyDescent="0.25">
      <c r="A503" s="120" t="s">
        <v>16</v>
      </c>
      <c r="B503" s="123">
        <v>7598176000267</v>
      </c>
      <c r="C503" s="122" t="s">
        <v>1025</v>
      </c>
      <c r="D503" s="166" t="s">
        <v>1026</v>
      </c>
      <c r="E503" s="31">
        <v>2.9</v>
      </c>
      <c r="F503" s="31">
        <v>0</v>
      </c>
      <c r="G503" s="152">
        <v>2.9</v>
      </c>
      <c r="H503" s="152">
        <v>75</v>
      </c>
      <c r="I503" s="153">
        <v>45412</v>
      </c>
      <c r="J503" s="126"/>
      <c r="K503" s="154">
        <f t="shared" si="7"/>
        <v>0</v>
      </c>
    </row>
    <row r="504" spans="1:11" ht="20.100000000000001" customHeight="1" x14ac:dyDescent="0.25">
      <c r="A504" s="120" t="s">
        <v>16</v>
      </c>
      <c r="B504" s="123">
        <v>7598008000267</v>
      </c>
      <c r="C504" s="122" t="s">
        <v>1027</v>
      </c>
      <c r="D504" s="39" t="s">
        <v>1028</v>
      </c>
      <c r="E504" s="31">
        <v>1.1000000000000001</v>
      </c>
      <c r="F504" s="31">
        <v>0</v>
      </c>
      <c r="G504" s="152">
        <v>1.1000000000000001</v>
      </c>
      <c r="H504" s="152">
        <v>582</v>
      </c>
      <c r="I504" s="153">
        <v>45565</v>
      </c>
      <c r="J504" s="126"/>
      <c r="K504" s="154">
        <f t="shared" si="7"/>
        <v>0</v>
      </c>
    </row>
    <row r="505" spans="1:11" ht="20.100000000000001" customHeight="1" x14ac:dyDescent="0.25">
      <c r="A505" s="120" t="s">
        <v>16</v>
      </c>
      <c r="B505" s="127">
        <v>1890418783171</v>
      </c>
      <c r="C505" s="122" t="s">
        <v>1029</v>
      </c>
      <c r="D505" s="80" t="s">
        <v>1030</v>
      </c>
      <c r="E505" s="31">
        <v>1</v>
      </c>
      <c r="F505" s="31">
        <v>0</v>
      </c>
      <c r="G505" s="152">
        <v>1</v>
      </c>
      <c r="H505" s="152">
        <v>838</v>
      </c>
      <c r="I505" s="153">
        <v>45444</v>
      </c>
      <c r="J505" s="126"/>
      <c r="K505" s="154">
        <f t="shared" si="7"/>
        <v>0</v>
      </c>
    </row>
    <row r="506" spans="1:11" ht="20.100000000000001" customHeight="1" x14ac:dyDescent="0.25">
      <c r="A506" s="120" t="s">
        <v>16</v>
      </c>
      <c r="B506" s="123">
        <v>7598008000274</v>
      </c>
      <c r="C506" s="122" t="s">
        <v>1031</v>
      </c>
      <c r="D506" s="66" t="s">
        <v>1032</v>
      </c>
      <c r="E506" s="31">
        <v>1.1000000000000001</v>
      </c>
      <c r="F506" s="31">
        <v>0</v>
      </c>
      <c r="G506" s="152">
        <v>1.1000000000000001</v>
      </c>
      <c r="H506" s="152">
        <v>448</v>
      </c>
      <c r="I506" s="153">
        <v>45473</v>
      </c>
      <c r="J506" s="126"/>
      <c r="K506" s="154">
        <f t="shared" si="7"/>
        <v>0</v>
      </c>
    </row>
    <row r="507" spans="1:11" ht="20.100000000000001" customHeight="1" x14ac:dyDescent="0.25">
      <c r="A507" s="120" t="s">
        <v>16</v>
      </c>
      <c r="B507" s="123">
        <v>6930169708377</v>
      </c>
      <c r="C507" s="122" t="s">
        <v>1033</v>
      </c>
      <c r="D507" s="68" t="s">
        <v>1034</v>
      </c>
      <c r="E507" s="31">
        <v>0.7</v>
      </c>
      <c r="F507" s="31">
        <v>0</v>
      </c>
      <c r="G507" s="152">
        <v>0.7</v>
      </c>
      <c r="H507" s="152">
        <v>1</v>
      </c>
      <c r="I507" s="153">
        <v>45383</v>
      </c>
      <c r="J507" s="126"/>
      <c r="K507" s="154">
        <f t="shared" si="7"/>
        <v>0</v>
      </c>
    </row>
    <row r="508" spans="1:11" ht="20.100000000000001" customHeight="1" x14ac:dyDescent="0.25">
      <c r="A508" s="120" t="s">
        <v>16</v>
      </c>
      <c r="B508" s="123">
        <v>7598008000250</v>
      </c>
      <c r="C508" s="122" t="s">
        <v>1035</v>
      </c>
      <c r="D508" s="36" t="s">
        <v>1036</v>
      </c>
      <c r="E508" s="31">
        <v>0.8</v>
      </c>
      <c r="F508" s="31">
        <v>0</v>
      </c>
      <c r="G508" s="152">
        <v>0.8</v>
      </c>
      <c r="H508" s="152">
        <v>1500</v>
      </c>
      <c r="I508" s="153">
        <v>45536</v>
      </c>
      <c r="J508" s="126"/>
      <c r="K508" s="154">
        <f t="shared" si="7"/>
        <v>0</v>
      </c>
    </row>
    <row r="509" spans="1:11" ht="20.100000000000001" customHeight="1" x14ac:dyDescent="0.25">
      <c r="A509" s="120" t="s">
        <v>16</v>
      </c>
      <c r="B509" s="123">
        <v>7895296261043</v>
      </c>
      <c r="C509" s="122" t="s">
        <v>1037</v>
      </c>
      <c r="D509" s="53" t="s">
        <v>1038</v>
      </c>
      <c r="E509" s="31">
        <v>2.7</v>
      </c>
      <c r="F509" s="31">
        <v>0</v>
      </c>
      <c r="G509" s="152">
        <v>2.7</v>
      </c>
      <c r="H509" s="152">
        <v>177</v>
      </c>
      <c r="I509" s="153">
        <v>45064</v>
      </c>
      <c r="J509" s="126"/>
      <c r="K509" s="154">
        <f t="shared" si="7"/>
        <v>0</v>
      </c>
    </row>
    <row r="510" spans="1:11" ht="20.100000000000001" customHeight="1" x14ac:dyDescent="0.25">
      <c r="A510" s="120" t="s">
        <v>16</v>
      </c>
      <c r="B510" s="123">
        <v>7592946006008</v>
      </c>
      <c r="C510" s="122" t="s">
        <v>1039</v>
      </c>
      <c r="D510" s="42" t="s">
        <v>1040</v>
      </c>
      <c r="E510" s="31">
        <v>8.1999999999999993</v>
      </c>
      <c r="F510" s="31">
        <v>0</v>
      </c>
      <c r="G510" s="152">
        <v>8.1999999999999993</v>
      </c>
      <c r="H510" s="152">
        <v>41</v>
      </c>
      <c r="I510" s="153">
        <v>45261</v>
      </c>
      <c r="J510" s="126"/>
      <c r="K510" s="154">
        <f t="shared" si="7"/>
        <v>0</v>
      </c>
    </row>
    <row r="511" spans="1:11" ht="20.100000000000001" customHeight="1" x14ac:dyDescent="0.25">
      <c r="A511" s="120" t="s">
        <v>16</v>
      </c>
      <c r="B511" s="121">
        <v>733739100245</v>
      </c>
      <c r="C511" s="122" t="s">
        <v>1041</v>
      </c>
      <c r="D511" s="175" t="s">
        <v>1042</v>
      </c>
      <c r="E511" s="31">
        <v>12.6</v>
      </c>
      <c r="F511" s="31">
        <v>0</v>
      </c>
      <c r="G511" s="152">
        <v>12.6</v>
      </c>
      <c r="H511" s="152">
        <v>12</v>
      </c>
      <c r="I511" s="153">
        <v>45884</v>
      </c>
      <c r="J511" s="126"/>
      <c r="K511" s="154">
        <f t="shared" si="7"/>
        <v>0</v>
      </c>
    </row>
    <row r="512" spans="1:11" ht="20.100000000000001" customHeight="1" x14ac:dyDescent="0.25">
      <c r="A512" s="129" t="s">
        <v>96</v>
      </c>
      <c r="B512" s="123">
        <v>8906040616992</v>
      </c>
      <c r="C512" s="122" t="s">
        <v>1043</v>
      </c>
      <c r="D512" s="73" t="s">
        <v>1044</v>
      </c>
      <c r="E512" s="31">
        <v>50</v>
      </c>
      <c r="F512" s="31">
        <v>0</v>
      </c>
      <c r="G512" s="152">
        <v>50</v>
      </c>
      <c r="H512" s="152">
        <v>210</v>
      </c>
      <c r="I512" s="153">
        <v>45505</v>
      </c>
      <c r="J512" s="126"/>
      <c r="K512" s="154">
        <f t="shared" si="7"/>
        <v>0</v>
      </c>
    </row>
    <row r="513" spans="1:11" ht="20.100000000000001" customHeight="1" x14ac:dyDescent="0.25">
      <c r="A513" s="120" t="s">
        <v>16</v>
      </c>
      <c r="B513" s="123">
        <v>7592946007104</v>
      </c>
      <c r="C513" s="122" t="s">
        <v>1045</v>
      </c>
      <c r="D513" s="37" t="s">
        <v>1046</v>
      </c>
      <c r="E513" s="31">
        <v>7.7</v>
      </c>
      <c r="F513" s="31">
        <v>0</v>
      </c>
      <c r="G513" s="152">
        <v>7.7</v>
      </c>
      <c r="H513" s="152">
        <v>59</v>
      </c>
      <c r="I513" s="153">
        <v>45717</v>
      </c>
      <c r="J513" s="126"/>
      <c r="K513" s="154">
        <f t="shared" si="7"/>
        <v>0</v>
      </c>
    </row>
    <row r="514" spans="1:11" ht="20.100000000000001" customHeight="1" x14ac:dyDescent="0.25">
      <c r="A514" s="120" t="s">
        <v>16</v>
      </c>
      <c r="B514" s="123">
        <v>7592710000454</v>
      </c>
      <c r="C514" s="122" t="s">
        <v>1047</v>
      </c>
      <c r="D514" s="47" t="s">
        <v>1048</v>
      </c>
      <c r="E514" s="31">
        <v>6.85</v>
      </c>
      <c r="F514" s="31">
        <v>0</v>
      </c>
      <c r="G514" s="152">
        <v>6.85</v>
      </c>
      <c r="H514" s="152">
        <v>40</v>
      </c>
      <c r="I514" s="153">
        <v>45324</v>
      </c>
      <c r="J514" s="126"/>
      <c r="K514" s="154">
        <f t="shared" si="7"/>
        <v>0</v>
      </c>
    </row>
    <row r="515" spans="1:11" ht="20.100000000000001" customHeight="1" x14ac:dyDescent="0.25">
      <c r="A515" s="130" t="s">
        <v>225</v>
      </c>
      <c r="B515" s="123">
        <v>7592162003539</v>
      </c>
      <c r="C515" s="122" t="s">
        <v>1049</v>
      </c>
      <c r="D515" s="35" t="s">
        <v>1050</v>
      </c>
      <c r="E515" s="31">
        <v>1.7</v>
      </c>
      <c r="F515" s="31">
        <v>0</v>
      </c>
      <c r="G515" s="152">
        <v>1.7</v>
      </c>
      <c r="H515" s="152">
        <v>48</v>
      </c>
      <c r="I515" s="153">
        <v>45200</v>
      </c>
      <c r="J515" s="126"/>
      <c r="K515" s="154">
        <f t="shared" si="7"/>
        <v>0</v>
      </c>
    </row>
    <row r="516" spans="1:11" ht="20.100000000000001" customHeight="1" x14ac:dyDescent="0.25">
      <c r="A516" s="120" t="s">
        <v>16</v>
      </c>
      <c r="B516" s="123">
        <v>7596347805598</v>
      </c>
      <c r="C516" s="122" t="s">
        <v>1051</v>
      </c>
      <c r="D516" s="40" t="s">
        <v>1052</v>
      </c>
      <c r="E516" s="31">
        <v>1.35</v>
      </c>
      <c r="F516" s="31">
        <v>0</v>
      </c>
      <c r="G516" s="152">
        <v>1.35</v>
      </c>
      <c r="H516" s="152">
        <v>1122</v>
      </c>
      <c r="I516" s="153">
        <v>45108</v>
      </c>
      <c r="J516" s="126"/>
      <c r="K516" s="154">
        <f t="shared" si="7"/>
        <v>0</v>
      </c>
    </row>
    <row r="517" spans="1:11" ht="20.100000000000001" customHeight="1" x14ac:dyDescent="0.25">
      <c r="A517" s="125" t="s">
        <v>38</v>
      </c>
      <c r="B517" s="123">
        <v>7707035510124</v>
      </c>
      <c r="C517" s="122" t="s">
        <v>1053</v>
      </c>
      <c r="D517" s="33" t="s">
        <v>1054</v>
      </c>
      <c r="E517" s="31">
        <v>3.25</v>
      </c>
      <c r="F517" s="31">
        <v>0</v>
      </c>
      <c r="G517" s="152">
        <v>3.25</v>
      </c>
      <c r="H517" s="152">
        <v>28</v>
      </c>
      <c r="I517" s="153">
        <v>45231</v>
      </c>
      <c r="J517" s="126"/>
      <c r="K517" s="154">
        <f t="shared" si="7"/>
        <v>0</v>
      </c>
    </row>
    <row r="518" spans="1:11" ht="20.100000000000001" customHeight="1" x14ac:dyDescent="0.25">
      <c r="A518" s="125" t="s">
        <v>38</v>
      </c>
      <c r="B518" s="123">
        <v>7703763996179</v>
      </c>
      <c r="C518" s="122" t="s">
        <v>1055</v>
      </c>
      <c r="D518" s="64" t="s">
        <v>1056</v>
      </c>
      <c r="E518" s="31">
        <v>3.25</v>
      </c>
      <c r="F518" s="31">
        <v>0</v>
      </c>
      <c r="G518" s="152">
        <v>3.25</v>
      </c>
      <c r="H518" s="152">
        <v>4</v>
      </c>
      <c r="I518" s="153">
        <v>45170</v>
      </c>
      <c r="J518" s="126"/>
      <c r="K518" s="154">
        <f t="shared" si="7"/>
        <v>0</v>
      </c>
    </row>
    <row r="519" spans="1:11" ht="20.100000000000001" customHeight="1" x14ac:dyDescent="0.25">
      <c r="A519" s="125" t="s">
        <v>38</v>
      </c>
      <c r="B519" s="136" t="s">
        <v>1057</v>
      </c>
      <c r="C519" s="122" t="s">
        <v>1058</v>
      </c>
      <c r="D519" s="66" t="s">
        <v>1059</v>
      </c>
      <c r="E519" s="31">
        <v>2.65</v>
      </c>
      <c r="F519" s="31">
        <v>0</v>
      </c>
      <c r="G519" s="152">
        <v>2.65</v>
      </c>
      <c r="H519" s="152">
        <v>725</v>
      </c>
      <c r="I519" s="153">
        <v>45383</v>
      </c>
      <c r="J519" s="126"/>
      <c r="K519" s="154">
        <f t="shared" si="7"/>
        <v>0</v>
      </c>
    </row>
    <row r="520" spans="1:11" ht="20.100000000000001" customHeight="1" x14ac:dyDescent="0.25">
      <c r="A520" s="125" t="s">
        <v>38</v>
      </c>
      <c r="B520" s="123">
        <v>7467217700759</v>
      </c>
      <c r="C520" s="122" t="s">
        <v>1060</v>
      </c>
      <c r="D520" s="78" t="s">
        <v>1061</v>
      </c>
      <c r="E520" s="31">
        <v>2.95</v>
      </c>
      <c r="F520" s="31">
        <v>0</v>
      </c>
      <c r="G520" s="152">
        <v>2.95</v>
      </c>
      <c r="H520" s="152">
        <v>322</v>
      </c>
      <c r="I520" s="153">
        <v>45693</v>
      </c>
      <c r="J520" s="126"/>
      <c r="K520" s="154">
        <f t="shared" si="7"/>
        <v>0</v>
      </c>
    </row>
    <row r="521" spans="1:11" ht="20.100000000000001" customHeight="1" x14ac:dyDescent="0.25">
      <c r="A521" s="120" t="s">
        <v>16</v>
      </c>
      <c r="B521" s="123">
        <v>7702195072093</v>
      </c>
      <c r="C521" s="122" t="s">
        <v>1062</v>
      </c>
      <c r="D521" s="83" t="s">
        <v>1063</v>
      </c>
      <c r="E521" s="31">
        <v>3</v>
      </c>
      <c r="F521" s="31">
        <v>0</v>
      </c>
      <c r="G521" s="152">
        <v>3</v>
      </c>
      <c r="H521" s="152">
        <v>119</v>
      </c>
      <c r="I521" s="153">
        <v>45292</v>
      </c>
      <c r="J521" s="126"/>
      <c r="K521" s="154">
        <f t="shared" si="7"/>
        <v>0</v>
      </c>
    </row>
    <row r="522" spans="1:11" ht="20.100000000000001" customHeight="1" x14ac:dyDescent="0.25">
      <c r="A522" s="125" t="s">
        <v>38</v>
      </c>
      <c r="B522" s="123">
        <v>7706569001160</v>
      </c>
      <c r="C522" s="122" t="s">
        <v>1064</v>
      </c>
      <c r="D522" s="73" t="s">
        <v>1065</v>
      </c>
      <c r="E522" s="31">
        <v>3.25</v>
      </c>
      <c r="F522" s="31">
        <v>0</v>
      </c>
      <c r="G522" s="152">
        <v>3.25</v>
      </c>
      <c r="H522" s="152">
        <v>422</v>
      </c>
      <c r="I522" s="153">
        <v>45231</v>
      </c>
      <c r="J522" s="126"/>
      <c r="K522" s="154">
        <f t="shared" si="7"/>
        <v>0</v>
      </c>
    </row>
    <row r="523" spans="1:11" ht="20.100000000000001" customHeight="1" x14ac:dyDescent="0.25">
      <c r="A523" s="129" t="s">
        <v>96</v>
      </c>
      <c r="B523" s="121">
        <v>652931974235</v>
      </c>
      <c r="C523" s="122" t="s">
        <v>1066</v>
      </c>
      <c r="D523" s="59" t="s">
        <v>1067</v>
      </c>
      <c r="E523" s="31">
        <v>1.2</v>
      </c>
      <c r="F523" s="31">
        <v>0</v>
      </c>
      <c r="G523" s="152">
        <v>1.2</v>
      </c>
      <c r="H523" s="152">
        <v>241</v>
      </c>
      <c r="I523" s="153">
        <v>45413</v>
      </c>
      <c r="J523" s="126"/>
      <c r="K523" s="154">
        <f t="shared" si="7"/>
        <v>0</v>
      </c>
    </row>
    <row r="524" spans="1:11" ht="20.100000000000001" customHeight="1" x14ac:dyDescent="0.25">
      <c r="A524" s="129" t="s">
        <v>96</v>
      </c>
      <c r="B524" s="123">
        <v>7707236120900</v>
      </c>
      <c r="C524" s="122" t="s">
        <v>1068</v>
      </c>
      <c r="D524" s="57" t="s">
        <v>1069</v>
      </c>
      <c r="E524" s="31">
        <v>1.2</v>
      </c>
      <c r="F524" s="31">
        <v>0</v>
      </c>
      <c r="G524" s="152">
        <v>1.2</v>
      </c>
      <c r="H524" s="152">
        <v>28</v>
      </c>
      <c r="I524" s="153">
        <v>45505</v>
      </c>
      <c r="J524" s="126"/>
      <c r="K524" s="154">
        <f t="shared" si="7"/>
        <v>0</v>
      </c>
    </row>
    <row r="525" spans="1:11" ht="20.100000000000001" customHeight="1" x14ac:dyDescent="0.25">
      <c r="A525" s="129" t="s">
        <v>96</v>
      </c>
      <c r="B525" s="123">
        <v>7707236123307</v>
      </c>
      <c r="C525" s="122" t="s">
        <v>1070</v>
      </c>
      <c r="D525" s="35" t="s">
        <v>1071</v>
      </c>
      <c r="E525" s="31">
        <v>2.6</v>
      </c>
      <c r="F525" s="31">
        <v>0</v>
      </c>
      <c r="G525" s="152">
        <v>2.6</v>
      </c>
      <c r="H525" s="152">
        <v>419</v>
      </c>
      <c r="I525" s="153">
        <v>45717</v>
      </c>
      <c r="J525" s="126"/>
      <c r="K525" s="154">
        <f t="shared" ref="K525:K588" si="8">+J525*G525</f>
        <v>0</v>
      </c>
    </row>
    <row r="526" spans="1:11" ht="20.100000000000001" customHeight="1" x14ac:dyDescent="0.25">
      <c r="A526" s="129" t="s">
        <v>96</v>
      </c>
      <c r="B526" s="123">
        <v>7598008001141</v>
      </c>
      <c r="C526" s="122" t="s">
        <v>1072</v>
      </c>
      <c r="D526" s="58" t="s">
        <v>1073</v>
      </c>
      <c r="E526" s="31">
        <v>3.4</v>
      </c>
      <c r="F526" s="31">
        <v>0</v>
      </c>
      <c r="G526" s="152">
        <v>3.4</v>
      </c>
      <c r="H526" s="152">
        <v>100</v>
      </c>
      <c r="I526" s="153">
        <v>45200</v>
      </c>
      <c r="J526" s="126"/>
      <c r="K526" s="154">
        <f t="shared" si="8"/>
        <v>0</v>
      </c>
    </row>
    <row r="527" spans="1:11" ht="20.100000000000001" customHeight="1" x14ac:dyDescent="0.25">
      <c r="A527" s="125" t="s">
        <v>38</v>
      </c>
      <c r="B527" s="126"/>
      <c r="C527" s="122" t="s">
        <v>1074</v>
      </c>
      <c r="D527" s="47" t="s">
        <v>1075</v>
      </c>
      <c r="E527" s="31">
        <v>3.05</v>
      </c>
      <c r="F527" s="31">
        <v>0</v>
      </c>
      <c r="G527" s="152">
        <v>3.05</v>
      </c>
      <c r="H527" s="152">
        <v>23</v>
      </c>
      <c r="I527" s="153">
        <v>45626</v>
      </c>
      <c r="J527" s="126"/>
      <c r="K527" s="154">
        <f t="shared" si="8"/>
        <v>0</v>
      </c>
    </row>
    <row r="528" spans="1:11" ht="20.100000000000001" customHeight="1" x14ac:dyDescent="0.25">
      <c r="A528" s="120" t="s">
        <v>16</v>
      </c>
      <c r="B528" s="123">
        <v>7598252000204</v>
      </c>
      <c r="C528" s="122" t="s">
        <v>1076</v>
      </c>
      <c r="D528" s="68" t="s">
        <v>1077</v>
      </c>
      <c r="E528" s="31">
        <v>9.8000000000000007</v>
      </c>
      <c r="F528" s="31">
        <v>0</v>
      </c>
      <c r="G528" s="152">
        <v>9.8000000000000007</v>
      </c>
      <c r="H528" s="152">
        <v>41</v>
      </c>
      <c r="I528" s="153">
        <v>45323</v>
      </c>
      <c r="J528" s="126"/>
      <c r="K528" s="154">
        <f t="shared" si="8"/>
        <v>0</v>
      </c>
    </row>
    <row r="529" spans="1:11" ht="20.100000000000001" customHeight="1" x14ac:dyDescent="0.25">
      <c r="A529" s="120" t="s">
        <v>16</v>
      </c>
      <c r="B529" s="123">
        <v>7598869000291</v>
      </c>
      <c r="C529" s="122" t="s">
        <v>1078</v>
      </c>
      <c r="D529" s="76" t="s">
        <v>1079</v>
      </c>
      <c r="E529" s="31">
        <v>7.3</v>
      </c>
      <c r="F529" s="31">
        <v>0</v>
      </c>
      <c r="G529" s="152">
        <v>7.3</v>
      </c>
      <c r="H529" s="152">
        <v>18</v>
      </c>
      <c r="I529" s="153">
        <v>45108</v>
      </c>
      <c r="J529" s="126"/>
      <c r="K529" s="154">
        <f t="shared" si="8"/>
        <v>0</v>
      </c>
    </row>
    <row r="530" spans="1:11" ht="20.100000000000001" customHeight="1" x14ac:dyDescent="0.25">
      <c r="A530" s="120" t="s">
        <v>16</v>
      </c>
      <c r="B530" s="123">
        <v>6921875010809</v>
      </c>
      <c r="C530" s="122" t="s">
        <v>1080</v>
      </c>
      <c r="D530" s="75" t="s">
        <v>1081</v>
      </c>
      <c r="E530" s="31">
        <v>9.65</v>
      </c>
      <c r="F530" s="31">
        <v>0</v>
      </c>
      <c r="G530" s="152">
        <v>9.65</v>
      </c>
      <c r="H530" s="152">
        <v>558</v>
      </c>
      <c r="I530" s="153">
        <v>45504</v>
      </c>
      <c r="J530" s="126"/>
      <c r="K530" s="154">
        <f t="shared" si="8"/>
        <v>0</v>
      </c>
    </row>
    <row r="531" spans="1:11" ht="20.100000000000001" customHeight="1" x14ac:dyDescent="0.25">
      <c r="A531" s="120" t="s">
        <v>16</v>
      </c>
      <c r="B531" s="123">
        <v>8904278576460</v>
      </c>
      <c r="C531" s="122" t="s">
        <v>1082</v>
      </c>
      <c r="D531" s="64" t="s">
        <v>1083</v>
      </c>
      <c r="E531" s="31">
        <v>11.2</v>
      </c>
      <c r="F531" s="31">
        <v>0</v>
      </c>
      <c r="G531" s="152">
        <v>11.2</v>
      </c>
      <c r="H531" s="152">
        <v>178</v>
      </c>
      <c r="I531" s="153">
        <v>45383</v>
      </c>
      <c r="J531" s="126"/>
      <c r="K531" s="154">
        <f t="shared" si="8"/>
        <v>0</v>
      </c>
    </row>
    <row r="532" spans="1:11" ht="20.100000000000001" customHeight="1" x14ac:dyDescent="0.25">
      <c r="A532" s="129" t="s">
        <v>96</v>
      </c>
      <c r="B532" s="121">
        <v>757817301478</v>
      </c>
      <c r="C532" s="122" t="s">
        <v>1084</v>
      </c>
      <c r="D532" s="37" t="s">
        <v>1085</v>
      </c>
      <c r="E532" s="31">
        <v>2.4</v>
      </c>
      <c r="F532" s="31">
        <v>0</v>
      </c>
      <c r="G532" s="152">
        <v>2.4</v>
      </c>
      <c r="H532" s="152">
        <v>462</v>
      </c>
      <c r="I532" s="153">
        <v>44986</v>
      </c>
      <c r="J532" s="126"/>
      <c r="K532" s="154">
        <f t="shared" si="8"/>
        <v>0</v>
      </c>
    </row>
    <row r="533" spans="1:11" ht="20.100000000000001" customHeight="1" x14ac:dyDescent="0.25">
      <c r="A533" s="129" t="s">
        <v>96</v>
      </c>
      <c r="B533" s="123">
        <v>7707236121341</v>
      </c>
      <c r="C533" s="122" t="s">
        <v>1086</v>
      </c>
      <c r="D533" s="69" t="s">
        <v>1087</v>
      </c>
      <c r="E533" s="31">
        <v>1.2</v>
      </c>
      <c r="F533" s="31">
        <v>0</v>
      </c>
      <c r="G533" s="152">
        <v>1.2</v>
      </c>
      <c r="H533" s="152">
        <v>493</v>
      </c>
      <c r="I533" s="153">
        <v>45047</v>
      </c>
      <c r="J533" s="126"/>
      <c r="K533" s="154">
        <f t="shared" si="8"/>
        <v>0</v>
      </c>
    </row>
    <row r="534" spans="1:11" ht="20.100000000000001" customHeight="1" x14ac:dyDescent="0.25">
      <c r="A534" s="129" t="s">
        <v>96</v>
      </c>
      <c r="B534" s="123">
        <v>7598008000809</v>
      </c>
      <c r="C534" s="122" t="s">
        <v>1088</v>
      </c>
      <c r="D534" s="73" t="s">
        <v>1089</v>
      </c>
      <c r="E534" s="31">
        <v>1.1000000000000001</v>
      </c>
      <c r="F534" s="31">
        <v>0</v>
      </c>
      <c r="G534" s="152">
        <v>1.1000000000000001</v>
      </c>
      <c r="H534" s="152">
        <v>50</v>
      </c>
      <c r="I534" s="153">
        <v>44986</v>
      </c>
      <c r="J534" s="126"/>
      <c r="K534" s="154">
        <f t="shared" si="8"/>
        <v>0</v>
      </c>
    </row>
    <row r="535" spans="1:11" ht="20.100000000000001" customHeight="1" x14ac:dyDescent="0.25">
      <c r="A535" s="129" t="s">
        <v>96</v>
      </c>
      <c r="B535" s="123">
        <v>7709977131955</v>
      </c>
      <c r="C535" s="122" t="s">
        <v>1090</v>
      </c>
      <c r="D535" s="34" t="s">
        <v>1091</v>
      </c>
      <c r="E535" s="31">
        <v>1.32</v>
      </c>
      <c r="F535" s="31">
        <v>0</v>
      </c>
      <c r="G535" s="152">
        <v>1.32</v>
      </c>
      <c r="H535" s="152">
        <v>297</v>
      </c>
      <c r="I535" s="153">
        <v>45200</v>
      </c>
      <c r="J535" s="126"/>
      <c r="K535" s="154">
        <f t="shared" si="8"/>
        <v>0</v>
      </c>
    </row>
    <row r="536" spans="1:11" ht="20.100000000000001" customHeight="1" x14ac:dyDescent="0.25">
      <c r="A536" s="129" t="s">
        <v>96</v>
      </c>
      <c r="B536" s="123">
        <v>7707236121969</v>
      </c>
      <c r="C536" s="122" t="s">
        <v>1092</v>
      </c>
      <c r="D536" s="76" t="s">
        <v>1093</v>
      </c>
      <c r="E536" s="31">
        <v>2.65</v>
      </c>
      <c r="F536" s="31">
        <v>0</v>
      </c>
      <c r="G536" s="152">
        <v>2.65</v>
      </c>
      <c r="H536" s="152">
        <v>292</v>
      </c>
      <c r="I536" s="153">
        <v>45566</v>
      </c>
      <c r="J536" s="126"/>
      <c r="K536" s="154">
        <f t="shared" si="8"/>
        <v>0</v>
      </c>
    </row>
    <row r="537" spans="1:11" ht="20.100000000000001" customHeight="1" x14ac:dyDescent="0.25">
      <c r="A537" s="129" t="s">
        <v>96</v>
      </c>
      <c r="B537" s="123">
        <v>6921875006468</v>
      </c>
      <c r="C537" s="122" t="s">
        <v>1094</v>
      </c>
      <c r="D537" s="41" t="s">
        <v>1095</v>
      </c>
      <c r="E537" s="31">
        <v>1.1000000000000001</v>
      </c>
      <c r="F537" s="31">
        <v>0</v>
      </c>
      <c r="G537" s="152">
        <v>1.1000000000000001</v>
      </c>
      <c r="H537" s="152">
        <v>1709</v>
      </c>
      <c r="I537" s="153">
        <v>45505</v>
      </c>
      <c r="J537" s="126"/>
      <c r="K537" s="154">
        <f t="shared" si="8"/>
        <v>0</v>
      </c>
    </row>
    <row r="538" spans="1:11" ht="20.100000000000001" customHeight="1" x14ac:dyDescent="0.25">
      <c r="A538" s="129" t="s">
        <v>96</v>
      </c>
      <c r="B538" s="129">
        <v>1.07463719353523E+18</v>
      </c>
      <c r="C538" s="122" t="s">
        <v>1096</v>
      </c>
      <c r="D538" s="44" t="s">
        <v>1097</v>
      </c>
      <c r="E538" s="31">
        <v>0.8</v>
      </c>
      <c r="F538" s="31">
        <v>0</v>
      </c>
      <c r="G538" s="152">
        <v>0.8</v>
      </c>
      <c r="H538" s="152">
        <v>775</v>
      </c>
      <c r="I538" s="153">
        <v>45324</v>
      </c>
      <c r="J538" s="126"/>
      <c r="K538" s="154">
        <f t="shared" si="8"/>
        <v>0</v>
      </c>
    </row>
    <row r="539" spans="1:11" ht="20.100000000000001" customHeight="1" x14ac:dyDescent="0.25">
      <c r="A539" s="129" t="s">
        <v>96</v>
      </c>
      <c r="B539" s="123">
        <v>7707264579015</v>
      </c>
      <c r="C539" s="122" t="s">
        <v>1098</v>
      </c>
      <c r="D539" s="68" t="s">
        <v>1099</v>
      </c>
      <c r="E539" s="31">
        <v>1.1000000000000001</v>
      </c>
      <c r="F539" s="31">
        <v>0</v>
      </c>
      <c r="G539" s="152">
        <v>1.1000000000000001</v>
      </c>
      <c r="H539" s="152">
        <v>179</v>
      </c>
      <c r="I539" s="153">
        <v>45078</v>
      </c>
      <c r="J539" s="126"/>
      <c r="K539" s="154">
        <f t="shared" si="8"/>
        <v>0</v>
      </c>
    </row>
    <row r="540" spans="1:11" ht="20.100000000000001" customHeight="1" x14ac:dyDescent="0.25">
      <c r="A540" s="129" t="s">
        <v>96</v>
      </c>
      <c r="B540" s="137">
        <v>27709944544799</v>
      </c>
      <c r="C540" s="122" t="s">
        <v>1100</v>
      </c>
      <c r="D540" s="42" t="s">
        <v>1101</v>
      </c>
      <c r="E540" s="31">
        <v>1</v>
      </c>
      <c r="F540" s="31">
        <v>0</v>
      </c>
      <c r="G540" s="152">
        <v>1</v>
      </c>
      <c r="H540" s="152">
        <v>1717</v>
      </c>
      <c r="I540" s="153">
        <v>45534</v>
      </c>
      <c r="J540" s="126"/>
      <c r="K540" s="154">
        <f t="shared" si="8"/>
        <v>0</v>
      </c>
    </row>
    <row r="541" spans="1:11" ht="20.100000000000001" customHeight="1" x14ac:dyDescent="0.25">
      <c r="A541" s="129" t="s">
        <v>96</v>
      </c>
      <c r="B541" s="123">
        <v>7592020300046</v>
      </c>
      <c r="C541" s="122" t="s">
        <v>1102</v>
      </c>
      <c r="D541" s="44" t="s">
        <v>1103</v>
      </c>
      <c r="E541" s="31">
        <v>1.1499999999999999</v>
      </c>
      <c r="F541" s="31">
        <v>0</v>
      </c>
      <c r="G541" s="152">
        <v>1.1499999999999999</v>
      </c>
      <c r="H541" s="152">
        <v>4990</v>
      </c>
      <c r="I541" s="153">
        <v>45412</v>
      </c>
      <c r="J541" s="126"/>
      <c r="K541" s="154">
        <f t="shared" si="8"/>
        <v>0</v>
      </c>
    </row>
    <row r="542" spans="1:11" ht="20.100000000000001" customHeight="1" x14ac:dyDescent="0.25">
      <c r="A542" s="120" t="s">
        <v>16</v>
      </c>
      <c r="B542" s="123">
        <v>8902502124012</v>
      </c>
      <c r="C542" s="122" t="s">
        <v>1104</v>
      </c>
      <c r="D542" s="69" t="s">
        <v>1105</v>
      </c>
      <c r="E542" s="31">
        <v>3.2</v>
      </c>
      <c r="F542" s="31">
        <v>0</v>
      </c>
      <c r="G542" s="152">
        <v>3.2</v>
      </c>
      <c r="H542" s="152">
        <v>280</v>
      </c>
      <c r="I542" s="153">
        <v>45412</v>
      </c>
      <c r="J542" s="126"/>
      <c r="K542" s="154">
        <f t="shared" si="8"/>
        <v>0</v>
      </c>
    </row>
    <row r="543" spans="1:11" ht="20.100000000000001" customHeight="1" x14ac:dyDescent="0.25">
      <c r="A543" s="120" t="s">
        <v>16</v>
      </c>
      <c r="B543" s="127">
        <v>18901790700479</v>
      </c>
      <c r="C543" s="122" t="s">
        <v>1106</v>
      </c>
      <c r="D543" s="57" t="s">
        <v>1107</v>
      </c>
      <c r="E543" s="31">
        <v>2.85</v>
      </c>
      <c r="F543" s="31">
        <v>0</v>
      </c>
      <c r="G543" s="152">
        <v>2.85</v>
      </c>
      <c r="H543" s="152">
        <v>142</v>
      </c>
      <c r="I543" s="153">
        <v>45413</v>
      </c>
      <c r="J543" s="126"/>
      <c r="K543" s="154">
        <f t="shared" si="8"/>
        <v>0</v>
      </c>
    </row>
    <row r="544" spans="1:11" ht="20.100000000000001" customHeight="1" x14ac:dyDescent="0.25">
      <c r="A544" s="129" t="s">
        <v>96</v>
      </c>
      <c r="B544" s="123">
        <v>8907695062080</v>
      </c>
      <c r="C544" s="122" t="s">
        <v>1108</v>
      </c>
      <c r="D544" s="38" t="s">
        <v>1109</v>
      </c>
      <c r="E544" s="31">
        <v>40</v>
      </c>
      <c r="F544" s="31">
        <v>0</v>
      </c>
      <c r="G544" s="152">
        <v>40</v>
      </c>
      <c r="H544" s="152">
        <v>15</v>
      </c>
      <c r="I544" s="153">
        <v>45138</v>
      </c>
      <c r="J544" s="126"/>
      <c r="K544" s="154">
        <f t="shared" si="8"/>
        <v>0</v>
      </c>
    </row>
    <row r="545" spans="1:11" ht="20.100000000000001" customHeight="1" x14ac:dyDescent="0.25">
      <c r="A545" s="120" t="s">
        <v>16</v>
      </c>
      <c r="B545" s="123">
        <v>7597189000080</v>
      </c>
      <c r="C545" s="122" t="s">
        <v>1110</v>
      </c>
      <c r="D545" s="47" t="s">
        <v>1111</v>
      </c>
      <c r="E545" s="31">
        <v>7.6</v>
      </c>
      <c r="F545" s="31">
        <v>0</v>
      </c>
      <c r="G545" s="152">
        <v>7.6</v>
      </c>
      <c r="H545" s="152">
        <v>24</v>
      </c>
      <c r="I545" s="153">
        <v>45230</v>
      </c>
      <c r="J545" s="126"/>
      <c r="K545" s="154">
        <f t="shared" si="8"/>
        <v>0</v>
      </c>
    </row>
    <row r="546" spans="1:11" ht="20.100000000000001" customHeight="1" x14ac:dyDescent="0.25">
      <c r="A546" s="120" t="s">
        <v>16</v>
      </c>
      <c r="B546" s="123">
        <v>7592710000461</v>
      </c>
      <c r="C546" s="122" t="s">
        <v>1112</v>
      </c>
      <c r="D546" s="74" t="s">
        <v>1113</v>
      </c>
      <c r="E546" s="31">
        <v>6.85</v>
      </c>
      <c r="F546" s="31">
        <v>0</v>
      </c>
      <c r="G546" s="152">
        <v>6.85</v>
      </c>
      <c r="H546" s="152">
        <v>71</v>
      </c>
      <c r="I546" s="153">
        <v>45726</v>
      </c>
      <c r="J546" s="126"/>
      <c r="K546" s="154">
        <f t="shared" si="8"/>
        <v>0</v>
      </c>
    </row>
    <row r="547" spans="1:11" ht="20.100000000000001" customHeight="1" x14ac:dyDescent="0.25">
      <c r="A547" s="128" t="s">
        <v>85</v>
      </c>
      <c r="B547" s="123">
        <v>7597072001170</v>
      </c>
      <c r="C547" s="122" t="s">
        <v>1114</v>
      </c>
      <c r="D547" s="42" t="s">
        <v>1115</v>
      </c>
      <c r="E547" s="31">
        <v>3</v>
      </c>
      <c r="F547" s="31">
        <v>0</v>
      </c>
      <c r="G547" s="152">
        <v>3</v>
      </c>
      <c r="H547" s="152">
        <v>46</v>
      </c>
      <c r="I547" s="153">
        <v>45291</v>
      </c>
      <c r="J547" s="126"/>
      <c r="K547" s="154">
        <f t="shared" si="8"/>
        <v>0</v>
      </c>
    </row>
    <row r="548" spans="1:11" ht="20.100000000000001" customHeight="1" x14ac:dyDescent="0.25">
      <c r="A548" s="120" t="s">
        <v>16</v>
      </c>
      <c r="B548" s="123">
        <v>7592946168324</v>
      </c>
      <c r="C548" s="122" t="s">
        <v>1116</v>
      </c>
      <c r="D548" s="70" t="s">
        <v>1117</v>
      </c>
      <c r="E548" s="31">
        <v>7.7</v>
      </c>
      <c r="F548" s="31">
        <v>0</v>
      </c>
      <c r="G548" s="152">
        <v>7.7</v>
      </c>
      <c r="H548" s="152">
        <v>53</v>
      </c>
      <c r="I548" s="153">
        <v>45717</v>
      </c>
      <c r="J548" s="126"/>
      <c r="K548" s="154">
        <f t="shared" si="8"/>
        <v>0</v>
      </c>
    </row>
    <row r="549" spans="1:11" ht="20.100000000000001" customHeight="1" x14ac:dyDescent="0.25">
      <c r="A549" s="120" t="s">
        <v>16</v>
      </c>
      <c r="B549" s="123">
        <v>7592946005704</v>
      </c>
      <c r="C549" s="122" t="s">
        <v>1118</v>
      </c>
      <c r="D549" s="42" t="s">
        <v>1119</v>
      </c>
      <c r="E549" s="31">
        <v>7.7</v>
      </c>
      <c r="F549" s="31">
        <v>0</v>
      </c>
      <c r="G549" s="152">
        <v>7.7</v>
      </c>
      <c r="H549" s="152">
        <v>40</v>
      </c>
      <c r="I549" s="153">
        <v>45689</v>
      </c>
      <c r="J549" s="126"/>
      <c r="K549" s="154">
        <f t="shared" si="8"/>
        <v>0</v>
      </c>
    </row>
    <row r="550" spans="1:11" ht="20.100000000000001" customHeight="1" x14ac:dyDescent="0.25">
      <c r="A550" s="124" t="s">
        <v>23</v>
      </c>
      <c r="B550" s="123">
        <v>7591248189303</v>
      </c>
      <c r="C550" s="122" t="s">
        <v>1120</v>
      </c>
      <c r="D550" s="73" t="s">
        <v>1121</v>
      </c>
      <c r="E550" s="31">
        <v>7.8879999999999999</v>
      </c>
      <c r="F550" s="31">
        <v>0</v>
      </c>
      <c r="G550" s="152">
        <v>7.8879999999999999</v>
      </c>
      <c r="H550" s="152">
        <v>58</v>
      </c>
      <c r="I550" s="153">
        <v>45352</v>
      </c>
      <c r="J550" s="126"/>
      <c r="K550" s="154">
        <f t="shared" si="8"/>
        <v>0</v>
      </c>
    </row>
    <row r="551" spans="1:11" ht="20.100000000000001" customHeight="1" x14ac:dyDescent="0.25">
      <c r="A551" s="130" t="s">
        <v>225</v>
      </c>
      <c r="B551" s="121" t="s">
        <v>1122</v>
      </c>
      <c r="C551" s="122" t="s">
        <v>1123</v>
      </c>
      <c r="D551" s="99" t="s">
        <v>1124</v>
      </c>
      <c r="E551" s="31">
        <v>0.52200000000000002</v>
      </c>
      <c r="F551" s="31">
        <v>0</v>
      </c>
      <c r="G551" s="152">
        <v>0.52200000000000002</v>
      </c>
      <c r="H551" s="152">
        <v>120</v>
      </c>
      <c r="I551" s="153">
        <v>46054</v>
      </c>
      <c r="J551" s="126"/>
      <c r="K551" s="154">
        <f t="shared" si="8"/>
        <v>0</v>
      </c>
    </row>
    <row r="552" spans="1:11" ht="20.100000000000001" customHeight="1" x14ac:dyDescent="0.25">
      <c r="A552" s="120" t="s">
        <v>16</v>
      </c>
      <c r="B552" s="124" t="s">
        <v>1125</v>
      </c>
      <c r="C552" s="122" t="s">
        <v>1126</v>
      </c>
      <c r="D552" s="95" t="s">
        <v>1127</v>
      </c>
      <c r="E552" s="31">
        <v>11</v>
      </c>
      <c r="F552" s="31">
        <v>0</v>
      </c>
      <c r="G552" s="152">
        <v>11</v>
      </c>
      <c r="H552" s="152">
        <v>321</v>
      </c>
      <c r="I552" s="153">
        <v>45078</v>
      </c>
      <c r="J552" s="126"/>
      <c r="K552" s="154">
        <f t="shared" si="8"/>
        <v>0</v>
      </c>
    </row>
    <row r="553" spans="1:11" ht="20.100000000000001" customHeight="1" x14ac:dyDescent="0.25">
      <c r="A553" s="120" t="s">
        <v>16</v>
      </c>
      <c r="B553" s="134" t="s">
        <v>1128</v>
      </c>
      <c r="C553" s="122" t="s">
        <v>1129</v>
      </c>
      <c r="D553" s="100" t="s">
        <v>1130</v>
      </c>
      <c r="E553" s="31">
        <v>5</v>
      </c>
      <c r="F553" s="31">
        <v>0</v>
      </c>
      <c r="G553" s="152">
        <v>5</v>
      </c>
      <c r="H553" s="152">
        <v>1</v>
      </c>
      <c r="I553" s="153">
        <v>45108</v>
      </c>
      <c r="J553" s="126"/>
      <c r="K553" s="154">
        <f t="shared" si="8"/>
        <v>0</v>
      </c>
    </row>
    <row r="554" spans="1:11" ht="20.100000000000001" customHeight="1" x14ac:dyDescent="0.25">
      <c r="A554" s="124" t="s">
        <v>23</v>
      </c>
      <c r="B554" s="123">
        <v>7597297000286</v>
      </c>
      <c r="C554" s="122" t="s">
        <v>1131</v>
      </c>
      <c r="D554" s="57" t="s">
        <v>1132</v>
      </c>
      <c r="E554" s="31">
        <v>0.98599999999999999</v>
      </c>
      <c r="F554" s="31">
        <v>0</v>
      </c>
      <c r="G554" s="152">
        <v>0.98599999999999999</v>
      </c>
      <c r="H554" s="152">
        <v>65</v>
      </c>
      <c r="I554" s="153">
        <v>46054</v>
      </c>
      <c r="J554" s="126"/>
      <c r="K554" s="154">
        <f t="shared" si="8"/>
        <v>0</v>
      </c>
    </row>
    <row r="555" spans="1:11" ht="20.100000000000001" customHeight="1" x14ac:dyDescent="0.25">
      <c r="A555" s="124" t="s">
        <v>23</v>
      </c>
      <c r="B555" s="123">
        <v>7597297000415</v>
      </c>
      <c r="C555" s="122" t="s">
        <v>1133</v>
      </c>
      <c r="D555" s="69" t="s">
        <v>1134</v>
      </c>
      <c r="E555" s="31">
        <v>1.1599999999999999</v>
      </c>
      <c r="F555" s="31">
        <v>0</v>
      </c>
      <c r="G555" s="152">
        <v>1.1599999999999999</v>
      </c>
      <c r="H555" s="152">
        <v>11</v>
      </c>
      <c r="I555" s="153">
        <v>46054</v>
      </c>
      <c r="J555" s="126"/>
      <c r="K555" s="154">
        <f t="shared" si="8"/>
        <v>0</v>
      </c>
    </row>
    <row r="556" spans="1:11" ht="20.100000000000001" customHeight="1" x14ac:dyDescent="0.25">
      <c r="A556" s="124" t="s">
        <v>23</v>
      </c>
      <c r="B556" s="123">
        <v>7597297000460</v>
      </c>
      <c r="C556" s="122" t="s">
        <v>1135</v>
      </c>
      <c r="D556" s="47" t="s">
        <v>1136</v>
      </c>
      <c r="E556" s="31">
        <v>0.69599999999999995</v>
      </c>
      <c r="F556" s="31">
        <v>0</v>
      </c>
      <c r="G556" s="152">
        <v>0.69599999999999995</v>
      </c>
      <c r="H556" s="152">
        <v>77</v>
      </c>
      <c r="I556" s="153">
        <v>46054</v>
      </c>
      <c r="J556" s="126"/>
      <c r="K556" s="154">
        <f t="shared" si="8"/>
        <v>0</v>
      </c>
    </row>
    <row r="557" spans="1:11" ht="20.100000000000001" customHeight="1" x14ac:dyDescent="0.25">
      <c r="A557" s="124" t="s">
        <v>23</v>
      </c>
      <c r="B557" s="123">
        <v>7597297000187</v>
      </c>
      <c r="C557" s="122" t="s">
        <v>1137</v>
      </c>
      <c r="D557" s="78" t="s">
        <v>1138</v>
      </c>
      <c r="E557" s="31">
        <v>0.63800000000000001</v>
      </c>
      <c r="F557" s="31">
        <v>0</v>
      </c>
      <c r="G557" s="152">
        <v>0.63800000000000001</v>
      </c>
      <c r="H557" s="152">
        <v>22</v>
      </c>
      <c r="I557" s="153">
        <v>46023</v>
      </c>
      <c r="J557" s="126"/>
      <c r="K557" s="154">
        <f t="shared" si="8"/>
        <v>0</v>
      </c>
    </row>
    <row r="558" spans="1:11" ht="20.100000000000001" customHeight="1" x14ac:dyDescent="0.25">
      <c r="A558" s="124" t="s">
        <v>23</v>
      </c>
      <c r="B558" s="123">
        <v>7597297000231</v>
      </c>
      <c r="C558" s="122" t="s">
        <v>1139</v>
      </c>
      <c r="D558" s="57" t="s">
        <v>1140</v>
      </c>
      <c r="E558" s="31">
        <v>0.57999999999999996</v>
      </c>
      <c r="F558" s="31">
        <v>0</v>
      </c>
      <c r="G558" s="152">
        <v>0.57999999999999996</v>
      </c>
      <c r="H558" s="152">
        <v>45</v>
      </c>
      <c r="I558" s="153">
        <v>46023</v>
      </c>
      <c r="J558" s="126"/>
      <c r="K558" s="154">
        <f t="shared" si="8"/>
        <v>0</v>
      </c>
    </row>
    <row r="559" spans="1:11" ht="20.100000000000001" customHeight="1" x14ac:dyDescent="0.25">
      <c r="A559" s="124" t="s">
        <v>23</v>
      </c>
      <c r="B559" s="123">
        <v>7597297000521</v>
      </c>
      <c r="C559" s="122" t="s">
        <v>1141</v>
      </c>
      <c r="D559" s="45" t="s">
        <v>1142</v>
      </c>
      <c r="E559" s="31">
        <v>0.63800000000000001</v>
      </c>
      <c r="F559" s="31">
        <v>0</v>
      </c>
      <c r="G559" s="152">
        <v>0.63800000000000001</v>
      </c>
      <c r="H559" s="152">
        <v>59</v>
      </c>
      <c r="I559" s="153">
        <v>46023</v>
      </c>
      <c r="J559" s="126"/>
      <c r="K559" s="154">
        <f t="shared" si="8"/>
        <v>0</v>
      </c>
    </row>
    <row r="560" spans="1:11" ht="20.100000000000001" customHeight="1" x14ac:dyDescent="0.25">
      <c r="A560" s="130" t="s">
        <v>225</v>
      </c>
      <c r="B560" s="135" t="s">
        <v>1143</v>
      </c>
      <c r="C560" s="122" t="s">
        <v>1144</v>
      </c>
      <c r="D560" s="54" t="s">
        <v>1145</v>
      </c>
      <c r="E560" s="31">
        <v>0.40600000000000003</v>
      </c>
      <c r="F560" s="31">
        <v>0</v>
      </c>
      <c r="G560" s="152">
        <v>0.40600000000000003</v>
      </c>
      <c r="H560" s="152">
        <v>261</v>
      </c>
      <c r="I560" s="153">
        <v>45108</v>
      </c>
      <c r="J560" s="126"/>
      <c r="K560" s="154">
        <f t="shared" si="8"/>
        <v>0</v>
      </c>
    </row>
    <row r="561" spans="1:11" ht="20.100000000000001" customHeight="1" x14ac:dyDescent="0.25">
      <c r="A561" s="130" t="s">
        <v>225</v>
      </c>
      <c r="B561" s="123">
        <v>7595651000026</v>
      </c>
      <c r="C561" s="122" t="s">
        <v>1146</v>
      </c>
      <c r="D561" s="75" t="s">
        <v>1147</v>
      </c>
      <c r="E561" s="31">
        <v>0.40600000000000003</v>
      </c>
      <c r="F561" s="31">
        <v>0</v>
      </c>
      <c r="G561" s="152">
        <v>0.40600000000000003</v>
      </c>
      <c r="H561" s="152">
        <v>310</v>
      </c>
      <c r="I561" s="153">
        <v>46023</v>
      </c>
      <c r="J561" s="126"/>
      <c r="K561" s="154">
        <f t="shared" si="8"/>
        <v>0</v>
      </c>
    </row>
    <row r="562" spans="1:11" ht="20.100000000000001" customHeight="1" x14ac:dyDescent="0.25">
      <c r="A562" s="130" t="s">
        <v>225</v>
      </c>
      <c r="B562" s="123">
        <v>7595651000019</v>
      </c>
      <c r="C562" s="122" t="s">
        <v>1148</v>
      </c>
      <c r="D562" s="69" t="s">
        <v>1149</v>
      </c>
      <c r="E562" s="31">
        <v>0.28999999999999998</v>
      </c>
      <c r="F562" s="31">
        <v>0</v>
      </c>
      <c r="G562" s="152">
        <v>0.28999999999999998</v>
      </c>
      <c r="H562" s="152">
        <v>541</v>
      </c>
      <c r="I562" s="153">
        <v>46054</v>
      </c>
      <c r="J562" s="126"/>
      <c r="K562" s="154">
        <f t="shared" si="8"/>
        <v>0</v>
      </c>
    </row>
    <row r="563" spans="1:11" ht="20.100000000000001" customHeight="1" x14ac:dyDescent="0.25">
      <c r="A563" s="124" t="s">
        <v>23</v>
      </c>
      <c r="B563" s="123">
        <v>7597297000439</v>
      </c>
      <c r="C563" s="122" t="s">
        <v>1150</v>
      </c>
      <c r="D563" s="76" t="s">
        <v>1151</v>
      </c>
      <c r="E563" s="31">
        <v>1.6819999999999999</v>
      </c>
      <c r="F563" s="31">
        <v>0</v>
      </c>
      <c r="G563" s="152">
        <v>1.6819999999999999</v>
      </c>
      <c r="H563" s="152">
        <v>32</v>
      </c>
      <c r="I563" s="153">
        <v>46023</v>
      </c>
      <c r="J563" s="126"/>
      <c r="K563" s="154">
        <f t="shared" si="8"/>
        <v>0</v>
      </c>
    </row>
    <row r="564" spans="1:11" ht="20.100000000000001" customHeight="1" x14ac:dyDescent="0.25">
      <c r="A564" s="124" t="s">
        <v>23</v>
      </c>
      <c r="B564" s="123">
        <v>8904278577511</v>
      </c>
      <c r="C564" s="122" t="s">
        <v>1152</v>
      </c>
      <c r="D564" s="30" t="s">
        <v>1153</v>
      </c>
      <c r="E564" s="31">
        <v>4.3499999999999996</v>
      </c>
      <c r="F564" s="31">
        <v>0</v>
      </c>
      <c r="G564" s="152">
        <v>4.3499999999999996</v>
      </c>
      <c r="H564" s="152">
        <v>168</v>
      </c>
      <c r="I564" s="153">
        <v>45292</v>
      </c>
      <c r="J564" s="126"/>
      <c r="K564" s="154">
        <f t="shared" si="8"/>
        <v>0</v>
      </c>
    </row>
    <row r="565" spans="1:11" ht="20.100000000000001" customHeight="1" x14ac:dyDescent="0.25">
      <c r="A565" s="120" t="s">
        <v>16</v>
      </c>
      <c r="B565" s="123">
        <v>7592803001832</v>
      </c>
      <c r="C565" s="122" t="s">
        <v>1154</v>
      </c>
      <c r="D565" s="37" t="s">
        <v>1155</v>
      </c>
      <c r="E565" s="31">
        <v>1.65</v>
      </c>
      <c r="F565" s="31">
        <v>0</v>
      </c>
      <c r="G565" s="152">
        <v>1.65</v>
      </c>
      <c r="H565" s="152">
        <v>120</v>
      </c>
      <c r="I565" s="153">
        <v>45412</v>
      </c>
      <c r="J565" s="126"/>
      <c r="K565" s="154">
        <f t="shared" si="8"/>
        <v>0</v>
      </c>
    </row>
    <row r="566" spans="1:11" ht="20.100000000000001" customHeight="1" x14ac:dyDescent="0.25">
      <c r="A566" s="120" t="s">
        <v>16</v>
      </c>
      <c r="B566" s="123">
        <v>8904324100311</v>
      </c>
      <c r="C566" s="122" t="s">
        <v>1156</v>
      </c>
      <c r="D566" s="72" t="s">
        <v>1157</v>
      </c>
      <c r="E566" s="31">
        <v>0.45</v>
      </c>
      <c r="F566" s="31">
        <v>0</v>
      </c>
      <c r="G566" s="152">
        <v>0.45</v>
      </c>
      <c r="H566" s="152">
        <v>1259</v>
      </c>
      <c r="I566" s="153">
        <v>45444</v>
      </c>
      <c r="J566" s="126"/>
      <c r="K566" s="154">
        <f t="shared" si="8"/>
        <v>0</v>
      </c>
    </row>
    <row r="567" spans="1:11" ht="20.100000000000001" customHeight="1" x14ac:dyDescent="0.25">
      <c r="A567" s="120" t="s">
        <v>16</v>
      </c>
      <c r="B567" s="123">
        <v>7591818116104</v>
      </c>
      <c r="C567" s="122" t="s">
        <v>1158</v>
      </c>
      <c r="D567" s="42" t="s">
        <v>1159</v>
      </c>
      <c r="E567" s="31">
        <v>2.5</v>
      </c>
      <c r="F567" s="31">
        <v>0</v>
      </c>
      <c r="G567" s="152">
        <v>2.5</v>
      </c>
      <c r="H567" s="152">
        <v>111</v>
      </c>
      <c r="I567" s="153">
        <v>45199</v>
      </c>
      <c r="J567" s="126"/>
      <c r="K567" s="154">
        <f t="shared" si="8"/>
        <v>0</v>
      </c>
    </row>
    <row r="568" spans="1:11" ht="20.100000000000001" customHeight="1" x14ac:dyDescent="0.25">
      <c r="A568" s="125" t="s">
        <v>38</v>
      </c>
      <c r="B568" s="123">
        <v>7591818215050</v>
      </c>
      <c r="C568" s="122" t="s">
        <v>1160</v>
      </c>
      <c r="D568" s="60" t="s">
        <v>1161</v>
      </c>
      <c r="E568" s="31">
        <v>5.0999999999999996</v>
      </c>
      <c r="F568" s="31">
        <v>0</v>
      </c>
      <c r="G568" s="152">
        <v>5.0999999999999996</v>
      </c>
      <c r="H568" s="152">
        <v>226</v>
      </c>
      <c r="I568" s="153">
        <v>45260</v>
      </c>
      <c r="J568" s="126"/>
      <c r="K568" s="154">
        <f t="shared" si="8"/>
        <v>0</v>
      </c>
    </row>
    <row r="569" spans="1:11" ht="20.100000000000001" customHeight="1" x14ac:dyDescent="0.25">
      <c r="A569" s="120" t="s">
        <v>16</v>
      </c>
      <c r="B569" s="123">
        <v>8904306502249</v>
      </c>
      <c r="C569" s="122" t="s">
        <v>1162</v>
      </c>
      <c r="D569" s="41" t="s">
        <v>1163</v>
      </c>
      <c r="E569" s="31">
        <v>0.45</v>
      </c>
      <c r="F569" s="31">
        <v>0</v>
      </c>
      <c r="G569" s="152">
        <v>0.45</v>
      </c>
      <c r="H569" s="152">
        <v>822</v>
      </c>
      <c r="I569" s="153">
        <v>45474</v>
      </c>
      <c r="J569" s="126"/>
      <c r="K569" s="154">
        <f t="shared" si="8"/>
        <v>0</v>
      </c>
    </row>
    <row r="570" spans="1:11" ht="20.100000000000001" customHeight="1" x14ac:dyDescent="0.25">
      <c r="A570" s="125" t="s">
        <v>38</v>
      </c>
      <c r="B570" s="123">
        <v>7592803001825</v>
      </c>
      <c r="C570" s="122" t="s">
        <v>1164</v>
      </c>
      <c r="D570" s="37" t="s">
        <v>1165</v>
      </c>
      <c r="E570" s="31">
        <v>1.9</v>
      </c>
      <c r="F570" s="31">
        <v>0</v>
      </c>
      <c r="G570" s="152">
        <v>1.9</v>
      </c>
      <c r="H570" s="152">
        <v>77</v>
      </c>
      <c r="I570" s="153">
        <v>45747</v>
      </c>
      <c r="J570" s="126"/>
      <c r="K570" s="154">
        <f t="shared" si="8"/>
        <v>0</v>
      </c>
    </row>
    <row r="571" spans="1:11" ht="20.100000000000001" customHeight="1" x14ac:dyDescent="0.25">
      <c r="A571" s="125" t="s">
        <v>38</v>
      </c>
      <c r="B571" s="123">
        <v>7592803001818</v>
      </c>
      <c r="C571" s="122" t="s">
        <v>1166</v>
      </c>
      <c r="D571" s="66" t="s">
        <v>1167</v>
      </c>
      <c r="E571" s="31">
        <v>2.95</v>
      </c>
      <c r="F571" s="31">
        <v>0</v>
      </c>
      <c r="G571" s="152">
        <v>2.95</v>
      </c>
      <c r="H571" s="152">
        <v>62</v>
      </c>
      <c r="I571" s="153">
        <v>45350</v>
      </c>
      <c r="J571" s="126"/>
      <c r="K571" s="154">
        <f t="shared" si="8"/>
        <v>0</v>
      </c>
    </row>
    <row r="572" spans="1:11" ht="20.100000000000001" customHeight="1" x14ac:dyDescent="0.25">
      <c r="A572" s="120" t="s">
        <v>16</v>
      </c>
      <c r="B572" s="123">
        <v>7702184876732</v>
      </c>
      <c r="C572" s="122" t="s">
        <v>1168</v>
      </c>
      <c r="D572" s="47" t="s">
        <v>1169</v>
      </c>
      <c r="E572" s="31">
        <v>0.4</v>
      </c>
      <c r="F572" s="31">
        <v>0</v>
      </c>
      <c r="G572" s="152">
        <v>0.4</v>
      </c>
      <c r="H572" s="152">
        <v>9783</v>
      </c>
      <c r="I572" s="153">
        <v>45962</v>
      </c>
      <c r="J572" s="126"/>
      <c r="K572" s="154">
        <f t="shared" si="8"/>
        <v>0</v>
      </c>
    </row>
    <row r="573" spans="1:11" ht="20.100000000000001" customHeight="1" x14ac:dyDescent="0.25">
      <c r="A573" s="120" t="s">
        <v>16</v>
      </c>
      <c r="B573" s="123">
        <v>8906005116901</v>
      </c>
      <c r="C573" s="122" t="s">
        <v>1170</v>
      </c>
      <c r="D573" s="73" t="s">
        <v>1171</v>
      </c>
      <c r="E573" s="31">
        <v>0.4</v>
      </c>
      <c r="F573" s="31">
        <v>0</v>
      </c>
      <c r="G573" s="152">
        <v>0.4</v>
      </c>
      <c r="H573" s="152">
        <v>1814</v>
      </c>
      <c r="I573" s="153">
        <v>45514</v>
      </c>
      <c r="J573" s="126"/>
      <c r="K573" s="154">
        <f t="shared" si="8"/>
        <v>0</v>
      </c>
    </row>
    <row r="574" spans="1:11" ht="20.100000000000001" customHeight="1" x14ac:dyDescent="0.25">
      <c r="A574" s="120" t="s">
        <v>16</v>
      </c>
      <c r="B574" s="121">
        <v>675696260009</v>
      </c>
      <c r="C574" s="122" t="s">
        <v>1172</v>
      </c>
      <c r="D574" s="57" t="s">
        <v>1173</v>
      </c>
      <c r="E574" s="31">
        <v>0.8</v>
      </c>
      <c r="F574" s="31">
        <v>0</v>
      </c>
      <c r="G574" s="152">
        <v>0.8</v>
      </c>
      <c r="H574" s="152">
        <v>1747</v>
      </c>
      <c r="I574" s="153">
        <v>45352</v>
      </c>
      <c r="J574" s="126"/>
      <c r="K574" s="154">
        <f t="shared" si="8"/>
        <v>0</v>
      </c>
    </row>
    <row r="575" spans="1:11" ht="20.100000000000001" customHeight="1" x14ac:dyDescent="0.25">
      <c r="A575" s="120" t="s">
        <v>16</v>
      </c>
      <c r="B575" s="123">
        <v>7598833000081</v>
      </c>
      <c r="C575" s="122" t="s">
        <v>1174</v>
      </c>
      <c r="D575" s="73" t="s">
        <v>1175</v>
      </c>
      <c r="E575" s="31">
        <v>0.6</v>
      </c>
      <c r="F575" s="31">
        <v>0</v>
      </c>
      <c r="G575" s="152">
        <v>0.6</v>
      </c>
      <c r="H575" s="152">
        <v>444</v>
      </c>
      <c r="I575" s="153"/>
      <c r="J575" s="126"/>
      <c r="K575" s="154">
        <f t="shared" si="8"/>
        <v>0</v>
      </c>
    </row>
    <row r="576" spans="1:11" ht="20.100000000000001" customHeight="1" x14ac:dyDescent="0.25">
      <c r="A576" s="120" t="s">
        <v>16</v>
      </c>
      <c r="B576" s="123">
        <v>7598008000298</v>
      </c>
      <c r="C576" s="122" t="s">
        <v>1176</v>
      </c>
      <c r="D576" s="34" t="s">
        <v>1177</v>
      </c>
      <c r="E576" s="31">
        <v>0.55000000000000004</v>
      </c>
      <c r="F576" s="31">
        <v>0</v>
      </c>
      <c r="G576" s="152">
        <v>0.55000000000000004</v>
      </c>
      <c r="H576" s="152">
        <v>1502</v>
      </c>
      <c r="I576" s="153">
        <v>45566</v>
      </c>
      <c r="J576" s="126"/>
      <c r="K576" s="154">
        <f t="shared" si="8"/>
        <v>0</v>
      </c>
    </row>
    <row r="577" spans="1:11" ht="20.100000000000001" customHeight="1" x14ac:dyDescent="0.25">
      <c r="A577" s="120" t="s">
        <v>16</v>
      </c>
      <c r="B577" s="123">
        <v>7592432001654</v>
      </c>
      <c r="C577" s="122" t="s">
        <v>1178</v>
      </c>
      <c r="D577" s="49" t="s">
        <v>1179</v>
      </c>
      <c r="E577" s="31">
        <v>1.85</v>
      </c>
      <c r="F577" s="31">
        <v>0</v>
      </c>
      <c r="G577" s="152">
        <v>1.85</v>
      </c>
      <c r="H577" s="152">
        <v>87</v>
      </c>
      <c r="I577" s="153">
        <v>45474</v>
      </c>
      <c r="J577" s="126"/>
      <c r="K577" s="154">
        <f t="shared" si="8"/>
        <v>0</v>
      </c>
    </row>
    <row r="578" spans="1:11" ht="20.100000000000001" customHeight="1" x14ac:dyDescent="0.25">
      <c r="A578" s="120" t="s">
        <v>16</v>
      </c>
      <c r="B578" s="123">
        <v>7592601100690</v>
      </c>
      <c r="C578" s="122" t="s">
        <v>1180</v>
      </c>
      <c r="D578" s="72" t="s">
        <v>1181</v>
      </c>
      <c r="E578" s="31">
        <v>1.6</v>
      </c>
      <c r="F578" s="31">
        <v>0</v>
      </c>
      <c r="G578" s="152">
        <v>1.6</v>
      </c>
      <c r="H578" s="152">
        <v>96</v>
      </c>
      <c r="I578" s="153">
        <v>45199</v>
      </c>
      <c r="J578" s="126"/>
      <c r="K578" s="154">
        <f t="shared" si="8"/>
        <v>0</v>
      </c>
    </row>
    <row r="579" spans="1:11" ht="20.100000000000001" customHeight="1" x14ac:dyDescent="0.25">
      <c r="A579" s="125" t="s">
        <v>38</v>
      </c>
      <c r="B579" s="123">
        <v>7592601100706</v>
      </c>
      <c r="C579" s="122" t="s">
        <v>1182</v>
      </c>
      <c r="D579" s="70" t="s">
        <v>1183</v>
      </c>
      <c r="E579" s="31">
        <v>2</v>
      </c>
      <c r="F579" s="31">
        <v>0</v>
      </c>
      <c r="G579" s="152">
        <v>2</v>
      </c>
      <c r="H579" s="152">
        <v>115</v>
      </c>
      <c r="I579" s="153">
        <v>45382</v>
      </c>
      <c r="J579" s="126"/>
      <c r="K579" s="154">
        <f t="shared" si="8"/>
        <v>0</v>
      </c>
    </row>
    <row r="580" spans="1:11" ht="20.100000000000001" customHeight="1" x14ac:dyDescent="0.25">
      <c r="A580" s="120" t="s">
        <v>16</v>
      </c>
      <c r="B580" s="123">
        <v>7592432007649</v>
      </c>
      <c r="C580" s="122" t="s">
        <v>1184</v>
      </c>
      <c r="D580" s="69" t="s">
        <v>1185</v>
      </c>
      <c r="E580" s="31">
        <v>6.2</v>
      </c>
      <c r="F580" s="31">
        <v>0</v>
      </c>
      <c r="G580" s="152">
        <v>6.2</v>
      </c>
      <c r="H580" s="152">
        <v>1596</v>
      </c>
      <c r="I580" s="153">
        <v>45231</v>
      </c>
      <c r="J580" s="126"/>
      <c r="K580" s="154">
        <f t="shared" si="8"/>
        <v>0</v>
      </c>
    </row>
    <row r="581" spans="1:11" ht="20.100000000000001" customHeight="1" x14ac:dyDescent="0.25">
      <c r="A581" s="124" t="s">
        <v>23</v>
      </c>
      <c r="B581" s="123">
        <v>7591635000105</v>
      </c>
      <c r="C581" s="122" t="s">
        <v>1186</v>
      </c>
      <c r="D581" s="65" t="s">
        <v>1187</v>
      </c>
      <c r="E581" s="31">
        <v>2.262</v>
      </c>
      <c r="F581" s="31">
        <v>0</v>
      </c>
      <c r="G581" s="152">
        <v>2.262</v>
      </c>
      <c r="H581" s="152">
        <v>75</v>
      </c>
      <c r="I581" s="153">
        <v>45383</v>
      </c>
      <c r="J581" s="126"/>
      <c r="K581" s="154">
        <f t="shared" si="8"/>
        <v>0</v>
      </c>
    </row>
    <row r="582" spans="1:11" ht="20.100000000000001" customHeight="1" x14ac:dyDescent="0.25">
      <c r="A582" s="124" t="s">
        <v>23</v>
      </c>
      <c r="B582" s="123">
        <v>7591635000112</v>
      </c>
      <c r="C582" s="122" t="s">
        <v>1188</v>
      </c>
      <c r="D582" s="65" t="s">
        <v>1189</v>
      </c>
      <c r="E582" s="31">
        <v>3.016</v>
      </c>
      <c r="F582" s="31">
        <v>0</v>
      </c>
      <c r="G582" s="152">
        <v>3.016</v>
      </c>
      <c r="H582" s="152">
        <v>88</v>
      </c>
      <c r="I582" s="153">
        <v>45352</v>
      </c>
      <c r="J582" s="126"/>
      <c r="K582" s="154">
        <f t="shared" si="8"/>
        <v>0</v>
      </c>
    </row>
    <row r="583" spans="1:11" ht="20.100000000000001" customHeight="1" x14ac:dyDescent="0.25">
      <c r="A583" s="124" t="s">
        <v>23</v>
      </c>
      <c r="B583" s="123">
        <v>7591635000136</v>
      </c>
      <c r="C583" s="122" t="s">
        <v>1190</v>
      </c>
      <c r="D583" s="86" t="s">
        <v>1191</v>
      </c>
      <c r="E583" s="31">
        <v>1.508</v>
      </c>
      <c r="F583" s="31">
        <v>0</v>
      </c>
      <c r="G583" s="152">
        <v>1.508</v>
      </c>
      <c r="H583" s="152">
        <v>101</v>
      </c>
      <c r="I583" s="153">
        <v>45352</v>
      </c>
      <c r="J583" s="126"/>
      <c r="K583" s="154">
        <f t="shared" si="8"/>
        <v>0</v>
      </c>
    </row>
    <row r="584" spans="1:11" ht="20.100000000000001" customHeight="1" x14ac:dyDescent="0.25">
      <c r="A584" s="124" t="s">
        <v>23</v>
      </c>
      <c r="B584" s="123">
        <v>7590005007188</v>
      </c>
      <c r="C584" s="122" t="s">
        <v>1192</v>
      </c>
      <c r="D584" s="37" t="s">
        <v>1193</v>
      </c>
      <c r="E584" s="31">
        <v>3.3988</v>
      </c>
      <c r="F584" s="31">
        <v>0</v>
      </c>
      <c r="G584" s="152">
        <v>3.3988</v>
      </c>
      <c r="H584" s="152">
        <v>5</v>
      </c>
      <c r="I584" s="153">
        <v>45108</v>
      </c>
      <c r="J584" s="126"/>
      <c r="K584" s="154">
        <f t="shared" si="8"/>
        <v>0</v>
      </c>
    </row>
    <row r="585" spans="1:11" ht="20.100000000000001" customHeight="1" x14ac:dyDescent="0.25">
      <c r="A585" s="124" t="s">
        <v>23</v>
      </c>
      <c r="B585" s="123">
        <v>7590005008260</v>
      </c>
      <c r="C585" s="122" t="s">
        <v>1194</v>
      </c>
      <c r="D585" s="60" t="s">
        <v>1195</v>
      </c>
      <c r="E585" s="31">
        <v>3.306</v>
      </c>
      <c r="F585" s="31">
        <v>0</v>
      </c>
      <c r="G585" s="152">
        <v>3.306</v>
      </c>
      <c r="H585" s="152">
        <v>54</v>
      </c>
      <c r="I585" s="153">
        <v>45292</v>
      </c>
      <c r="J585" s="126"/>
      <c r="K585" s="154">
        <f t="shared" si="8"/>
        <v>0</v>
      </c>
    </row>
    <row r="586" spans="1:11" ht="20.100000000000001" customHeight="1" x14ac:dyDescent="0.25">
      <c r="A586" s="124" t="s">
        <v>23</v>
      </c>
      <c r="B586" s="123">
        <v>7590005008703</v>
      </c>
      <c r="C586" s="122" t="s">
        <v>1196</v>
      </c>
      <c r="D586" s="44" t="s">
        <v>1197</v>
      </c>
      <c r="E586" s="31">
        <v>3.7120000000000002</v>
      </c>
      <c r="F586" s="31">
        <v>0</v>
      </c>
      <c r="G586" s="152">
        <v>3.7120000000000002</v>
      </c>
      <c r="H586" s="152">
        <v>205</v>
      </c>
      <c r="I586" s="153">
        <v>45170</v>
      </c>
      <c r="J586" s="126"/>
      <c r="K586" s="154">
        <f t="shared" si="8"/>
        <v>0</v>
      </c>
    </row>
    <row r="587" spans="1:11" ht="20.100000000000001" customHeight="1" x14ac:dyDescent="0.25">
      <c r="A587" s="124" t="s">
        <v>23</v>
      </c>
      <c r="B587" s="123">
        <v>7590005008710</v>
      </c>
      <c r="C587" s="122" t="s">
        <v>1198</v>
      </c>
      <c r="D587" s="63" t="s">
        <v>1199</v>
      </c>
      <c r="E587" s="31">
        <v>3.7120000000000002</v>
      </c>
      <c r="F587" s="31">
        <v>0</v>
      </c>
      <c r="G587" s="152">
        <v>3.7120000000000002</v>
      </c>
      <c r="H587" s="152">
        <v>209</v>
      </c>
      <c r="I587" s="153">
        <v>45231</v>
      </c>
      <c r="J587" s="126"/>
      <c r="K587" s="154">
        <f t="shared" si="8"/>
        <v>0</v>
      </c>
    </row>
    <row r="588" spans="1:11" ht="20.100000000000001" customHeight="1" x14ac:dyDescent="0.25">
      <c r="A588" s="124" t="s">
        <v>23</v>
      </c>
      <c r="B588" s="123">
        <v>7590005008208</v>
      </c>
      <c r="C588" s="122" t="s">
        <v>1200</v>
      </c>
      <c r="D588" s="45" t="s">
        <v>1201</v>
      </c>
      <c r="E588" s="31">
        <v>2.0880000000000001</v>
      </c>
      <c r="F588" s="31">
        <v>0</v>
      </c>
      <c r="G588" s="152">
        <v>2.0880000000000001</v>
      </c>
      <c r="H588" s="152">
        <v>31</v>
      </c>
      <c r="I588" s="153">
        <v>45292</v>
      </c>
      <c r="J588" s="126"/>
      <c r="K588" s="154">
        <f t="shared" si="8"/>
        <v>0</v>
      </c>
    </row>
    <row r="589" spans="1:11" ht="20.100000000000001" customHeight="1" x14ac:dyDescent="0.25">
      <c r="A589" s="124" t="s">
        <v>23</v>
      </c>
      <c r="B589" s="123">
        <v>7590005008239</v>
      </c>
      <c r="C589" s="122" t="s">
        <v>1202</v>
      </c>
      <c r="D589" s="33" t="s">
        <v>1203</v>
      </c>
      <c r="E589" s="31">
        <v>3.306</v>
      </c>
      <c r="F589" s="31">
        <v>0</v>
      </c>
      <c r="G589" s="152">
        <v>3.306</v>
      </c>
      <c r="H589" s="152">
        <v>33</v>
      </c>
      <c r="I589" s="153">
        <v>45292</v>
      </c>
      <c r="J589" s="126"/>
      <c r="K589" s="154">
        <f t="shared" ref="K589:K652" si="9">+J589*G589</f>
        <v>0</v>
      </c>
    </row>
    <row r="590" spans="1:11" ht="20.100000000000001" customHeight="1" x14ac:dyDescent="0.25">
      <c r="A590" s="124" t="s">
        <v>23</v>
      </c>
      <c r="B590" s="123">
        <v>7590005164362</v>
      </c>
      <c r="C590" s="122" t="s">
        <v>1204</v>
      </c>
      <c r="D590" s="35" t="s">
        <v>1205</v>
      </c>
      <c r="E590" s="31">
        <v>3.1320000000000001</v>
      </c>
      <c r="F590" s="31">
        <v>0</v>
      </c>
      <c r="G590" s="152">
        <v>3.1320000000000001</v>
      </c>
      <c r="H590" s="152">
        <v>5</v>
      </c>
      <c r="I590" s="153">
        <v>45292</v>
      </c>
      <c r="J590" s="126"/>
      <c r="K590" s="154">
        <f t="shared" si="9"/>
        <v>0</v>
      </c>
    </row>
    <row r="591" spans="1:11" ht="20.100000000000001" customHeight="1" x14ac:dyDescent="0.25">
      <c r="A591" s="124" t="s">
        <v>23</v>
      </c>
      <c r="B591" s="123">
        <v>7590005164355</v>
      </c>
      <c r="C591" s="122" t="s">
        <v>1206</v>
      </c>
      <c r="D591" s="39" t="s">
        <v>1207</v>
      </c>
      <c r="E591" s="31">
        <v>1.9488000000000001</v>
      </c>
      <c r="F591" s="31">
        <v>0</v>
      </c>
      <c r="G591" s="152">
        <v>1.9488000000000001</v>
      </c>
      <c r="H591" s="152">
        <v>34</v>
      </c>
      <c r="I591" s="153">
        <v>45292</v>
      </c>
      <c r="J591" s="126"/>
      <c r="K591" s="154">
        <f t="shared" si="9"/>
        <v>0</v>
      </c>
    </row>
    <row r="592" spans="1:11" ht="20.100000000000001" customHeight="1" x14ac:dyDescent="0.25">
      <c r="A592" s="124" t="s">
        <v>23</v>
      </c>
      <c r="B592" s="123">
        <v>7590005164331</v>
      </c>
      <c r="C592" s="122" t="s">
        <v>1208</v>
      </c>
      <c r="D592" s="30" t="s">
        <v>1209</v>
      </c>
      <c r="E592" s="31">
        <v>3.1320000000000001</v>
      </c>
      <c r="F592" s="31">
        <v>0</v>
      </c>
      <c r="G592" s="152">
        <v>3.1320000000000001</v>
      </c>
      <c r="H592" s="152">
        <v>7</v>
      </c>
      <c r="I592" s="153">
        <v>44927</v>
      </c>
      <c r="J592" s="126"/>
      <c r="K592" s="154">
        <f t="shared" si="9"/>
        <v>0</v>
      </c>
    </row>
    <row r="593" spans="1:11" ht="20.100000000000001" customHeight="1" x14ac:dyDescent="0.25">
      <c r="A593" s="124" t="s">
        <v>23</v>
      </c>
      <c r="B593" s="123">
        <v>7590005164348</v>
      </c>
      <c r="C593" s="122" t="s">
        <v>1210</v>
      </c>
      <c r="D593" s="45" t="s">
        <v>1211</v>
      </c>
      <c r="E593" s="31">
        <v>3.1320000000000001</v>
      </c>
      <c r="F593" s="31">
        <v>0</v>
      </c>
      <c r="G593" s="152">
        <v>3.1320000000000001</v>
      </c>
      <c r="H593" s="152">
        <v>11</v>
      </c>
      <c r="I593" s="153">
        <v>45292</v>
      </c>
      <c r="J593" s="126"/>
      <c r="K593" s="154">
        <f t="shared" si="9"/>
        <v>0</v>
      </c>
    </row>
    <row r="594" spans="1:11" ht="20.100000000000001" customHeight="1" x14ac:dyDescent="0.25">
      <c r="A594" s="124" t="s">
        <v>23</v>
      </c>
      <c r="B594" s="123">
        <v>7590005163402</v>
      </c>
      <c r="C594" s="122" t="s">
        <v>1212</v>
      </c>
      <c r="D594" s="53" t="s">
        <v>1213</v>
      </c>
      <c r="E594" s="31">
        <v>2.5983999999999998</v>
      </c>
      <c r="F594" s="31">
        <v>0</v>
      </c>
      <c r="G594" s="152">
        <v>2.5983999999999998</v>
      </c>
      <c r="H594" s="152">
        <v>1</v>
      </c>
      <c r="I594" s="153">
        <v>45170</v>
      </c>
      <c r="J594" s="126"/>
      <c r="K594" s="154">
        <f t="shared" si="9"/>
        <v>0</v>
      </c>
    </row>
    <row r="595" spans="1:11" ht="20.100000000000001" customHeight="1" x14ac:dyDescent="0.25">
      <c r="A595" s="124" t="s">
        <v>23</v>
      </c>
      <c r="B595" s="123">
        <v>7590005163419</v>
      </c>
      <c r="C595" s="122" t="s">
        <v>1214</v>
      </c>
      <c r="D595" s="45" t="s">
        <v>1215</v>
      </c>
      <c r="E595" s="31">
        <v>2.9</v>
      </c>
      <c r="F595" s="31">
        <v>0</v>
      </c>
      <c r="G595" s="152">
        <v>2.9</v>
      </c>
      <c r="H595" s="152">
        <v>19</v>
      </c>
      <c r="I595" s="153">
        <v>45352</v>
      </c>
      <c r="J595" s="126"/>
      <c r="K595" s="154">
        <f t="shared" si="9"/>
        <v>0</v>
      </c>
    </row>
    <row r="596" spans="1:11" ht="20.100000000000001" customHeight="1" x14ac:dyDescent="0.25">
      <c r="A596" s="124" t="s">
        <v>23</v>
      </c>
      <c r="B596" s="123">
        <v>7590005164379</v>
      </c>
      <c r="C596" s="122" t="s">
        <v>1216</v>
      </c>
      <c r="D596" s="70" t="s">
        <v>1217</v>
      </c>
      <c r="E596" s="31">
        <v>1.9488000000000001</v>
      </c>
      <c r="F596" s="31">
        <v>0</v>
      </c>
      <c r="G596" s="152">
        <v>1.9488000000000001</v>
      </c>
      <c r="H596" s="152">
        <v>37</v>
      </c>
      <c r="I596" s="153">
        <v>45352</v>
      </c>
      <c r="J596" s="126"/>
      <c r="K596" s="154">
        <f t="shared" si="9"/>
        <v>0</v>
      </c>
    </row>
    <row r="597" spans="1:11" ht="20.100000000000001" customHeight="1" x14ac:dyDescent="0.25">
      <c r="A597" s="124" t="s">
        <v>23</v>
      </c>
      <c r="B597" s="123">
        <v>7590005163150</v>
      </c>
      <c r="C597" s="122" t="s">
        <v>1218</v>
      </c>
      <c r="D597" s="58" t="s">
        <v>1219</v>
      </c>
      <c r="E597" s="31">
        <v>2.726</v>
      </c>
      <c r="F597" s="31">
        <v>0</v>
      </c>
      <c r="G597" s="152">
        <v>2.726</v>
      </c>
      <c r="H597" s="152">
        <v>8</v>
      </c>
      <c r="I597" s="153">
        <v>44927</v>
      </c>
      <c r="J597" s="126"/>
      <c r="K597" s="154">
        <f t="shared" si="9"/>
        <v>0</v>
      </c>
    </row>
    <row r="598" spans="1:11" ht="20.100000000000001" customHeight="1" x14ac:dyDescent="0.25">
      <c r="A598" s="124" t="s">
        <v>23</v>
      </c>
      <c r="B598" s="123">
        <v>7591248410100</v>
      </c>
      <c r="C598" s="122" t="s">
        <v>1220</v>
      </c>
      <c r="D598" s="101" t="s">
        <v>1221</v>
      </c>
      <c r="E598" s="31">
        <v>2.9</v>
      </c>
      <c r="F598" s="31">
        <v>0</v>
      </c>
      <c r="G598" s="152">
        <v>2.9</v>
      </c>
      <c r="H598" s="152">
        <v>228</v>
      </c>
      <c r="I598" s="153">
        <v>45323</v>
      </c>
      <c r="J598" s="126"/>
      <c r="K598" s="154">
        <f t="shared" si="9"/>
        <v>0</v>
      </c>
    </row>
    <row r="599" spans="1:11" ht="20.100000000000001" customHeight="1" x14ac:dyDescent="0.25">
      <c r="A599" s="124" t="s">
        <v>23</v>
      </c>
      <c r="B599" s="123">
        <v>7591061660362</v>
      </c>
      <c r="C599" s="122" t="s">
        <v>1222</v>
      </c>
      <c r="D599" s="30" t="s">
        <v>1223</v>
      </c>
      <c r="E599" s="31">
        <v>2.61</v>
      </c>
      <c r="F599" s="31">
        <v>0</v>
      </c>
      <c r="G599" s="152">
        <v>2.61</v>
      </c>
      <c r="H599" s="152">
        <v>1</v>
      </c>
      <c r="I599" s="153">
        <v>45231</v>
      </c>
      <c r="J599" s="126"/>
      <c r="K599" s="154">
        <f t="shared" si="9"/>
        <v>0</v>
      </c>
    </row>
    <row r="600" spans="1:11" ht="20.100000000000001" customHeight="1" x14ac:dyDescent="0.25">
      <c r="A600" s="124" t="s">
        <v>23</v>
      </c>
      <c r="B600" s="123">
        <v>7591061660218</v>
      </c>
      <c r="C600" s="122" t="s">
        <v>1224</v>
      </c>
      <c r="D600" s="86" t="s">
        <v>1225</v>
      </c>
      <c r="E600" s="31">
        <v>1.74</v>
      </c>
      <c r="F600" s="31">
        <v>0</v>
      </c>
      <c r="G600" s="152">
        <v>1.74</v>
      </c>
      <c r="H600" s="152">
        <v>100</v>
      </c>
      <c r="I600" s="153">
        <v>45413</v>
      </c>
      <c r="J600" s="126"/>
      <c r="K600" s="154">
        <f t="shared" si="9"/>
        <v>0</v>
      </c>
    </row>
    <row r="601" spans="1:11" ht="20.100000000000001" customHeight="1" x14ac:dyDescent="0.25">
      <c r="A601" s="129" t="s">
        <v>96</v>
      </c>
      <c r="B601" s="123">
        <v>7800061080101</v>
      </c>
      <c r="C601" s="122" t="s">
        <v>1226</v>
      </c>
      <c r="D601" s="55" t="s">
        <v>1227</v>
      </c>
      <c r="E601" s="31">
        <v>0.45</v>
      </c>
      <c r="F601" s="31">
        <v>0</v>
      </c>
      <c r="G601" s="152">
        <v>0.45</v>
      </c>
      <c r="H601" s="152">
        <v>597</v>
      </c>
      <c r="I601" s="153">
        <v>45108</v>
      </c>
      <c r="J601" s="126"/>
      <c r="K601" s="154">
        <f t="shared" si="9"/>
        <v>0</v>
      </c>
    </row>
    <row r="602" spans="1:11" ht="20.100000000000001" customHeight="1" x14ac:dyDescent="0.25">
      <c r="A602" s="130" t="s">
        <v>225</v>
      </c>
      <c r="B602" s="137">
        <v>62230037369961</v>
      </c>
      <c r="C602" s="122" t="s">
        <v>1228</v>
      </c>
      <c r="D602" s="41" t="s">
        <v>1229</v>
      </c>
      <c r="E602" s="31">
        <v>3.48</v>
      </c>
      <c r="F602" s="31">
        <v>0</v>
      </c>
      <c r="G602" s="152">
        <v>3.48</v>
      </c>
      <c r="H602" s="152">
        <v>101</v>
      </c>
      <c r="I602" s="153">
        <v>44986</v>
      </c>
      <c r="J602" s="126"/>
      <c r="K602" s="154">
        <f t="shared" si="9"/>
        <v>0</v>
      </c>
    </row>
    <row r="603" spans="1:11" ht="20.100000000000001" customHeight="1" x14ac:dyDescent="0.25">
      <c r="A603" s="129" t="s">
        <v>96</v>
      </c>
      <c r="B603" s="123">
        <v>7592637000155</v>
      </c>
      <c r="C603" s="122" t="s">
        <v>1230</v>
      </c>
      <c r="D603" s="39" t="s">
        <v>1231</v>
      </c>
      <c r="E603" s="31">
        <v>8.25</v>
      </c>
      <c r="F603" s="31">
        <v>0</v>
      </c>
      <c r="G603" s="152">
        <v>8.25</v>
      </c>
      <c r="H603" s="152">
        <v>45</v>
      </c>
      <c r="I603" s="153">
        <v>45977</v>
      </c>
      <c r="J603" s="126"/>
      <c r="K603" s="154">
        <f t="shared" si="9"/>
        <v>0</v>
      </c>
    </row>
    <row r="604" spans="1:11" ht="20.100000000000001" customHeight="1" x14ac:dyDescent="0.25">
      <c r="A604" s="120" t="s">
        <v>16</v>
      </c>
      <c r="B604" s="123">
        <v>7598677000391</v>
      </c>
      <c r="C604" s="122" t="s">
        <v>1232</v>
      </c>
      <c r="D604" s="168" t="s">
        <v>1233</v>
      </c>
      <c r="E604" s="31">
        <v>5</v>
      </c>
      <c r="F604" s="31">
        <v>0</v>
      </c>
      <c r="G604" s="152">
        <v>5</v>
      </c>
      <c r="H604" s="152">
        <v>100</v>
      </c>
      <c r="I604" s="153">
        <v>45474</v>
      </c>
      <c r="J604" s="126"/>
      <c r="K604" s="154">
        <f t="shared" si="9"/>
        <v>0</v>
      </c>
    </row>
    <row r="605" spans="1:11" ht="20.100000000000001" customHeight="1" x14ac:dyDescent="0.25">
      <c r="A605" s="120" t="s">
        <v>16</v>
      </c>
      <c r="B605" s="127">
        <v>18906047594924</v>
      </c>
      <c r="C605" s="122" t="s">
        <v>1234</v>
      </c>
      <c r="D605" s="37" t="s">
        <v>1235</v>
      </c>
      <c r="E605" s="31">
        <v>0.7</v>
      </c>
      <c r="F605" s="31">
        <v>0</v>
      </c>
      <c r="G605" s="152">
        <v>0.7</v>
      </c>
      <c r="H605" s="152">
        <v>775</v>
      </c>
      <c r="I605" s="153">
        <v>45566</v>
      </c>
      <c r="J605" s="126"/>
      <c r="K605" s="154">
        <f t="shared" si="9"/>
        <v>0</v>
      </c>
    </row>
    <row r="606" spans="1:11" ht="20.100000000000001" customHeight="1" x14ac:dyDescent="0.25">
      <c r="A606" s="128" t="s">
        <v>85</v>
      </c>
      <c r="B606" s="123">
        <v>7898158690586</v>
      </c>
      <c r="C606" s="122" t="s">
        <v>1236</v>
      </c>
      <c r="D606" s="72" t="s">
        <v>1237</v>
      </c>
      <c r="E606" s="31">
        <v>2.4</v>
      </c>
      <c r="F606" s="31">
        <v>0</v>
      </c>
      <c r="G606" s="152">
        <v>2.4</v>
      </c>
      <c r="H606" s="152">
        <v>207</v>
      </c>
      <c r="I606" s="153">
        <v>45047</v>
      </c>
      <c r="J606" s="126"/>
      <c r="K606" s="154">
        <f t="shared" si="9"/>
        <v>0</v>
      </c>
    </row>
    <row r="607" spans="1:11" ht="20.100000000000001" customHeight="1" x14ac:dyDescent="0.25">
      <c r="A607" s="120" t="s">
        <v>16</v>
      </c>
      <c r="B607" s="123">
        <v>7592803000101</v>
      </c>
      <c r="C607" s="122" t="s">
        <v>1238</v>
      </c>
      <c r="D607" s="64" t="s">
        <v>1239</v>
      </c>
      <c r="E607" s="31">
        <v>7.4</v>
      </c>
      <c r="F607" s="31">
        <v>0</v>
      </c>
      <c r="G607" s="152">
        <v>7.4</v>
      </c>
      <c r="H607" s="152">
        <v>46</v>
      </c>
      <c r="I607" s="153">
        <v>45991</v>
      </c>
      <c r="J607" s="126"/>
      <c r="K607" s="154">
        <f t="shared" si="9"/>
        <v>0</v>
      </c>
    </row>
    <row r="608" spans="1:11" ht="20.100000000000001" customHeight="1" x14ac:dyDescent="0.25">
      <c r="A608" s="120" t="s">
        <v>16</v>
      </c>
      <c r="B608" s="123">
        <v>7592803000118</v>
      </c>
      <c r="C608" s="122" t="s">
        <v>1240</v>
      </c>
      <c r="D608" s="64" t="s">
        <v>1241</v>
      </c>
      <c r="E608" s="31">
        <v>5.3</v>
      </c>
      <c r="F608" s="31">
        <v>0</v>
      </c>
      <c r="G608" s="152">
        <v>5.3</v>
      </c>
      <c r="H608" s="152">
        <v>28</v>
      </c>
      <c r="I608" s="153">
        <v>46142</v>
      </c>
      <c r="J608" s="126"/>
      <c r="K608" s="154">
        <f t="shared" si="9"/>
        <v>0</v>
      </c>
    </row>
    <row r="609" spans="1:11" ht="20.100000000000001" customHeight="1" x14ac:dyDescent="0.25">
      <c r="A609" s="130" t="s">
        <v>225</v>
      </c>
      <c r="B609" s="123">
        <v>7597478001897</v>
      </c>
      <c r="C609" s="122" t="s">
        <v>1242</v>
      </c>
      <c r="D609" s="57" t="s">
        <v>1243</v>
      </c>
      <c r="E609" s="31">
        <v>1.1599999999999999</v>
      </c>
      <c r="F609" s="31">
        <v>0</v>
      </c>
      <c r="G609" s="152">
        <v>1.1599999999999999</v>
      </c>
      <c r="H609" s="152">
        <v>480</v>
      </c>
      <c r="I609" s="153">
        <v>45474</v>
      </c>
      <c r="J609" s="126"/>
      <c r="K609" s="154">
        <f t="shared" si="9"/>
        <v>0</v>
      </c>
    </row>
    <row r="610" spans="1:11" ht="20.100000000000001" customHeight="1" x14ac:dyDescent="0.25">
      <c r="A610" s="120" t="s">
        <v>16</v>
      </c>
      <c r="B610" s="123">
        <v>8906112610286</v>
      </c>
      <c r="C610" s="122" t="s">
        <v>1244</v>
      </c>
      <c r="D610" s="79" t="s">
        <v>1245</v>
      </c>
      <c r="E610" s="31">
        <v>6.55</v>
      </c>
      <c r="F610" s="31">
        <v>0</v>
      </c>
      <c r="G610" s="152">
        <v>6.55</v>
      </c>
      <c r="H610" s="152">
        <v>3</v>
      </c>
      <c r="I610" s="153">
        <v>44896</v>
      </c>
      <c r="J610" s="126"/>
      <c r="K610" s="154">
        <f t="shared" si="9"/>
        <v>0</v>
      </c>
    </row>
    <row r="611" spans="1:11" ht="20.100000000000001" customHeight="1" x14ac:dyDescent="0.25">
      <c r="A611" s="120" t="s">
        <v>16</v>
      </c>
      <c r="B611" s="123">
        <v>8906112610392</v>
      </c>
      <c r="C611" s="122" t="s">
        <v>1246</v>
      </c>
      <c r="D611" s="80" t="s">
        <v>1247</v>
      </c>
      <c r="E611" s="31">
        <v>0.95</v>
      </c>
      <c r="F611" s="31">
        <v>0</v>
      </c>
      <c r="G611" s="152">
        <v>0.95</v>
      </c>
      <c r="H611" s="152">
        <v>433</v>
      </c>
      <c r="I611" s="153">
        <v>45292</v>
      </c>
      <c r="J611" s="126"/>
      <c r="K611" s="154">
        <f t="shared" si="9"/>
        <v>0</v>
      </c>
    </row>
    <row r="612" spans="1:11" ht="20.100000000000001" customHeight="1" x14ac:dyDescent="0.25">
      <c r="A612" s="120" t="s">
        <v>16</v>
      </c>
      <c r="B612" s="123">
        <v>7592601200888</v>
      </c>
      <c r="C612" s="122" t="s">
        <v>1248</v>
      </c>
      <c r="D612" s="58" t="s">
        <v>1249</v>
      </c>
      <c r="E612" s="31">
        <v>3.5</v>
      </c>
      <c r="F612" s="31">
        <v>0</v>
      </c>
      <c r="G612" s="152">
        <v>3.5</v>
      </c>
      <c r="H612" s="152">
        <v>120</v>
      </c>
      <c r="I612" s="153">
        <v>45949</v>
      </c>
      <c r="J612" s="126"/>
      <c r="K612" s="154">
        <f t="shared" si="9"/>
        <v>0</v>
      </c>
    </row>
    <row r="613" spans="1:11" ht="20.100000000000001" customHeight="1" x14ac:dyDescent="0.25">
      <c r="A613" s="120" t="s">
        <v>16</v>
      </c>
      <c r="B613" s="123">
        <v>7592601200482</v>
      </c>
      <c r="C613" s="122" t="s">
        <v>1250</v>
      </c>
      <c r="D613" s="44" t="s">
        <v>1251</v>
      </c>
      <c r="E613" s="31">
        <v>2.5</v>
      </c>
      <c r="F613" s="31">
        <v>0</v>
      </c>
      <c r="G613" s="152">
        <v>2.5</v>
      </c>
      <c r="H613" s="152">
        <v>111</v>
      </c>
      <c r="I613" s="153">
        <v>45961</v>
      </c>
      <c r="J613" s="126"/>
      <c r="K613" s="154">
        <f t="shared" si="9"/>
        <v>0</v>
      </c>
    </row>
    <row r="614" spans="1:11" ht="20.100000000000001" customHeight="1" x14ac:dyDescent="0.25">
      <c r="A614" s="129" t="s">
        <v>96</v>
      </c>
      <c r="B614" s="123">
        <v>7468999187684</v>
      </c>
      <c r="C614" s="122" t="s">
        <v>1252</v>
      </c>
      <c r="D614" s="36" t="s">
        <v>1253</v>
      </c>
      <c r="E614" s="31">
        <v>1.4</v>
      </c>
      <c r="F614" s="31">
        <v>0</v>
      </c>
      <c r="G614" s="152">
        <v>1.4</v>
      </c>
      <c r="H614" s="152">
        <v>196</v>
      </c>
      <c r="I614" s="153">
        <v>45200</v>
      </c>
      <c r="J614" s="126"/>
      <c r="K614" s="154">
        <f t="shared" si="9"/>
        <v>0</v>
      </c>
    </row>
    <row r="615" spans="1:11" ht="20.100000000000001" customHeight="1" x14ac:dyDescent="0.25">
      <c r="A615" s="120" t="s">
        <v>16</v>
      </c>
      <c r="B615" s="131" t="s">
        <v>1254</v>
      </c>
      <c r="C615" s="122" t="s">
        <v>1255</v>
      </c>
      <c r="D615" s="30" t="s">
        <v>1256</v>
      </c>
      <c r="E615" s="31">
        <v>1</v>
      </c>
      <c r="F615" s="31">
        <v>0</v>
      </c>
      <c r="G615" s="152">
        <v>1</v>
      </c>
      <c r="H615" s="152">
        <v>1484</v>
      </c>
      <c r="I615" s="153">
        <v>45505</v>
      </c>
      <c r="J615" s="126"/>
      <c r="K615" s="154">
        <f t="shared" si="9"/>
        <v>0</v>
      </c>
    </row>
    <row r="616" spans="1:11" ht="20.100000000000001" customHeight="1" x14ac:dyDescent="0.25">
      <c r="A616" s="120" t="s">
        <v>16</v>
      </c>
      <c r="B616" s="123">
        <v>6921875009971</v>
      </c>
      <c r="C616" s="122" t="s">
        <v>1257</v>
      </c>
      <c r="D616" s="30" t="s">
        <v>1258</v>
      </c>
      <c r="E616" s="31">
        <v>1.05</v>
      </c>
      <c r="F616" s="31">
        <v>0</v>
      </c>
      <c r="G616" s="152">
        <v>1.05</v>
      </c>
      <c r="H616" s="152">
        <v>888</v>
      </c>
      <c r="I616" s="153">
        <v>45448</v>
      </c>
      <c r="J616" s="126"/>
      <c r="K616" s="154">
        <f t="shared" si="9"/>
        <v>0</v>
      </c>
    </row>
    <row r="617" spans="1:11" ht="20.100000000000001" customHeight="1" x14ac:dyDescent="0.25">
      <c r="A617" s="120" t="s">
        <v>16</v>
      </c>
      <c r="B617" s="127">
        <v>18901790550647</v>
      </c>
      <c r="C617" s="122" t="s">
        <v>1259</v>
      </c>
      <c r="D617" s="73" t="s">
        <v>1260</v>
      </c>
      <c r="E617" s="31">
        <v>1.3</v>
      </c>
      <c r="F617" s="31">
        <v>0</v>
      </c>
      <c r="G617" s="152">
        <v>1.3</v>
      </c>
      <c r="H617" s="152">
        <v>379</v>
      </c>
      <c r="I617" s="153">
        <v>45450</v>
      </c>
      <c r="J617" s="126"/>
      <c r="K617" s="154">
        <f t="shared" si="9"/>
        <v>0</v>
      </c>
    </row>
    <row r="618" spans="1:11" ht="20.100000000000001" customHeight="1" x14ac:dyDescent="0.25">
      <c r="A618" s="120" t="s">
        <v>16</v>
      </c>
      <c r="B618" s="123">
        <v>7592616100012</v>
      </c>
      <c r="C618" s="122" t="s">
        <v>1261</v>
      </c>
      <c r="D618" s="37" t="s">
        <v>1262</v>
      </c>
      <c r="E618" s="31">
        <v>1.75</v>
      </c>
      <c r="F618" s="31">
        <v>0</v>
      </c>
      <c r="G618" s="152">
        <v>1.75</v>
      </c>
      <c r="H618" s="152">
        <v>152</v>
      </c>
      <c r="I618" s="153">
        <v>45500</v>
      </c>
      <c r="J618" s="126"/>
      <c r="K618" s="154">
        <f t="shared" si="9"/>
        <v>0</v>
      </c>
    </row>
    <row r="619" spans="1:11" ht="20.100000000000001" customHeight="1" x14ac:dyDescent="0.25">
      <c r="A619" s="120" t="s">
        <v>16</v>
      </c>
      <c r="B619" s="123">
        <v>7592349832235</v>
      </c>
      <c r="C619" s="122" t="s">
        <v>1263</v>
      </c>
      <c r="D619" s="66" t="s">
        <v>1264</v>
      </c>
      <c r="E619" s="31">
        <v>2.25</v>
      </c>
      <c r="F619" s="31">
        <v>0</v>
      </c>
      <c r="G619" s="152">
        <v>2.25</v>
      </c>
      <c r="H619" s="152">
        <v>45</v>
      </c>
      <c r="I619" s="153">
        <v>45139</v>
      </c>
      <c r="J619" s="126"/>
      <c r="K619" s="154">
        <f t="shared" si="9"/>
        <v>0</v>
      </c>
    </row>
    <row r="620" spans="1:11" ht="20.100000000000001" customHeight="1" x14ac:dyDescent="0.25">
      <c r="A620" s="120" t="s">
        <v>16</v>
      </c>
      <c r="B620" s="123">
        <v>6970325650331</v>
      </c>
      <c r="C620" s="122" t="s">
        <v>1265</v>
      </c>
      <c r="D620" s="68" t="s">
        <v>1266</v>
      </c>
      <c r="E620" s="31">
        <v>1</v>
      </c>
      <c r="F620" s="31">
        <v>0</v>
      </c>
      <c r="G620" s="152">
        <v>1</v>
      </c>
      <c r="H620" s="152">
        <v>330</v>
      </c>
      <c r="I620" s="153">
        <v>45505</v>
      </c>
      <c r="J620" s="126"/>
      <c r="K620" s="154">
        <f t="shared" si="9"/>
        <v>0</v>
      </c>
    </row>
    <row r="621" spans="1:11" ht="20.100000000000001" customHeight="1" x14ac:dyDescent="0.25">
      <c r="A621" s="120" t="s">
        <v>16</v>
      </c>
      <c r="B621" s="123">
        <v>7598008000304</v>
      </c>
      <c r="C621" s="122" t="s">
        <v>1267</v>
      </c>
      <c r="D621" s="53" t="s">
        <v>1268</v>
      </c>
      <c r="E621" s="31">
        <v>1.2</v>
      </c>
      <c r="F621" s="31">
        <v>0</v>
      </c>
      <c r="G621" s="152">
        <v>1.2</v>
      </c>
      <c r="H621" s="152">
        <v>38</v>
      </c>
      <c r="I621" s="153">
        <v>45473</v>
      </c>
      <c r="J621" s="126"/>
      <c r="K621" s="154">
        <f t="shared" si="9"/>
        <v>0</v>
      </c>
    </row>
    <row r="622" spans="1:11" ht="20.100000000000001" customHeight="1" x14ac:dyDescent="0.25">
      <c r="A622" s="125" t="s">
        <v>38</v>
      </c>
      <c r="B622" s="123">
        <v>7598008000830</v>
      </c>
      <c r="C622" s="122" t="s">
        <v>1269</v>
      </c>
      <c r="D622" s="45" t="s">
        <v>1270</v>
      </c>
      <c r="E622" s="31">
        <v>2.15</v>
      </c>
      <c r="F622" s="31">
        <v>0</v>
      </c>
      <c r="G622" s="152">
        <v>2.15</v>
      </c>
      <c r="H622" s="152">
        <v>43</v>
      </c>
      <c r="I622" s="153">
        <v>44986</v>
      </c>
      <c r="J622" s="126"/>
      <c r="K622" s="154">
        <f t="shared" si="9"/>
        <v>0</v>
      </c>
    </row>
    <row r="623" spans="1:11" ht="20.100000000000001" customHeight="1" x14ac:dyDescent="0.25">
      <c r="A623" s="129" t="s">
        <v>96</v>
      </c>
      <c r="B623" s="123">
        <v>6942189304378</v>
      </c>
      <c r="C623" s="122" t="s">
        <v>1271</v>
      </c>
      <c r="D623" s="42" t="s">
        <v>1272</v>
      </c>
      <c r="E623" s="31">
        <v>0.85</v>
      </c>
      <c r="F623" s="31">
        <v>0</v>
      </c>
      <c r="G623" s="152">
        <v>0.85</v>
      </c>
      <c r="H623" s="152">
        <v>17</v>
      </c>
      <c r="I623" s="153">
        <v>45536</v>
      </c>
      <c r="J623" s="126"/>
      <c r="K623" s="154">
        <f t="shared" si="9"/>
        <v>0</v>
      </c>
    </row>
    <row r="624" spans="1:11" ht="20.100000000000001" customHeight="1" x14ac:dyDescent="0.25">
      <c r="A624" s="129" t="s">
        <v>96</v>
      </c>
      <c r="B624" s="123">
        <v>7592637006683</v>
      </c>
      <c r="C624" s="122" t="s">
        <v>1273</v>
      </c>
      <c r="D624" s="71" t="s">
        <v>1274</v>
      </c>
      <c r="E624" s="31">
        <v>3.75</v>
      </c>
      <c r="F624" s="31">
        <v>0</v>
      </c>
      <c r="G624" s="152">
        <v>3.75</v>
      </c>
      <c r="H624" s="152">
        <v>84</v>
      </c>
      <c r="I624" s="153">
        <v>45169</v>
      </c>
      <c r="J624" s="126"/>
      <c r="K624" s="154">
        <f t="shared" si="9"/>
        <v>0</v>
      </c>
    </row>
    <row r="625" spans="1:11" ht="20.100000000000001" customHeight="1" x14ac:dyDescent="0.25">
      <c r="A625" s="120" t="s">
        <v>16</v>
      </c>
      <c r="B625" s="123">
        <v>8906112610576</v>
      </c>
      <c r="C625" s="122" t="s">
        <v>1275</v>
      </c>
      <c r="D625" s="53" t="s">
        <v>1276</v>
      </c>
      <c r="E625" s="31">
        <v>10.9</v>
      </c>
      <c r="F625" s="31">
        <v>0</v>
      </c>
      <c r="G625" s="152">
        <v>10.9</v>
      </c>
      <c r="H625" s="152">
        <v>11</v>
      </c>
      <c r="I625" s="153">
        <v>45261</v>
      </c>
      <c r="J625" s="126"/>
      <c r="K625" s="154">
        <f t="shared" si="9"/>
        <v>0</v>
      </c>
    </row>
    <row r="626" spans="1:11" ht="20.100000000000001" customHeight="1" x14ac:dyDescent="0.25">
      <c r="A626" s="120" t="s">
        <v>16</v>
      </c>
      <c r="B626" s="123">
        <v>7467922681602</v>
      </c>
      <c r="C626" s="122" t="s">
        <v>1277</v>
      </c>
      <c r="D626" s="42" t="s">
        <v>1278</v>
      </c>
      <c r="E626" s="31">
        <v>7</v>
      </c>
      <c r="F626" s="31">
        <v>0</v>
      </c>
      <c r="G626" s="152">
        <v>7</v>
      </c>
      <c r="H626" s="152">
        <v>249</v>
      </c>
      <c r="I626" s="153">
        <v>45413</v>
      </c>
      <c r="J626" s="126"/>
      <c r="K626" s="154">
        <f t="shared" si="9"/>
        <v>0</v>
      </c>
    </row>
    <row r="627" spans="1:11" ht="20.100000000000001" customHeight="1" x14ac:dyDescent="0.25">
      <c r="A627" s="120" t="s">
        <v>16</v>
      </c>
      <c r="B627" s="123">
        <v>8904278577474</v>
      </c>
      <c r="C627" s="122" t="s">
        <v>1279</v>
      </c>
      <c r="D627" s="66" t="s">
        <v>1280</v>
      </c>
      <c r="E627" s="31">
        <v>7.5</v>
      </c>
      <c r="F627" s="31">
        <v>0</v>
      </c>
      <c r="G627" s="152">
        <v>7.5</v>
      </c>
      <c r="H627" s="152">
        <v>31</v>
      </c>
      <c r="I627" s="153">
        <v>45352</v>
      </c>
      <c r="J627" s="126"/>
      <c r="K627" s="154">
        <f t="shared" si="9"/>
        <v>0</v>
      </c>
    </row>
    <row r="628" spans="1:11" ht="20.100000000000001" customHeight="1" x14ac:dyDescent="0.25">
      <c r="A628" s="129" t="s">
        <v>96</v>
      </c>
      <c r="B628" s="123">
        <v>8906121570014</v>
      </c>
      <c r="C628" s="122" t="s">
        <v>1281</v>
      </c>
      <c r="D628" s="36" t="s">
        <v>1282</v>
      </c>
      <c r="E628" s="31">
        <v>2.75</v>
      </c>
      <c r="F628" s="31">
        <v>0</v>
      </c>
      <c r="G628" s="152">
        <v>2.75</v>
      </c>
      <c r="H628" s="152">
        <v>515</v>
      </c>
      <c r="I628" s="153">
        <v>45444</v>
      </c>
      <c r="J628" s="126"/>
      <c r="K628" s="154">
        <f t="shared" si="9"/>
        <v>0</v>
      </c>
    </row>
    <row r="629" spans="1:11" ht="20.100000000000001" customHeight="1" x14ac:dyDescent="0.25">
      <c r="A629" s="120" t="s">
        <v>16</v>
      </c>
      <c r="B629" s="127">
        <v>18901790704330</v>
      </c>
      <c r="C629" s="122" t="s">
        <v>1283</v>
      </c>
      <c r="D629" s="68" t="s">
        <v>1284</v>
      </c>
      <c r="E629" s="31">
        <v>7.5</v>
      </c>
      <c r="F629" s="31">
        <v>0</v>
      </c>
      <c r="G629" s="152">
        <v>7.5</v>
      </c>
      <c r="H629" s="152">
        <v>288</v>
      </c>
      <c r="I629" s="153">
        <v>45205</v>
      </c>
      <c r="J629" s="126"/>
      <c r="K629" s="154">
        <f t="shared" si="9"/>
        <v>0</v>
      </c>
    </row>
    <row r="630" spans="1:11" ht="20.100000000000001" customHeight="1" x14ac:dyDescent="0.25">
      <c r="A630" s="120" t="s">
        <v>16</v>
      </c>
      <c r="B630" s="123">
        <v>7598252101819</v>
      </c>
      <c r="C630" s="122" t="s">
        <v>1285</v>
      </c>
      <c r="D630" s="76" t="s">
        <v>1286</v>
      </c>
      <c r="E630" s="31">
        <v>20</v>
      </c>
      <c r="F630" s="31">
        <v>0</v>
      </c>
      <c r="G630" s="152">
        <v>20</v>
      </c>
      <c r="H630" s="152">
        <v>152</v>
      </c>
      <c r="I630" s="153">
        <v>45413</v>
      </c>
      <c r="J630" s="126"/>
      <c r="K630" s="154">
        <f t="shared" si="9"/>
        <v>0</v>
      </c>
    </row>
    <row r="631" spans="1:11" ht="20.100000000000001" customHeight="1" x14ac:dyDescent="0.25">
      <c r="A631" s="120" t="s">
        <v>16</v>
      </c>
      <c r="B631" s="123">
        <v>7597189000097</v>
      </c>
      <c r="C631" s="122" t="s">
        <v>1287</v>
      </c>
      <c r="D631" s="80" t="s">
        <v>1288</v>
      </c>
      <c r="E631" s="31">
        <v>10</v>
      </c>
      <c r="F631" s="31">
        <v>0</v>
      </c>
      <c r="G631" s="152">
        <v>10</v>
      </c>
      <c r="H631" s="152">
        <v>21</v>
      </c>
      <c r="I631" s="153">
        <v>45169</v>
      </c>
      <c r="J631" s="126"/>
      <c r="K631" s="154">
        <f t="shared" si="9"/>
        <v>0</v>
      </c>
    </row>
    <row r="632" spans="1:11" ht="20.100000000000001" customHeight="1" x14ac:dyDescent="0.25">
      <c r="A632" s="125" t="s">
        <v>38</v>
      </c>
      <c r="B632" s="123">
        <v>7591616000704</v>
      </c>
      <c r="C632" s="122" t="s">
        <v>1289</v>
      </c>
      <c r="D632" s="66" t="s">
        <v>1290</v>
      </c>
      <c r="E632" s="31">
        <v>6.6</v>
      </c>
      <c r="F632" s="31">
        <v>0</v>
      </c>
      <c r="G632" s="152">
        <v>6.6</v>
      </c>
      <c r="H632" s="152">
        <v>308</v>
      </c>
      <c r="I632" s="153">
        <v>45717</v>
      </c>
      <c r="J632" s="126"/>
      <c r="K632" s="154">
        <f t="shared" si="9"/>
        <v>0</v>
      </c>
    </row>
    <row r="633" spans="1:11" ht="20.100000000000001" customHeight="1" x14ac:dyDescent="0.25">
      <c r="A633" s="125" t="s">
        <v>38</v>
      </c>
      <c r="B633" s="123">
        <v>7591616002937</v>
      </c>
      <c r="C633" s="122" t="s">
        <v>1291</v>
      </c>
      <c r="D633" s="73" t="s">
        <v>1292</v>
      </c>
      <c r="E633" s="31">
        <v>4.8</v>
      </c>
      <c r="F633" s="31">
        <v>0</v>
      </c>
      <c r="G633" s="152">
        <v>4.8</v>
      </c>
      <c r="H633" s="152">
        <v>320</v>
      </c>
      <c r="I633" s="153">
        <v>45689</v>
      </c>
      <c r="J633" s="126"/>
      <c r="K633" s="154">
        <f t="shared" si="9"/>
        <v>0</v>
      </c>
    </row>
    <row r="634" spans="1:11" ht="20.100000000000001" customHeight="1" x14ac:dyDescent="0.25">
      <c r="A634" s="130" t="s">
        <v>225</v>
      </c>
      <c r="B634" s="123">
        <v>4819796141363</v>
      </c>
      <c r="C634" s="122" t="s">
        <v>1293</v>
      </c>
      <c r="D634" s="83" t="s">
        <v>1294</v>
      </c>
      <c r="E634" s="31">
        <v>0.11600000000000001</v>
      </c>
      <c r="F634" s="31">
        <v>0</v>
      </c>
      <c r="G634" s="152">
        <v>0.11600000000000001</v>
      </c>
      <c r="H634" s="152">
        <v>2423</v>
      </c>
      <c r="I634" s="153">
        <v>45413</v>
      </c>
      <c r="J634" s="126"/>
      <c r="K634" s="154">
        <f t="shared" si="9"/>
        <v>0</v>
      </c>
    </row>
    <row r="635" spans="1:11" ht="20.100000000000001" customHeight="1" x14ac:dyDescent="0.25">
      <c r="A635" s="128" t="s">
        <v>85</v>
      </c>
      <c r="B635" s="123">
        <v>7898495606042</v>
      </c>
      <c r="C635" s="122" t="s">
        <v>1295</v>
      </c>
      <c r="D635" s="44" t="s">
        <v>1296</v>
      </c>
      <c r="E635" s="31">
        <v>5</v>
      </c>
      <c r="F635" s="31">
        <v>0</v>
      </c>
      <c r="G635" s="152">
        <v>5</v>
      </c>
      <c r="H635" s="152">
        <v>40</v>
      </c>
      <c r="I635" s="153">
        <v>45231</v>
      </c>
      <c r="J635" s="126"/>
      <c r="K635" s="154">
        <f t="shared" si="9"/>
        <v>0</v>
      </c>
    </row>
    <row r="636" spans="1:11" ht="20.100000000000001" customHeight="1" x14ac:dyDescent="0.25">
      <c r="A636" s="120" t="s">
        <v>16</v>
      </c>
      <c r="B636" s="123">
        <v>8699525092717</v>
      </c>
      <c r="C636" s="122" t="s">
        <v>1297</v>
      </c>
      <c r="D636" s="60" t="s">
        <v>1298</v>
      </c>
      <c r="E636" s="31">
        <v>9.15</v>
      </c>
      <c r="F636" s="31">
        <v>0</v>
      </c>
      <c r="G636" s="152">
        <v>9.15</v>
      </c>
      <c r="H636" s="152">
        <v>87</v>
      </c>
      <c r="I636" s="153">
        <v>44927</v>
      </c>
      <c r="J636" s="126"/>
      <c r="K636" s="154">
        <f t="shared" si="9"/>
        <v>0</v>
      </c>
    </row>
    <row r="637" spans="1:11" ht="20.100000000000001" customHeight="1" x14ac:dyDescent="0.25">
      <c r="A637" s="120" t="s">
        <v>16</v>
      </c>
      <c r="B637" s="123">
        <v>7598176000045</v>
      </c>
      <c r="C637" s="122" t="s">
        <v>1299</v>
      </c>
      <c r="D637" s="167" t="s">
        <v>1300</v>
      </c>
      <c r="E637" s="31">
        <v>4.9000000000000004</v>
      </c>
      <c r="F637" s="31">
        <v>0</v>
      </c>
      <c r="G637" s="152">
        <v>4.9000000000000004</v>
      </c>
      <c r="H637" s="152">
        <v>200</v>
      </c>
      <c r="I637" s="153">
        <v>45566</v>
      </c>
      <c r="J637" s="126"/>
      <c r="K637" s="154">
        <f t="shared" si="9"/>
        <v>0</v>
      </c>
    </row>
    <row r="638" spans="1:11" ht="20.100000000000001" customHeight="1" x14ac:dyDescent="0.25">
      <c r="A638" s="129" t="s">
        <v>96</v>
      </c>
      <c r="B638" s="123">
        <v>7707236122881</v>
      </c>
      <c r="C638" s="122" t="s">
        <v>1301</v>
      </c>
      <c r="D638" s="69" t="s">
        <v>1302</v>
      </c>
      <c r="E638" s="31">
        <v>8</v>
      </c>
      <c r="F638" s="31">
        <v>0</v>
      </c>
      <c r="G638" s="152">
        <v>8</v>
      </c>
      <c r="H638" s="152">
        <v>142</v>
      </c>
      <c r="I638" s="153">
        <v>45139</v>
      </c>
      <c r="J638" s="126"/>
      <c r="K638" s="154">
        <f t="shared" si="9"/>
        <v>0</v>
      </c>
    </row>
    <row r="639" spans="1:11" ht="20.100000000000001" customHeight="1" x14ac:dyDescent="0.25">
      <c r="A639" s="125" t="s">
        <v>38</v>
      </c>
      <c r="B639" s="123">
        <v>7592601200925</v>
      </c>
      <c r="C639" s="122" t="s">
        <v>1303</v>
      </c>
      <c r="D639" s="81" t="s">
        <v>1304</v>
      </c>
      <c r="E639" s="31">
        <v>3.2</v>
      </c>
      <c r="F639" s="31">
        <v>0</v>
      </c>
      <c r="G639" s="152">
        <v>3.2</v>
      </c>
      <c r="H639" s="152">
        <v>43</v>
      </c>
      <c r="I639" s="153">
        <v>46443</v>
      </c>
      <c r="J639" s="126"/>
      <c r="K639" s="154">
        <f t="shared" si="9"/>
        <v>0</v>
      </c>
    </row>
    <row r="640" spans="1:11" ht="20.100000000000001" customHeight="1" x14ac:dyDescent="0.25">
      <c r="A640" s="125" t="s">
        <v>38</v>
      </c>
      <c r="B640" s="123">
        <v>7592601200017</v>
      </c>
      <c r="C640" s="122" t="s">
        <v>1305</v>
      </c>
      <c r="D640" s="70" t="s">
        <v>1306</v>
      </c>
      <c r="E640" s="31">
        <v>3.85</v>
      </c>
      <c r="F640" s="31">
        <v>0</v>
      </c>
      <c r="G640" s="152">
        <v>3.85</v>
      </c>
      <c r="H640" s="152">
        <v>20</v>
      </c>
      <c r="I640" s="153">
        <v>45291</v>
      </c>
      <c r="J640" s="126"/>
      <c r="K640" s="154">
        <f t="shared" si="9"/>
        <v>0</v>
      </c>
    </row>
    <row r="641" spans="1:11" ht="20.100000000000001" customHeight="1" x14ac:dyDescent="0.25">
      <c r="A641" s="120" t="s">
        <v>16</v>
      </c>
      <c r="B641" s="123">
        <v>7591821802735</v>
      </c>
      <c r="C641" s="122" t="s">
        <v>1307</v>
      </c>
      <c r="D641" s="78" t="s">
        <v>1308</v>
      </c>
      <c r="E641" s="31">
        <v>9</v>
      </c>
      <c r="F641" s="31">
        <v>0</v>
      </c>
      <c r="G641" s="152">
        <v>9</v>
      </c>
      <c r="H641" s="152">
        <v>9</v>
      </c>
      <c r="I641" s="153">
        <v>45322</v>
      </c>
      <c r="J641" s="126"/>
      <c r="K641" s="154">
        <f t="shared" si="9"/>
        <v>0</v>
      </c>
    </row>
    <row r="642" spans="1:11" ht="20.100000000000001" customHeight="1" x14ac:dyDescent="0.25">
      <c r="A642" s="124" t="s">
        <v>23</v>
      </c>
      <c r="B642" s="123">
        <v>7898495601474</v>
      </c>
      <c r="C642" s="122" t="s">
        <v>1309</v>
      </c>
      <c r="D642" s="90" t="s">
        <v>1310</v>
      </c>
      <c r="E642" s="31">
        <v>2.0499999999999998</v>
      </c>
      <c r="F642" s="31">
        <v>0</v>
      </c>
      <c r="G642" s="152">
        <v>2.0499999999999998</v>
      </c>
      <c r="H642" s="152">
        <v>23</v>
      </c>
      <c r="I642" s="153">
        <v>45108</v>
      </c>
      <c r="J642" s="126"/>
      <c r="K642" s="154">
        <f t="shared" si="9"/>
        <v>0</v>
      </c>
    </row>
    <row r="643" spans="1:11" ht="20.100000000000001" customHeight="1" x14ac:dyDescent="0.25">
      <c r="A643" s="120" t="s">
        <v>16</v>
      </c>
      <c r="B643" s="123">
        <v>7598852000963</v>
      </c>
      <c r="C643" s="122" t="s">
        <v>1311</v>
      </c>
      <c r="D643" s="41" t="s">
        <v>1312</v>
      </c>
      <c r="E643" s="31">
        <v>5.6</v>
      </c>
      <c r="F643" s="31">
        <v>0</v>
      </c>
      <c r="G643" s="152">
        <v>5.6</v>
      </c>
      <c r="H643" s="152">
        <v>244</v>
      </c>
      <c r="I643" s="153">
        <v>45656</v>
      </c>
      <c r="J643" s="126"/>
      <c r="K643" s="154">
        <f t="shared" si="9"/>
        <v>0</v>
      </c>
    </row>
    <row r="644" spans="1:11" ht="20.100000000000001" customHeight="1" x14ac:dyDescent="0.25">
      <c r="A644" s="128" t="s">
        <v>85</v>
      </c>
      <c r="B644" s="123">
        <v>8904187881303</v>
      </c>
      <c r="C644" s="122" t="s">
        <v>1313</v>
      </c>
      <c r="D644" s="49" t="s">
        <v>1314</v>
      </c>
      <c r="E644" s="31">
        <v>6.85</v>
      </c>
      <c r="F644" s="31">
        <v>0</v>
      </c>
      <c r="G644" s="152">
        <v>6.85</v>
      </c>
      <c r="H644" s="152">
        <v>305</v>
      </c>
      <c r="I644" s="153">
        <v>45413</v>
      </c>
      <c r="J644" s="126"/>
      <c r="K644" s="154">
        <f t="shared" si="9"/>
        <v>0</v>
      </c>
    </row>
    <row r="645" spans="1:11" ht="20.100000000000001" customHeight="1" x14ac:dyDescent="0.25">
      <c r="A645" s="128" t="s">
        <v>85</v>
      </c>
      <c r="B645" s="123">
        <v>7597072001156</v>
      </c>
      <c r="C645" s="122" t="s">
        <v>1315</v>
      </c>
      <c r="D645" s="46" t="s">
        <v>1316</v>
      </c>
      <c r="E645" s="31">
        <v>3.15</v>
      </c>
      <c r="F645" s="31">
        <v>0</v>
      </c>
      <c r="G645" s="152">
        <v>3.15</v>
      </c>
      <c r="H645" s="152">
        <v>92</v>
      </c>
      <c r="I645" s="153">
        <v>45412</v>
      </c>
      <c r="J645" s="126"/>
      <c r="K645" s="154">
        <f t="shared" si="9"/>
        <v>0</v>
      </c>
    </row>
    <row r="646" spans="1:11" ht="20.100000000000001" customHeight="1" x14ac:dyDescent="0.25">
      <c r="A646" s="120" t="s">
        <v>16</v>
      </c>
      <c r="B646" s="123">
        <v>7468191034489</v>
      </c>
      <c r="C646" s="122" t="s">
        <v>1317</v>
      </c>
      <c r="D646" s="53" t="s">
        <v>1318</v>
      </c>
      <c r="E646" s="31">
        <v>6.15</v>
      </c>
      <c r="F646" s="31">
        <v>0</v>
      </c>
      <c r="G646" s="152">
        <v>6.15</v>
      </c>
      <c r="H646" s="152">
        <v>150</v>
      </c>
      <c r="I646" s="153">
        <v>45292</v>
      </c>
      <c r="J646" s="126"/>
      <c r="K646" s="154">
        <f t="shared" si="9"/>
        <v>0</v>
      </c>
    </row>
    <row r="647" spans="1:11" ht="20.100000000000001" customHeight="1" x14ac:dyDescent="0.25">
      <c r="A647" s="120" t="s">
        <v>16</v>
      </c>
      <c r="B647" s="133" t="s">
        <v>1319</v>
      </c>
      <c r="C647" s="122" t="s">
        <v>1320</v>
      </c>
      <c r="D647" s="33" t="s">
        <v>1321</v>
      </c>
      <c r="E647" s="31">
        <v>4.2</v>
      </c>
      <c r="F647" s="31">
        <v>0</v>
      </c>
      <c r="G647" s="152">
        <v>4.2</v>
      </c>
      <c r="H647" s="152">
        <v>315</v>
      </c>
      <c r="I647" s="153">
        <v>45570</v>
      </c>
      <c r="J647" s="126"/>
      <c r="K647" s="154">
        <f t="shared" si="9"/>
        <v>0</v>
      </c>
    </row>
    <row r="648" spans="1:11" ht="20.100000000000001" customHeight="1" x14ac:dyDescent="0.25">
      <c r="A648" s="120" t="s">
        <v>16</v>
      </c>
      <c r="B648" s="123">
        <v>8906082151086</v>
      </c>
      <c r="C648" s="122" t="s">
        <v>1322</v>
      </c>
      <c r="D648" s="45" t="s">
        <v>1323</v>
      </c>
      <c r="E648" s="31">
        <v>4.9000000000000004</v>
      </c>
      <c r="F648" s="31">
        <v>0</v>
      </c>
      <c r="G648" s="152">
        <v>4.9000000000000004</v>
      </c>
      <c r="H648" s="152">
        <v>395</v>
      </c>
      <c r="I648" s="153">
        <v>45490</v>
      </c>
      <c r="J648" s="126"/>
      <c r="K648" s="154">
        <f t="shared" si="9"/>
        <v>0</v>
      </c>
    </row>
    <row r="649" spans="1:11" ht="20.100000000000001" customHeight="1" x14ac:dyDescent="0.25">
      <c r="A649" s="129" t="s">
        <v>96</v>
      </c>
      <c r="B649" s="123">
        <v>6937861391395</v>
      </c>
      <c r="C649" s="122" t="s">
        <v>1324</v>
      </c>
      <c r="D649" s="36" t="s">
        <v>1325</v>
      </c>
      <c r="E649" s="31">
        <v>1.4</v>
      </c>
      <c r="F649" s="31">
        <v>0</v>
      </c>
      <c r="G649" s="152">
        <v>1.4</v>
      </c>
      <c r="H649" s="152">
        <v>171</v>
      </c>
      <c r="I649" s="153">
        <v>45505</v>
      </c>
      <c r="J649" s="126"/>
      <c r="K649" s="154">
        <f t="shared" si="9"/>
        <v>0</v>
      </c>
    </row>
    <row r="650" spans="1:11" ht="20.100000000000001" customHeight="1" x14ac:dyDescent="0.25">
      <c r="A650" s="129" t="s">
        <v>96</v>
      </c>
      <c r="B650" s="123">
        <v>7707236127473</v>
      </c>
      <c r="C650" s="122" t="s">
        <v>1326</v>
      </c>
      <c r="D650" s="45" t="s">
        <v>1327</v>
      </c>
      <c r="E650" s="31">
        <v>1.5</v>
      </c>
      <c r="F650" s="31">
        <v>0</v>
      </c>
      <c r="G650" s="152">
        <v>1.5</v>
      </c>
      <c r="H650" s="152">
        <v>460</v>
      </c>
      <c r="I650" s="153">
        <v>44958</v>
      </c>
      <c r="J650" s="126"/>
      <c r="K650" s="154">
        <f t="shared" si="9"/>
        <v>0</v>
      </c>
    </row>
    <row r="651" spans="1:11" ht="20.100000000000001" customHeight="1" x14ac:dyDescent="0.25">
      <c r="A651" s="129" t="s">
        <v>96</v>
      </c>
      <c r="B651" s="127">
        <v>18901790680948</v>
      </c>
      <c r="C651" s="122" t="s">
        <v>1328</v>
      </c>
      <c r="D651" s="49" t="s">
        <v>1329</v>
      </c>
      <c r="E651" s="31">
        <v>1.4</v>
      </c>
      <c r="F651" s="31">
        <v>0</v>
      </c>
      <c r="G651" s="152">
        <v>1.4</v>
      </c>
      <c r="H651" s="152">
        <v>436</v>
      </c>
      <c r="I651" s="153">
        <v>45112</v>
      </c>
      <c r="J651" s="126"/>
      <c r="K651" s="154">
        <f t="shared" si="9"/>
        <v>0</v>
      </c>
    </row>
    <row r="652" spans="1:11" ht="20.100000000000001" customHeight="1" x14ac:dyDescent="0.25">
      <c r="A652" s="128" t="s">
        <v>85</v>
      </c>
      <c r="B652" s="123">
        <v>8906081306876</v>
      </c>
      <c r="C652" s="122" t="s">
        <v>1330</v>
      </c>
      <c r="D652" s="81" t="s">
        <v>1331</v>
      </c>
      <c r="E652" s="31">
        <v>5.45</v>
      </c>
      <c r="F652" s="31">
        <v>0</v>
      </c>
      <c r="G652" s="152">
        <v>5.45</v>
      </c>
      <c r="H652" s="152">
        <v>35</v>
      </c>
      <c r="I652" s="153">
        <v>45505</v>
      </c>
      <c r="J652" s="126"/>
      <c r="K652" s="154">
        <f t="shared" si="9"/>
        <v>0</v>
      </c>
    </row>
    <row r="653" spans="1:11" ht="20.100000000000001" customHeight="1" x14ac:dyDescent="0.25">
      <c r="A653" s="128" t="s">
        <v>85</v>
      </c>
      <c r="B653" s="123">
        <v>7707355050553</v>
      </c>
      <c r="C653" s="122" t="s">
        <v>1332</v>
      </c>
      <c r="D653" s="58" t="s">
        <v>1333</v>
      </c>
      <c r="E653" s="31">
        <v>9.4</v>
      </c>
      <c r="F653" s="31">
        <v>0</v>
      </c>
      <c r="G653" s="152">
        <v>9.4</v>
      </c>
      <c r="H653" s="152">
        <v>29</v>
      </c>
      <c r="I653" s="153">
        <v>45596</v>
      </c>
      <c r="J653" s="126"/>
      <c r="K653" s="154">
        <f t="shared" ref="K653:K716" si="10">+J653*G653</f>
        <v>0</v>
      </c>
    </row>
    <row r="654" spans="1:11" ht="20.100000000000001" customHeight="1" x14ac:dyDescent="0.25">
      <c r="A654" s="128" t="s">
        <v>85</v>
      </c>
      <c r="B654" s="123">
        <v>7468191032638</v>
      </c>
      <c r="C654" s="122" t="s">
        <v>1334</v>
      </c>
      <c r="D654" s="84" t="s">
        <v>1335</v>
      </c>
      <c r="E654" s="31">
        <v>4.3</v>
      </c>
      <c r="F654" s="31">
        <v>0</v>
      </c>
      <c r="G654" s="152">
        <v>4.3</v>
      </c>
      <c r="H654" s="152">
        <v>42</v>
      </c>
      <c r="I654" s="153">
        <v>45930</v>
      </c>
      <c r="J654" s="126"/>
      <c r="K654" s="154">
        <f t="shared" si="10"/>
        <v>0</v>
      </c>
    </row>
    <row r="655" spans="1:11" ht="20.100000000000001" customHeight="1" x14ac:dyDescent="0.25">
      <c r="A655" s="128" t="s">
        <v>85</v>
      </c>
      <c r="B655" s="126"/>
      <c r="C655" s="122" t="s">
        <v>1336</v>
      </c>
      <c r="D655" s="44" t="s">
        <v>1337</v>
      </c>
      <c r="E655" s="31">
        <v>2</v>
      </c>
      <c r="F655" s="31">
        <v>0</v>
      </c>
      <c r="G655" s="152">
        <v>2</v>
      </c>
      <c r="H655" s="152">
        <v>1185</v>
      </c>
      <c r="I655" s="153">
        <v>45566</v>
      </c>
      <c r="J655" s="126"/>
      <c r="K655" s="154">
        <f t="shared" si="10"/>
        <v>0</v>
      </c>
    </row>
    <row r="656" spans="1:11" ht="20.100000000000001" customHeight="1" x14ac:dyDescent="0.25">
      <c r="A656" s="128" t="s">
        <v>386</v>
      </c>
      <c r="B656" s="123">
        <v>7591020080750</v>
      </c>
      <c r="C656" s="122" t="s">
        <v>1338</v>
      </c>
      <c r="D656" s="44" t="s">
        <v>1339</v>
      </c>
      <c r="E656" s="31">
        <v>3.1</v>
      </c>
      <c r="F656" s="31">
        <v>0</v>
      </c>
      <c r="G656" s="152">
        <v>3.1</v>
      </c>
      <c r="H656" s="152">
        <v>377</v>
      </c>
      <c r="I656" s="153">
        <v>45200</v>
      </c>
      <c r="J656" s="126"/>
      <c r="K656" s="154">
        <f t="shared" si="10"/>
        <v>0</v>
      </c>
    </row>
    <row r="657" spans="1:11" ht="20.100000000000001" customHeight="1" x14ac:dyDescent="0.25">
      <c r="A657" s="128" t="s">
        <v>386</v>
      </c>
      <c r="B657" s="123">
        <v>7591020080767</v>
      </c>
      <c r="C657" s="122" t="s">
        <v>1340</v>
      </c>
      <c r="D657" s="63" t="s">
        <v>1341</v>
      </c>
      <c r="E657" s="31">
        <v>5</v>
      </c>
      <c r="F657" s="31">
        <v>0</v>
      </c>
      <c r="G657" s="152">
        <v>5</v>
      </c>
      <c r="H657" s="152">
        <v>746</v>
      </c>
      <c r="I657" s="153">
        <v>45323</v>
      </c>
      <c r="J657" s="126"/>
      <c r="K657" s="154">
        <f t="shared" si="10"/>
        <v>0</v>
      </c>
    </row>
    <row r="658" spans="1:11" ht="20.100000000000001" customHeight="1" x14ac:dyDescent="0.25">
      <c r="A658" s="128" t="s">
        <v>85</v>
      </c>
      <c r="B658" s="123">
        <v>7598578000506</v>
      </c>
      <c r="C658" s="122" t="s">
        <v>1342</v>
      </c>
      <c r="D658" s="64" t="s">
        <v>1343</v>
      </c>
      <c r="E658" s="31">
        <v>2.1</v>
      </c>
      <c r="F658" s="31">
        <v>0</v>
      </c>
      <c r="G658" s="152">
        <v>2.1</v>
      </c>
      <c r="H658" s="152">
        <v>565</v>
      </c>
      <c r="I658" s="153">
        <v>45261</v>
      </c>
      <c r="J658" s="126"/>
      <c r="K658" s="154">
        <f t="shared" si="10"/>
        <v>0</v>
      </c>
    </row>
    <row r="659" spans="1:11" ht="20.100000000000001" customHeight="1" x14ac:dyDescent="0.25">
      <c r="A659" s="129" t="s">
        <v>96</v>
      </c>
      <c r="B659" s="123">
        <v>7800061095105</v>
      </c>
      <c r="C659" s="122" t="s">
        <v>1344</v>
      </c>
      <c r="D659" s="64" t="s">
        <v>1345</v>
      </c>
      <c r="E659" s="31">
        <v>0.45</v>
      </c>
      <c r="F659" s="31">
        <v>0</v>
      </c>
      <c r="G659" s="152">
        <v>0.45</v>
      </c>
      <c r="H659" s="152">
        <v>581</v>
      </c>
      <c r="I659" s="153">
        <v>45352</v>
      </c>
      <c r="J659" s="126"/>
      <c r="K659" s="154">
        <f t="shared" si="10"/>
        <v>0</v>
      </c>
    </row>
    <row r="660" spans="1:11" ht="20.100000000000001" customHeight="1" x14ac:dyDescent="0.25">
      <c r="A660" s="120" t="s">
        <v>16</v>
      </c>
      <c r="B660" s="123">
        <v>8906046119572</v>
      </c>
      <c r="C660" s="122" t="s">
        <v>1346</v>
      </c>
      <c r="D660" s="58" t="s">
        <v>1347</v>
      </c>
      <c r="E660" s="31">
        <v>1.4</v>
      </c>
      <c r="F660" s="31">
        <v>0</v>
      </c>
      <c r="G660" s="152">
        <v>1.4</v>
      </c>
      <c r="H660" s="152">
        <v>929</v>
      </c>
      <c r="I660" s="153">
        <v>45474</v>
      </c>
      <c r="J660" s="126"/>
      <c r="K660" s="154">
        <f t="shared" si="10"/>
        <v>0</v>
      </c>
    </row>
    <row r="661" spans="1:11" ht="20.100000000000001" customHeight="1" x14ac:dyDescent="0.25">
      <c r="A661" s="120" t="s">
        <v>16</v>
      </c>
      <c r="B661" s="123">
        <v>8901079005410</v>
      </c>
      <c r="C661" s="122" t="s">
        <v>1348</v>
      </c>
      <c r="D661" s="41" t="s">
        <v>1349</v>
      </c>
      <c r="E661" s="31">
        <v>7</v>
      </c>
      <c r="F661" s="31">
        <v>0</v>
      </c>
      <c r="G661" s="152">
        <v>7</v>
      </c>
      <c r="H661" s="152">
        <v>198</v>
      </c>
      <c r="I661" s="153">
        <v>45016</v>
      </c>
      <c r="J661" s="126"/>
      <c r="K661" s="154">
        <f t="shared" si="10"/>
        <v>0</v>
      </c>
    </row>
    <row r="662" spans="1:11" ht="20.100000000000001" customHeight="1" x14ac:dyDescent="0.25">
      <c r="A662" s="120" t="s">
        <v>16</v>
      </c>
      <c r="B662" s="123">
        <v>8904306500924</v>
      </c>
      <c r="C662" s="122" t="s">
        <v>1350</v>
      </c>
      <c r="D662" s="77" t="s">
        <v>1351</v>
      </c>
      <c r="E662" s="31">
        <v>1.3</v>
      </c>
      <c r="F662" s="31">
        <v>0</v>
      </c>
      <c r="G662" s="152">
        <v>1.3</v>
      </c>
      <c r="H662" s="152">
        <v>355</v>
      </c>
      <c r="I662" s="153">
        <v>45444</v>
      </c>
      <c r="J662" s="126"/>
      <c r="K662" s="154">
        <f t="shared" si="10"/>
        <v>0</v>
      </c>
    </row>
    <row r="663" spans="1:11" ht="20.100000000000001" customHeight="1" x14ac:dyDescent="0.25">
      <c r="A663" s="120" t="s">
        <v>16</v>
      </c>
      <c r="B663" s="123">
        <v>8906130230176</v>
      </c>
      <c r="C663" s="122" t="s">
        <v>1352</v>
      </c>
      <c r="D663" s="67" t="s">
        <v>1353</v>
      </c>
      <c r="E663" s="31">
        <v>1.22</v>
      </c>
      <c r="F663" s="31">
        <v>0</v>
      </c>
      <c r="G663" s="152">
        <v>1.22</v>
      </c>
      <c r="H663" s="152">
        <v>458</v>
      </c>
      <c r="I663" s="153">
        <v>45139</v>
      </c>
      <c r="J663" s="126"/>
      <c r="K663" s="154">
        <f t="shared" si="10"/>
        <v>0</v>
      </c>
    </row>
    <row r="664" spans="1:11" ht="20.100000000000001" customHeight="1" x14ac:dyDescent="0.25">
      <c r="A664" s="120" t="s">
        <v>16</v>
      </c>
      <c r="B664" s="127">
        <v>18904187829227</v>
      </c>
      <c r="C664" s="122" t="s">
        <v>1354</v>
      </c>
      <c r="D664" s="37" t="s">
        <v>1355</v>
      </c>
      <c r="E664" s="31">
        <v>1.1000000000000001</v>
      </c>
      <c r="F664" s="31">
        <v>0</v>
      </c>
      <c r="G664" s="152">
        <v>1.1000000000000001</v>
      </c>
      <c r="H664" s="152">
        <v>1750</v>
      </c>
      <c r="I664" s="153">
        <v>45413</v>
      </c>
      <c r="J664" s="126"/>
      <c r="K664" s="154">
        <f t="shared" si="10"/>
        <v>0</v>
      </c>
    </row>
    <row r="665" spans="1:11" ht="20.100000000000001" customHeight="1" x14ac:dyDescent="0.25">
      <c r="A665" s="120" t="s">
        <v>16</v>
      </c>
      <c r="B665" s="123">
        <v>7598008000311</v>
      </c>
      <c r="C665" s="122" t="s">
        <v>1356</v>
      </c>
      <c r="D665" s="47" t="s">
        <v>1357</v>
      </c>
      <c r="E665" s="31">
        <v>1.1000000000000001</v>
      </c>
      <c r="F665" s="31">
        <v>0</v>
      </c>
      <c r="G665" s="152">
        <v>1.1000000000000001</v>
      </c>
      <c r="H665" s="152">
        <v>320</v>
      </c>
      <c r="I665" s="153">
        <v>45352</v>
      </c>
      <c r="J665" s="126"/>
      <c r="K665" s="154">
        <f t="shared" si="10"/>
        <v>0</v>
      </c>
    </row>
    <row r="666" spans="1:11" ht="20.100000000000001" customHeight="1" x14ac:dyDescent="0.25">
      <c r="A666" s="120" t="s">
        <v>16</v>
      </c>
      <c r="B666" s="129" t="s">
        <v>1358</v>
      </c>
      <c r="C666" s="122" t="s">
        <v>1359</v>
      </c>
      <c r="D666" s="47" t="s">
        <v>1360</v>
      </c>
      <c r="E666" s="31">
        <v>1.3</v>
      </c>
      <c r="F666" s="31">
        <v>0</v>
      </c>
      <c r="G666" s="152">
        <v>1.3</v>
      </c>
      <c r="H666" s="152">
        <v>430</v>
      </c>
      <c r="I666" s="153">
        <v>45270</v>
      </c>
      <c r="J666" s="126"/>
      <c r="K666" s="154">
        <f t="shared" si="10"/>
        <v>0</v>
      </c>
    </row>
    <row r="667" spans="1:11" ht="20.100000000000001" customHeight="1" x14ac:dyDescent="0.25">
      <c r="A667" s="120" t="s">
        <v>16</v>
      </c>
      <c r="B667" s="121">
        <v>731946648536</v>
      </c>
      <c r="C667" s="122" t="s">
        <v>1361</v>
      </c>
      <c r="D667" s="73" t="s">
        <v>1362</v>
      </c>
      <c r="E667" s="31">
        <v>1.3</v>
      </c>
      <c r="F667" s="31">
        <v>0</v>
      </c>
      <c r="G667" s="152">
        <v>1.3</v>
      </c>
      <c r="H667" s="152">
        <v>196</v>
      </c>
      <c r="I667" s="153">
        <v>44774</v>
      </c>
      <c r="J667" s="126"/>
      <c r="K667" s="154">
        <f t="shared" si="10"/>
        <v>0</v>
      </c>
    </row>
    <row r="668" spans="1:11" ht="20.100000000000001" customHeight="1" x14ac:dyDescent="0.25">
      <c r="A668" s="120" t="s">
        <v>16</v>
      </c>
      <c r="B668" s="123">
        <v>7591818000106</v>
      </c>
      <c r="C668" s="122" t="s">
        <v>1363</v>
      </c>
      <c r="D668" s="47" t="s">
        <v>1364</v>
      </c>
      <c r="E668" s="31">
        <v>6.6</v>
      </c>
      <c r="F668" s="31">
        <v>0</v>
      </c>
      <c r="G668" s="152">
        <v>6.6</v>
      </c>
      <c r="H668" s="152">
        <v>23</v>
      </c>
      <c r="I668" s="153">
        <v>45260</v>
      </c>
      <c r="J668" s="126"/>
      <c r="K668" s="154">
        <f t="shared" si="10"/>
        <v>0</v>
      </c>
    </row>
    <row r="669" spans="1:11" ht="20.100000000000001" customHeight="1" x14ac:dyDescent="0.25">
      <c r="A669" s="125" t="s">
        <v>38</v>
      </c>
      <c r="B669" s="123">
        <v>7591818716700</v>
      </c>
      <c r="C669" s="122" t="s">
        <v>1365</v>
      </c>
      <c r="D669" s="49" t="s">
        <v>1366</v>
      </c>
      <c r="E669" s="31">
        <v>3.4</v>
      </c>
      <c r="F669" s="31">
        <v>0</v>
      </c>
      <c r="G669" s="152">
        <v>3.4</v>
      </c>
      <c r="H669" s="152">
        <v>43</v>
      </c>
      <c r="I669" s="153">
        <v>46262</v>
      </c>
      <c r="J669" s="126"/>
      <c r="K669" s="154">
        <f t="shared" si="10"/>
        <v>0</v>
      </c>
    </row>
    <row r="670" spans="1:11" ht="20.100000000000001" customHeight="1" x14ac:dyDescent="0.25">
      <c r="A670" s="120" t="s">
        <v>16</v>
      </c>
      <c r="B670" s="123">
        <v>7591818215265</v>
      </c>
      <c r="C670" s="122" t="s">
        <v>1367</v>
      </c>
      <c r="D670" s="45" t="s">
        <v>1368</v>
      </c>
      <c r="E670" s="31">
        <v>5.6</v>
      </c>
      <c r="F670" s="31">
        <v>0</v>
      </c>
      <c r="G670" s="152">
        <v>5.6</v>
      </c>
      <c r="H670" s="152">
        <v>101</v>
      </c>
      <c r="I670" s="153">
        <v>45716</v>
      </c>
      <c r="J670" s="126"/>
      <c r="K670" s="154">
        <f t="shared" si="10"/>
        <v>0</v>
      </c>
    </row>
    <row r="671" spans="1:11" ht="20.100000000000001" customHeight="1" x14ac:dyDescent="0.25">
      <c r="A671" s="125" t="s">
        <v>38</v>
      </c>
      <c r="B671" s="123">
        <v>7591818716724</v>
      </c>
      <c r="C671" s="122" t="s">
        <v>1369</v>
      </c>
      <c r="D671" s="79" t="s">
        <v>1370</v>
      </c>
      <c r="E671" s="31">
        <v>3.15</v>
      </c>
      <c r="F671" s="31">
        <v>0</v>
      </c>
      <c r="G671" s="152">
        <v>3.15</v>
      </c>
      <c r="H671" s="152">
        <v>178</v>
      </c>
      <c r="I671" s="153">
        <v>45747</v>
      </c>
      <c r="J671" s="126"/>
      <c r="K671" s="154">
        <f t="shared" si="10"/>
        <v>0</v>
      </c>
    </row>
    <row r="672" spans="1:11" ht="20.100000000000001" customHeight="1" x14ac:dyDescent="0.25">
      <c r="A672" s="120" t="s">
        <v>16</v>
      </c>
      <c r="B672" s="123">
        <v>7591818000182</v>
      </c>
      <c r="C672" s="122" t="s">
        <v>1371</v>
      </c>
      <c r="D672" s="49" t="s">
        <v>1372</v>
      </c>
      <c r="E672" s="31">
        <v>6.05</v>
      </c>
      <c r="F672" s="31">
        <v>0</v>
      </c>
      <c r="G672" s="152">
        <v>6.05</v>
      </c>
      <c r="H672" s="152">
        <v>42</v>
      </c>
      <c r="I672" s="153">
        <v>45260</v>
      </c>
      <c r="J672" s="126"/>
      <c r="K672" s="154">
        <f t="shared" si="10"/>
        <v>0</v>
      </c>
    </row>
    <row r="673" spans="1:11" ht="20.100000000000001" customHeight="1" x14ac:dyDescent="0.25">
      <c r="A673" s="120" t="s">
        <v>16</v>
      </c>
      <c r="B673" s="123">
        <v>6937874100243</v>
      </c>
      <c r="C673" s="122" t="s">
        <v>1373</v>
      </c>
      <c r="D673" s="30" t="s">
        <v>1374</v>
      </c>
      <c r="E673" s="31">
        <v>1.85</v>
      </c>
      <c r="F673" s="31">
        <v>0</v>
      </c>
      <c r="G673" s="152">
        <v>1.85</v>
      </c>
      <c r="H673" s="152">
        <v>142</v>
      </c>
      <c r="I673" s="153">
        <v>45352</v>
      </c>
      <c r="J673" s="126"/>
      <c r="K673" s="154">
        <f t="shared" si="10"/>
        <v>0</v>
      </c>
    </row>
    <row r="674" spans="1:11" ht="20.100000000000001" customHeight="1" x14ac:dyDescent="0.25">
      <c r="A674" s="129" t="s">
        <v>96</v>
      </c>
      <c r="B674" s="123">
        <v>7800061105101</v>
      </c>
      <c r="C674" s="122" t="s">
        <v>1375</v>
      </c>
      <c r="D674" s="67" t="s">
        <v>1376</v>
      </c>
      <c r="E674" s="31">
        <v>0.5</v>
      </c>
      <c r="F674" s="31">
        <v>0</v>
      </c>
      <c r="G674" s="152">
        <v>0.5</v>
      </c>
      <c r="H674" s="152">
        <v>538</v>
      </c>
      <c r="I674" s="153">
        <v>45413</v>
      </c>
      <c r="J674" s="126"/>
      <c r="K674" s="154">
        <f t="shared" si="10"/>
        <v>0</v>
      </c>
    </row>
    <row r="675" spans="1:11" ht="20.100000000000001" customHeight="1" x14ac:dyDescent="0.25">
      <c r="A675" s="129" t="s">
        <v>96</v>
      </c>
      <c r="B675" s="129" t="s">
        <v>1377</v>
      </c>
      <c r="C675" s="122" t="s">
        <v>1378</v>
      </c>
      <c r="D675" s="41" t="s">
        <v>1379</v>
      </c>
      <c r="E675" s="31">
        <v>0.35</v>
      </c>
      <c r="F675" s="31">
        <v>0</v>
      </c>
      <c r="G675" s="152">
        <v>0.35</v>
      </c>
      <c r="H675" s="152">
        <v>1101</v>
      </c>
      <c r="I675" s="153">
        <v>45383</v>
      </c>
      <c r="J675" s="126"/>
      <c r="K675" s="154">
        <f t="shared" si="10"/>
        <v>0</v>
      </c>
    </row>
    <row r="676" spans="1:11" ht="20.100000000000001" customHeight="1" x14ac:dyDescent="0.25">
      <c r="A676" s="120" t="s">
        <v>16</v>
      </c>
      <c r="B676" s="123">
        <v>7592348203104</v>
      </c>
      <c r="C676" s="122" t="s">
        <v>1380</v>
      </c>
      <c r="D676" s="90" t="s">
        <v>1381</v>
      </c>
      <c r="E676" s="31">
        <v>5.3</v>
      </c>
      <c r="F676" s="31">
        <v>0</v>
      </c>
      <c r="G676" s="152">
        <v>5.3</v>
      </c>
      <c r="H676" s="152">
        <v>70</v>
      </c>
      <c r="I676" s="153">
        <v>45708</v>
      </c>
      <c r="J676" s="126"/>
      <c r="K676" s="154">
        <f t="shared" si="10"/>
        <v>0</v>
      </c>
    </row>
    <row r="677" spans="1:11" ht="20.100000000000001" customHeight="1" x14ac:dyDescent="0.25">
      <c r="A677" s="120" t="s">
        <v>16</v>
      </c>
      <c r="B677" s="123">
        <v>7898060139951</v>
      </c>
      <c r="C677" s="122" t="s">
        <v>1382</v>
      </c>
      <c r="D677" s="64" t="s">
        <v>1383</v>
      </c>
      <c r="E677" s="31">
        <v>2.6</v>
      </c>
      <c r="F677" s="31">
        <v>0</v>
      </c>
      <c r="G677" s="152">
        <v>2.6</v>
      </c>
      <c r="H677" s="152">
        <v>81</v>
      </c>
      <c r="I677" s="153">
        <v>44986</v>
      </c>
      <c r="J677" s="126"/>
      <c r="K677" s="154">
        <f t="shared" si="10"/>
        <v>0</v>
      </c>
    </row>
    <row r="678" spans="1:11" ht="20.100000000000001" customHeight="1" x14ac:dyDescent="0.25">
      <c r="A678" s="120" t="s">
        <v>16</v>
      </c>
      <c r="B678" s="123">
        <v>7898060139920</v>
      </c>
      <c r="C678" s="122" t="s">
        <v>1384</v>
      </c>
      <c r="D678" s="44" t="s">
        <v>1385</v>
      </c>
      <c r="E678" s="31">
        <v>2.0499999999999998</v>
      </c>
      <c r="F678" s="31">
        <v>0</v>
      </c>
      <c r="G678" s="152">
        <v>2.0499999999999998</v>
      </c>
      <c r="H678" s="152">
        <v>73</v>
      </c>
      <c r="I678" s="153">
        <v>45200</v>
      </c>
      <c r="J678" s="126"/>
      <c r="K678" s="154">
        <f t="shared" si="10"/>
        <v>0</v>
      </c>
    </row>
    <row r="679" spans="1:11" ht="20.100000000000001" customHeight="1" x14ac:dyDescent="0.25">
      <c r="A679" s="120" t="s">
        <v>16</v>
      </c>
      <c r="B679" s="123">
        <v>7895296211062</v>
      </c>
      <c r="C679" s="122" t="s">
        <v>1386</v>
      </c>
      <c r="D679" s="33" t="s">
        <v>1387</v>
      </c>
      <c r="E679" s="31">
        <v>5.2</v>
      </c>
      <c r="F679" s="31">
        <v>0</v>
      </c>
      <c r="G679" s="152">
        <v>5.2</v>
      </c>
      <c r="H679" s="152">
        <v>61</v>
      </c>
      <c r="I679" s="153">
        <v>44927</v>
      </c>
      <c r="J679" s="126"/>
      <c r="K679" s="154">
        <f t="shared" si="10"/>
        <v>0</v>
      </c>
    </row>
    <row r="680" spans="1:11" ht="20.100000000000001" customHeight="1" x14ac:dyDescent="0.25">
      <c r="A680" s="120" t="s">
        <v>16</v>
      </c>
      <c r="B680" s="123">
        <v>7707288821251</v>
      </c>
      <c r="C680" s="122" t="s">
        <v>1388</v>
      </c>
      <c r="D680" s="68" t="s">
        <v>1389</v>
      </c>
      <c r="E680" s="31">
        <v>1.2</v>
      </c>
      <c r="F680" s="31">
        <v>0</v>
      </c>
      <c r="G680" s="152">
        <v>1.2</v>
      </c>
      <c r="H680" s="152">
        <v>188</v>
      </c>
      <c r="I680" s="153">
        <v>45139</v>
      </c>
      <c r="J680" s="126"/>
      <c r="K680" s="154">
        <f t="shared" si="10"/>
        <v>0</v>
      </c>
    </row>
    <row r="681" spans="1:11" ht="20.100000000000001" customHeight="1" x14ac:dyDescent="0.25">
      <c r="A681" s="120" t="s">
        <v>16</v>
      </c>
      <c r="B681" s="137">
        <v>8904255500181</v>
      </c>
      <c r="C681" s="122" t="s">
        <v>1390</v>
      </c>
      <c r="D681" s="45" t="s">
        <v>1391</v>
      </c>
      <c r="E681" s="31">
        <v>4.28</v>
      </c>
      <c r="F681" s="31">
        <v>0</v>
      </c>
      <c r="G681" s="152">
        <v>4.28</v>
      </c>
      <c r="H681" s="152">
        <v>762</v>
      </c>
      <c r="I681" s="153">
        <v>45474</v>
      </c>
      <c r="J681" s="126"/>
      <c r="K681" s="154">
        <f t="shared" si="10"/>
        <v>0</v>
      </c>
    </row>
    <row r="682" spans="1:11" ht="20.100000000000001" customHeight="1" x14ac:dyDescent="0.25">
      <c r="A682" s="125" t="s">
        <v>38</v>
      </c>
      <c r="B682" s="123">
        <v>7592946168553</v>
      </c>
      <c r="C682" s="122" t="s">
        <v>1392</v>
      </c>
      <c r="D682" s="47" t="s">
        <v>1393</v>
      </c>
      <c r="E682" s="31">
        <v>5.68</v>
      </c>
      <c r="F682" s="31">
        <v>0</v>
      </c>
      <c r="G682" s="152">
        <v>5.68</v>
      </c>
      <c r="H682" s="152">
        <v>7</v>
      </c>
      <c r="I682" s="153">
        <v>45383</v>
      </c>
      <c r="J682" s="126"/>
      <c r="K682" s="154">
        <f t="shared" si="10"/>
        <v>0</v>
      </c>
    </row>
    <row r="683" spans="1:11" ht="20.100000000000001" customHeight="1" x14ac:dyDescent="0.25">
      <c r="A683" s="125" t="s">
        <v>38</v>
      </c>
      <c r="B683" s="123">
        <v>7591616002944</v>
      </c>
      <c r="C683" s="122" t="s">
        <v>1394</v>
      </c>
      <c r="D683" s="45" t="s">
        <v>1395</v>
      </c>
      <c r="E683" s="31">
        <v>4.95</v>
      </c>
      <c r="F683" s="31">
        <v>0</v>
      </c>
      <c r="G683" s="152">
        <v>4.95</v>
      </c>
      <c r="H683" s="152">
        <v>241</v>
      </c>
      <c r="I683" s="153">
        <v>45566</v>
      </c>
      <c r="J683" s="126"/>
      <c r="K683" s="154">
        <f t="shared" si="10"/>
        <v>0</v>
      </c>
    </row>
    <row r="684" spans="1:11" ht="20.100000000000001" customHeight="1" x14ac:dyDescent="0.25">
      <c r="A684" s="125" t="s">
        <v>38</v>
      </c>
      <c r="B684" s="123">
        <v>7591616002951</v>
      </c>
      <c r="C684" s="122" t="s">
        <v>1396</v>
      </c>
      <c r="D684" s="53" t="s">
        <v>1397</v>
      </c>
      <c r="E684" s="31">
        <v>3.7</v>
      </c>
      <c r="F684" s="31">
        <v>0</v>
      </c>
      <c r="G684" s="152">
        <v>3.7</v>
      </c>
      <c r="H684" s="152">
        <v>230</v>
      </c>
      <c r="I684" s="153">
        <v>45689</v>
      </c>
      <c r="J684" s="126"/>
      <c r="K684" s="154">
        <f t="shared" si="10"/>
        <v>0</v>
      </c>
    </row>
    <row r="685" spans="1:11" ht="20.100000000000001" customHeight="1" x14ac:dyDescent="0.25">
      <c r="A685" s="129" t="s">
        <v>96</v>
      </c>
      <c r="B685" s="123">
        <v>7598650000684</v>
      </c>
      <c r="C685" s="122" t="s">
        <v>1398</v>
      </c>
      <c r="D685" s="97" t="s">
        <v>1399</v>
      </c>
      <c r="E685" s="31">
        <v>2.15</v>
      </c>
      <c r="F685" s="31">
        <v>0</v>
      </c>
      <c r="G685" s="152">
        <v>2.15</v>
      </c>
      <c r="H685" s="152">
        <v>623</v>
      </c>
      <c r="I685" s="153">
        <v>45442</v>
      </c>
      <c r="J685" s="126"/>
      <c r="K685" s="154">
        <f t="shared" si="10"/>
        <v>0</v>
      </c>
    </row>
    <row r="686" spans="1:11" ht="20.100000000000001" customHeight="1" x14ac:dyDescent="0.25">
      <c r="A686" s="125" t="s">
        <v>38</v>
      </c>
      <c r="B686" s="123">
        <v>7592782000536</v>
      </c>
      <c r="C686" s="122" t="s">
        <v>1400</v>
      </c>
      <c r="D686" s="42" t="s">
        <v>1401</v>
      </c>
      <c r="E686" s="31">
        <v>5.0999999999999996</v>
      </c>
      <c r="F686" s="31">
        <v>0</v>
      </c>
      <c r="G686" s="152">
        <v>5.0999999999999996</v>
      </c>
      <c r="H686" s="152">
        <v>93</v>
      </c>
      <c r="I686" s="153">
        <v>45382</v>
      </c>
      <c r="J686" s="126"/>
      <c r="K686" s="154">
        <f t="shared" si="10"/>
        <v>0</v>
      </c>
    </row>
    <row r="687" spans="1:11" ht="20.100000000000001" customHeight="1" x14ac:dyDescent="0.25">
      <c r="A687" s="128" t="s">
        <v>85</v>
      </c>
      <c r="B687" s="123">
        <v>7592601101055</v>
      </c>
      <c r="C687" s="122" t="s">
        <v>1402</v>
      </c>
      <c r="D687" s="71" t="s">
        <v>1403</v>
      </c>
      <c r="E687" s="31">
        <v>7</v>
      </c>
      <c r="F687" s="31">
        <v>0</v>
      </c>
      <c r="G687" s="152">
        <v>7</v>
      </c>
      <c r="H687" s="152">
        <v>90</v>
      </c>
      <c r="I687" s="153">
        <v>45016</v>
      </c>
      <c r="J687" s="126"/>
      <c r="K687" s="154">
        <f t="shared" si="10"/>
        <v>0</v>
      </c>
    </row>
    <row r="688" spans="1:11" ht="20.100000000000001" customHeight="1" x14ac:dyDescent="0.25">
      <c r="A688" s="120" t="s">
        <v>16</v>
      </c>
      <c r="B688" s="123">
        <v>7592601101062</v>
      </c>
      <c r="C688" s="122" t="s">
        <v>1404</v>
      </c>
      <c r="D688" s="62" t="s">
        <v>1405</v>
      </c>
      <c r="E688" s="31">
        <v>8.1999999999999993</v>
      </c>
      <c r="F688" s="31">
        <v>0</v>
      </c>
      <c r="G688" s="152">
        <v>8.1999999999999993</v>
      </c>
      <c r="H688" s="152">
        <v>53</v>
      </c>
      <c r="I688" s="153">
        <v>45169</v>
      </c>
      <c r="J688" s="126"/>
      <c r="K688" s="154">
        <f t="shared" si="10"/>
        <v>0</v>
      </c>
    </row>
    <row r="689" spans="1:11" ht="20.100000000000001" customHeight="1" x14ac:dyDescent="0.25">
      <c r="A689" s="128" t="s">
        <v>85</v>
      </c>
      <c r="B689" s="123">
        <v>7592601100621</v>
      </c>
      <c r="C689" s="122" t="s">
        <v>1406</v>
      </c>
      <c r="D689" s="64" t="s">
        <v>1407</v>
      </c>
      <c r="E689" s="31">
        <v>7</v>
      </c>
      <c r="F689" s="31">
        <v>0</v>
      </c>
      <c r="G689" s="152">
        <v>7</v>
      </c>
      <c r="H689" s="152">
        <v>50</v>
      </c>
      <c r="I689" s="153">
        <v>45688</v>
      </c>
      <c r="J689" s="126"/>
      <c r="K689" s="154">
        <f t="shared" si="10"/>
        <v>0</v>
      </c>
    </row>
    <row r="690" spans="1:11" ht="20.100000000000001" customHeight="1" x14ac:dyDescent="0.25">
      <c r="A690" s="120" t="s">
        <v>16</v>
      </c>
      <c r="B690" s="123">
        <v>7592601100485</v>
      </c>
      <c r="C690" s="122" t="s">
        <v>1408</v>
      </c>
      <c r="D690" s="60" t="s">
        <v>1409</v>
      </c>
      <c r="E690" s="31">
        <v>5.85</v>
      </c>
      <c r="F690" s="31">
        <v>0</v>
      </c>
      <c r="G690" s="152">
        <v>5.85</v>
      </c>
      <c r="H690" s="152">
        <v>93</v>
      </c>
      <c r="I690" s="153">
        <v>45169</v>
      </c>
      <c r="J690" s="126"/>
      <c r="K690" s="154">
        <f t="shared" si="10"/>
        <v>0</v>
      </c>
    </row>
    <row r="691" spans="1:11" ht="20.100000000000001" customHeight="1" x14ac:dyDescent="0.25">
      <c r="A691" s="120" t="s">
        <v>16</v>
      </c>
      <c r="B691" s="123">
        <v>7592601100737</v>
      </c>
      <c r="C691" s="122" t="s">
        <v>1410</v>
      </c>
      <c r="D691" s="54" t="s">
        <v>1411</v>
      </c>
      <c r="E691" s="31">
        <v>5.2</v>
      </c>
      <c r="F691" s="31">
        <v>0</v>
      </c>
      <c r="G691" s="152">
        <v>5.2</v>
      </c>
      <c r="H691" s="152">
        <v>59</v>
      </c>
      <c r="I691" s="153">
        <v>45016</v>
      </c>
      <c r="J691" s="126"/>
      <c r="K691" s="154">
        <f t="shared" si="10"/>
        <v>0</v>
      </c>
    </row>
    <row r="692" spans="1:11" ht="20.100000000000001" customHeight="1" x14ac:dyDescent="0.25">
      <c r="A692" s="125" t="s">
        <v>38</v>
      </c>
      <c r="B692" s="123">
        <v>7592601100461</v>
      </c>
      <c r="C692" s="122" t="s">
        <v>1412</v>
      </c>
      <c r="D692" s="55" t="s">
        <v>1413</v>
      </c>
      <c r="E692" s="31">
        <v>2.9</v>
      </c>
      <c r="F692" s="31">
        <v>0</v>
      </c>
      <c r="G692" s="152">
        <v>2.9</v>
      </c>
      <c r="H692" s="152">
        <v>34</v>
      </c>
      <c r="I692" s="153">
        <v>45322</v>
      </c>
      <c r="J692" s="126"/>
      <c r="K692" s="154">
        <f t="shared" si="10"/>
        <v>0</v>
      </c>
    </row>
    <row r="693" spans="1:11" ht="20.100000000000001" customHeight="1" x14ac:dyDescent="0.25">
      <c r="A693" s="128" t="s">
        <v>85</v>
      </c>
      <c r="B693" s="123">
        <v>7598677000018</v>
      </c>
      <c r="C693" s="122" t="s">
        <v>1414</v>
      </c>
      <c r="D693" s="169" t="s">
        <v>1415</v>
      </c>
      <c r="E693" s="31">
        <v>2.95</v>
      </c>
      <c r="F693" s="31">
        <v>0</v>
      </c>
      <c r="G693" s="152">
        <v>2.95</v>
      </c>
      <c r="H693" s="152">
        <v>118</v>
      </c>
      <c r="I693" s="153">
        <v>45474</v>
      </c>
      <c r="J693" s="126"/>
      <c r="K693" s="154">
        <f t="shared" si="10"/>
        <v>0</v>
      </c>
    </row>
    <row r="694" spans="1:11" ht="20.100000000000001" customHeight="1" x14ac:dyDescent="0.25">
      <c r="A694" s="128" t="s">
        <v>85</v>
      </c>
      <c r="B694" s="123">
        <v>7770108122203</v>
      </c>
      <c r="C694" s="122" t="s">
        <v>1416</v>
      </c>
      <c r="D694" s="68" t="s">
        <v>1417</v>
      </c>
      <c r="E694" s="31">
        <v>4.2</v>
      </c>
      <c r="F694" s="31">
        <v>0</v>
      </c>
      <c r="G694" s="152">
        <v>4.2</v>
      </c>
      <c r="H694" s="152">
        <v>117</v>
      </c>
      <c r="I694" s="153">
        <v>45352</v>
      </c>
      <c r="J694" s="126"/>
      <c r="K694" s="154">
        <f t="shared" si="10"/>
        <v>0</v>
      </c>
    </row>
    <row r="695" spans="1:11" ht="20.100000000000001" customHeight="1" x14ac:dyDescent="0.25">
      <c r="A695" s="128" t="s">
        <v>85</v>
      </c>
      <c r="B695" s="123">
        <v>8904187829503</v>
      </c>
      <c r="C695" s="122" t="s">
        <v>1418</v>
      </c>
      <c r="D695" s="60" t="s">
        <v>1419</v>
      </c>
      <c r="E695" s="31">
        <v>1.95</v>
      </c>
      <c r="F695" s="31">
        <v>0</v>
      </c>
      <c r="G695" s="152">
        <v>1.95</v>
      </c>
      <c r="H695" s="152">
        <v>138</v>
      </c>
      <c r="I695" s="153">
        <v>45689</v>
      </c>
      <c r="J695" s="126"/>
      <c r="K695" s="154">
        <f t="shared" si="10"/>
        <v>0</v>
      </c>
    </row>
    <row r="696" spans="1:11" ht="20.100000000000001" customHeight="1" x14ac:dyDescent="0.25">
      <c r="A696" s="128" t="s">
        <v>85</v>
      </c>
      <c r="B696" s="123">
        <v>8906130230510</v>
      </c>
      <c r="C696" s="122" t="s">
        <v>1420</v>
      </c>
      <c r="D696" s="30" t="s">
        <v>1421</v>
      </c>
      <c r="E696" s="31">
        <v>1.4</v>
      </c>
      <c r="F696" s="31">
        <v>0</v>
      </c>
      <c r="G696" s="152">
        <v>1.4</v>
      </c>
      <c r="H696" s="152">
        <v>719</v>
      </c>
      <c r="I696" s="153">
        <v>45200</v>
      </c>
      <c r="J696" s="126"/>
      <c r="K696" s="154">
        <f t="shared" si="10"/>
        <v>0</v>
      </c>
    </row>
    <row r="697" spans="1:11" ht="20.100000000000001" customHeight="1" x14ac:dyDescent="0.25">
      <c r="A697" s="128" t="s">
        <v>85</v>
      </c>
      <c r="B697" s="123">
        <v>8904187830677</v>
      </c>
      <c r="C697" s="122" t="s">
        <v>1422</v>
      </c>
      <c r="D697" s="72" t="s">
        <v>1423</v>
      </c>
      <c r="E697" s="31">
        <v>2.4</v>
      </c>
      <c r="F697" s="31">
        <v>0</v>
      </c>
      <c r="G697" s="152">
        <v>2.4</v>
      </c>
      <c r="H697" s="152">
        <v>341</v>
      </c>
      <c r="I697" s="153">
        <v>45689</v>
      </c>
      <c r="J697" s="126"/>
      <c r="K697" s="154">
        <f t="shared" si="10"/>
        <v>0</v>
      </c>
    </row>
    <row r="698" spans="1:11" ht="20.100000000000001" customHeight="1" x14ac:dyDescent="0.25">
      <c r="A698" s="128" t="s">
        <v>85</v>
      </c>
      <c r="B698" s="127">
        <v>18901790698219</v>
      </c>
      <c r="C698" s="122" t="s">
        <v>1424</v>
      </c>
      <c r="D698" s="77" t="s">
        <v>1425</v>
      </c>
      <c r="E698" s="31">
        <v>3.75</v>
      </c>
      <c r="F698" s="31">
        <v>0</v>
      </c>
      <c r="G698" s="152">
        <v>3.75</v>
      </c>
      <c r="H698" s="152">
        <v>16</v>
      </c>
      <c r="I698" s="153">
        <v>45418</v>
      </c>
      <c r="J698" s="126"/>
      <c r="K698" s="154">
        <f t="shared" si="10"/>
        <v>0</v>
      </c>
    </row>
    <row r="699" spans="1:11" ht="20.100000000000001" customHeight="1" x14ac:dyDescent="0.25">
      <c r="A699" s="128" t="s">
        <v>85</v>
      </c>
      <c r="B699" s="123">
        <v>8906069872478</v>
      </c>
      <c r="C699" s="122" t="s">
        <v>1426</v>
      </c>
      <c r="D699" s="36" t="s">
        <v>1427</v>
      </c>
      <c r="E699" s="31">
        <v>2.5</v>
      </c>
      <c r="F699" s="31">
        <v>0</v>
      </c>
      <c r="G699" s="152">
        <v>2.5</v>
      </c>
      <c r="H699" s="152">
        <v>147</v>
      </c>
      <c r="I699" s="153">
        <v>45047</v>
      </c>
      <c r="J699" s="126"/>
      <c r="K699" s="154">
        <f t="shared" si="10"/>
        <v>0</v>
      </c>
    </row>
    <row r="700" spans="1:11" ht="20.100000000000001" customHeight="1" x14ac:dyDescent="0.25">
      <c r="A700" s="128" t="s">
        <v>85</v>
      </c>
      <c r="B700" s="123">
        <v>8906130230527</v>
      </c>
      <c r="C700" s="122" t="s">
        <v>1428</v>
      </c>
      <c r="D700" s="90" t="s">
        <v>1429</v>
      </c>
      <c r="E700" s="31">
        <v>3.25</v>
      </c>
      <c r="F700" s="31">
        <v>0</v>
      </c>
      <c r="G700" s="152">
        <v>3.25</v>
      </c>
      <c r="H700" s="152">
        <v>363</v>
      </c>
      <c r="I700" s="153">
        <v>45200</v>
      </c>
      <c r="J700" s="126"/>
      <c r="K700" s="154">
        <f t="shared" si="10"/>
        <v>0</v>
      </c>
    </row>
    <row r="701" spans="1:11" ht="20.100000000000001" customHeight="1" x14ac:dyDescent="0.25">
      <c r="A701" s="129" t="s">
        <v>96</v>
      </c>
      <c r="B701" s="123">
        <v>7801000000310</v>
      </c>
      <c r="C701" s="122" t="s">
        <v>1430</v>
      </c>
      <c r="D701" s="78" t="s">
        <v>1431</v>
      </c>
      <c r="E701" s="31">
        <v>0.7</v>
      </c>
      <c r="F701" s="31">
        <v>0</v>
      </c>
      <c r="G701" s="152">
        <v>0.7</v>
      </c>
      <c r="H701" s="152">
        <v>330</v>
      </c>
      <c r="I701" s="153">
        <v>44896</v>
      </c>
      <c r="J701" s="126"/>
      <c r="K701" s="154">
        <f t="shared" si="10"/>
        <v>0</v>
      </c>
    </row>
    <row r="702" spans="1:11" ht="20.100000000000001" customHeight="1" x14ac:dyDescent="0.25">
      <c r="A702" s="120" t="s">
        <v>16</v>
      </c>
      <c r="B702" s="123">
        <v>7598677000384</v>
      </c>
      <c r="C702" s="122" t="s">
        <v>1432</v>
      </c>
      <c r="D702" s="168" t="s">
        <v>1433</v>
      </c>
      <c r="E702" s="31">
        <v>8.9499999999999993</v>
      </c>
      <c r="F702" s="31">
        <v>0</v>
      </c>
      <c r="G702" s="152">
        <v>8.9499999999999993</v>
      </c>
      <c r="H702" s="152">
        <v>83</v>
      </c>
      <c r="I702" s="153">
        <v>45504</v>
      </c>
      <c r="J702" s="126"/>
      <c r="K702" s="154">
        <f t="shared" si="10"/>
        <v>0</v>
      </c>
    </row>
    <row r="703" spans="1:11" ht="20.100000000000001" customHeight="1" x14ac:dyDescent="0.25">
      <c r="A703" s="125" t="s">
        <v>38</v>
      </c>
      <c r="B703" s="123">
        <v>7592782001755</v>
      </c>
      <c r="C703" s="122" t="s">
        <v>1434</v>
      </c>
      <c r="D703" s="67" t="s">
        <v>1435</v>
      </c>
      <c r="E703" s="31">
        <v>6.65</v>
      </c>
      <c r="F703" s="31">
        <v>0</v>
      </c>
      <c r="G703" s="152">
        <v>6.65</v>
      </c>
      <c r="H703" s="152">
        <v>168</v>
      </c>
      <c r="I703" s="153">
        <v>45288</v>
      </c>
      <c r="J703" s="126"/>
      <c r="K703" s="154">
        <f t="shared" si="10"/>
        <v>0</v>
      </c>
    </row>
    <row r="704" spans="1:11" ht="20.100000000000001" customHeight="1" x14ac:dyDescent="0.25">
      <c r="A704" s="125" t="s">
        <v>38</v>
      </c>
      <c r="B704" s="123">
        <v>7591818716779</v>
      </c>
      <c r="C704" s="122" t="s">
        <v>1436</v>
      </c>
      <c r="D704" s="30" t="s">
        <v>1437</v>
      </c>
      <c r="E704" s="31">
        <v>7.85</v>
      </c>
      <c r="F704" s="31">
        <v>0</v>
      </c>
      <c r="G704" s="152">
        <v>7.85</v>
      </c>
      <c r="H704" s="152">
        <v>40</v>
      </c>
      <c r="I704" s="153">
        <v>45688</v>
      </c>
      <c r="J704" s="126"/>
      <c r="K704" s="154">
        <f t="shared" si="10"/>
        <v>0</v>
      </c>
    </row>
    <row r="705" spans="1:11" ht="20.100000000000001" customHeight="1" x14ac:dyDescent="0.25">
      <c r="A705" s="125" t="s">
        <v>38</v>
      </c>
      <c r="B705" s="123">
        <v>7591818716885</v>
      </c>
      <c r="C705" s="122" t="s">
        <v>1438</v>
      </c>
      <c r="D705" s="34" t="s">
        <v>1439</v>
      </c>
      <c r="E705" s="31">
        <v>2.85</v>
      </c>
      <c r="F705" s="31">
        <v>0</v>
      </c>
      <c r="G705" s="152">
        <v>2.85</v>
      </c>
      <c r="H705" s="152">
        <v>10</v>
      </c>
      <c r="I705" s="153">
        <v>45260</v>
      </c>
      <c r="J705" s="126"/>
      <c r="K705" s="154">
        <f t="shared" si="10"/>
        <v>0</v>
      </c>
    </row>
    <row r="706" spans="1:11" ht="20.100000000000001" customHeight="1" x14ac:dyDescent="0.25">
      <c r="A706" s="120" t="s">
        <v>16</v>
      </c>
      <c r="B706" s="123">
        <v>7592946005889</v>
      </c>
      <c r="C706" s="122" t="s">
        <v>1440</v>
      </c>
      <c r="D706" s="30" t="s">
        <v>1441</v>
      </c>
      <c r="E706" s="31">
        <v>4.5999999999999996</v>
      </c>
      <c r="F706" s="31">
        <v>0</v>
      </c>
      <c r="G706" s="152">
        <v>4.5999999999999996</v>
      </c>
      <c r="H706" s="152">
        <v>48</v>
      </c>
      <c r="I706" s="153">
        <v>45292</v>
      </c>
      <c r="J706" s="126"/>
      <c r="K706" s="154">
        <f t="shared" si="10"/>
        <v>0</v>
      </c>
    </row>
    <row r="707" spans="1:11" ht="20.100000000000001" customHeight="1" x14ac:dyDescent="0.25">
      <c r="A707" s="120" t="s">
        <v>16</v>
      </c>
      <c r="B707" s="123">
        <v>7592710000492</v>
      </c>
      <c r="C707" s="122" t="s">
        <v>1442</v>
      </c>
      <c r="D707" s="53" t="s">
        <v>1443</v>
      </c>
      <c r="E707" s="31">
        <v>4.75</v>
      </c>
      <c r="F707" s="31">
        <v>0</v>
      </c>
      <c r="G707" s="152">
        <v>4.75</v>
      </c>
      <c r="H707" s="152">
        <v>46</v>
      </c>
      <c r="I707" s="153">
        <v>45753</v>
      </c>
      <c r="J707" s="126"/>
      <c r="K707" s="154">
        <f t="shared" si="10"/>
        <v>0</v>
      </c>
    </row>
    <row r="708" spans="1:11" ht="20.100000000000001" customHeight="1" x14ac:dyDescent="0.25">
      <c r="A708" s="120" t="s">
        <v>16</v>
      </c>
      <c r="B708" s="123">
        <v>7592946169697</v>
      </c>
      <c r="C708" s="122" t="s">
        <v>1444</v>
      </c>
      <c r="D708" s="45" t="s">
        <v>1445</v>
      </c>
      <c r="E708" s="31">
        <v>8</v>
      </c>
      <c r="F708" s="31">
        <v>0</v>
      </c>
      <c r="G708" s="152">
        <v>8</v>
      </c>
      <c r="H708" s="152">
        <v>19</v>
      </c>
      <c r="I708" s="153">
        <v>45323</v>
      </c>
      <c r="J708" s="126"/>
      <c r="K708" s="154">
        <f t="shared" si="10"/>
        <v>0</v>
      </c>
    </row>
    <row r="709" spans="1:11" ht="20.100000000000001" customHeight="1" x14ac:dyDescent="0.25">
      <c r="A709" s="120" t="s">
        <v>16</v>
      </c>
      <c r="B709" s="123">
        <v>7592710003844</v>
      </c>
      <c r="C709" s="122" t="s">
        <v>1446</v>
      </c>
      <c r="D709" s="54" t="s">
        <v>1447</v>
      </c>
      <c r="E709" s="31">
        <v>5.2</v>
      </c>
      <c r="F709" s="31">
        <v>0</v>
      </c>
      <c r="G709" s="152">
        <v>5.2</v>
      </c>
      <c r="H709" s="152">
        <v>30</v>
      </c>
      <c r="I709" s="153">
        <v>45755</v>
      </c>
      <c r="J709" s="126"/>
      <c r="K709" s="154">
        <f t="shared" si="10"/>
        <v>0</v>
      </c>
    </row>
    <row r="710" spans="1:11" ht="20.100000000000001" customHeight="1" x14ac:dyDescent="0.25">
      <c r="A710" s="125" t="s">
        <v>38</v>
      </c>
      <c r="B710" s="123">
        <v>7592806132014</v>
      </c>
      <c r="C710" s="122" t="s">
        <v>1448</v>
      </c>
      <c r="D710" s="47" t="s">
        <v>1449</v>
      </c>
      <c r="E710" s="31">
        <v>5.2</v>
      </c>
      <c r="F710" s="31">
        <v>0</v>
      </c>
      <c r="G710" s="152">
        <v>5.2</v>
      </c>
      <c r="H710" s="152">
        <v>221</v>
      </c>
      <c r="I710" s="153">
        <v>45199</v>
      </c>
      <c r="J710" s="126"/>
      <c r="K710" s="154">
        <f t="shared" si="10"/>
        <v>0</v>
      </c>
    </row>
    <row r="711" spans="1:11" ht="20.100000000000001" customHeight="1" x14ac:dyDescent="0.25">
      <c r="A711" s="120" t="s">
        <v>16</v>
      </c>
      <c r="B711" s="123">
        <v>8906120312271</v>
      </c>
      <c r="C711" s="122" t="s">
        <v>1450</v>
      </c>
      <c r="D711" s="79" t="s">
        <v>1451</v>
      </c>
      <c r="E711" s="31">
        <v>0.7</v>
      </c>
      <c r="F711" s="31">
        <v>0</v>
      </c>
      <c r="G711" s="152">
        <v>0.7</v>
      </c>
      <c r="H711" s="152">
        <v>691</v>
      </c>
      <c r="I711" s="153">
        <v>45047</v>
      </c>
      <c r="J711" s="126"/>
      <c r="K711" s="154">
        <f t="shared" si="10"/>
        <v>0</v>
      </c>
    </row>
    <row r="712" spans="1:11" ht="20.100000000000001" customHeight="1" x14ac:dyDescent="0.25">
      <c r="A712" s="120" t="s">
        <v>16</v>
      </c>
      <c r="B712" s="127">
        <v>18906047594962</v>
      </c>
      <c r="C712" s="122" t="s">
        <v>1452</v>
      </c>
      <c r="D712" s="45" t="s">
        <v>1453</v>
      </c>
      <c r="E712" s="31">
        <v>1</v>
      </c>
      <c r="F712" s="31">
        <v>0</v>
      </c>
      <c r="G712" s="152">
        <v>1</v>
      </c>
      <c r="H712" s="152">
        <v>914</v>
      </c>
      <c r="I712" s="153">
        <v>45505</v>
      </c>
      <c r="J712" s="126"/>
      <c r="K712" s="154">
        <f t="shared" si="10"/>
        <v>0</v>
      </c>
    </row>
    <row r="713" spans="1:11" ht="20.100000000000001" customHeight="1" x14ac:dyDescent="0.25">
      <c r="A713" s="120" t="s">
        <v>16</v>
      </c>
      <c r="B713" s="123">
        <v>7703038067016</v>
      </c>
      <c r="C713" s="122" t="s">
        <v>1454</v>
      </c>
      <c r="D713" s="45" t="s">
        <v>1455</v>
      </c>
      <c r="E713" s="31">
        <v>1</v>
      </c>
      <c r="F713" s="31">
        <v>0</v>
      </c>
      <c r="G713" s="152">
        <v>1</v>
      </c>
      <c r="H713" s="152">
        <v>1225</v>
      </c>
      <c r="I713" s="153">
        <v>45108</v>
      </c>
      <c r="J713" s="126"/>
      <c r="K713" s="154">
        <f t="shared" si="10"/>
        <v>0</v>
      </c>
    </row>
    <row r="714" spans="1:11" ht="20.100000000000001" customHeight="1" x14ac:dyDescent="0.25">
      <c r="A714" s="120" t="s">
        <v>16</v>
      </c>
      <c r="B714" s="123">
        <v>8906005116963</v>
      </c>
      <c r="C714" s="122" t="s">
        <v>1456</v>
      </c>
      <c r="D714" s="53" t="s">
        <v>1457</v>
      </c>
      <c r="E714" s="31">
        <v>1</v>
      </c>
      <c r="F714" s="31">
        <v>0</v>
      </c>
      <c r="G714" s="152">
        <v>1</v>
      </c>
      <c r="H714" s="152">
        <v>697</v>
      </c>
      <c r="I714" s="153">
        <v>45418</v>
      </c>
      <c r="J714" s="126"/>
      <c r="K714" s="154">
        <f t="shared" si="10"/>
        <v>0</v>
      </c>
    </row>
    <row r="715" spans="1:11" ht="20.100000000000001" customHeight="1" x14ac:dyDescent="0.25">
      <c r="A715" s="130" t="s">
        <v>225</v>
      </c>
      <c r="B715" s="123">
        <v>7597830004986</v>
      </c>
      <c r="C715" s="122" t="s">
        <v>1458</v>
      </c>
      <c r="D715" s="58" t="s">
        <v>1459</v>
      </c>
      <c r="E715" s="31">
        <v>75.400000000000006</v>
      </c>
      <c r="F715" s="31">
        <v>0</v>
      </c>
      <c r="G715" s="152">
        <v>75.400000000000006</v>
      </c>
      <c r="H715" s="152">
        <v>2</v>
      </c>
      <c r="I715" s="153">
        <v>46023</v>
      </c>
      <c r="J715" s="126"/>
      <c r="K715" s="154">
        <f t="shared" si="10"/>
        <v>0</v>
      </c>
    </row>
    <row r="716" spans="1:11" ht="20.100000000000001" customHeight="1" x14ac:dyDescent="0.25">
      <c r="A716" s="130" t="s">
        <v>225</v>
      </c>
      <c r="B716" s="137" t="s">
        <v>1460</v>
      </c>
      <c r="C716" s="122" t="s">
        <v>1461</v>
      </c>
      <c r="D716" s="36" t="s">
        <v>1462</v>
      </c>
      <c r="E716" s="31">
        <v>95</v>
      </c>
      <c r="F716" s="31">
        <v>0</v>
      </c>
      <c r="G716" s="152">
        <v>95</v>
      </c>
      <c r="H716" s="152">
        <v>1</v>
      </c>
      <c r="I716" s="153">
        <v>46753</v>
      </c>
      <c r="J716" s="126"/>
      <c r="K716" s="154">
        <f t="shared" si="10"/>
        <v>0</v>
      </c>
    </row>
    <row r="717" spans="1:11" ht="20.100000000000001" customHeight="1" x14ac:dyDescent="0.25">
      <c r="A717" s="120" t="s">
        <v>16</v>
      </c>
      <c r="B717" s="123">
        <v>7592946000037</v>
      </c>
      <c r="C717" s="122" t="s">
        <v>1463</v>
      </c>
      <c r="D717" s="80" t="s">
        <v>1464</v>
      </c>
      <c r="E717" s="31">
        <v>4.5999999999999996</v>
      </c>
      <c r="F717" s="31">
        <v>0</v>
      </c>
      <c r="G717" s="152">
        <v>4.5999999999999996</v>
      </c>
      <c r="H717" s="152">
        <v>11</v>
      </c>
      <c r="I717" s="153">
        <v>45352</v>
      </c>
      <c r="J717" s="126"/>
      <c r="K717" s="154">
        <f t="shared" ref="K717:K780" si="11">+J717*G717</f>
        <v>0</v>
      </c>
    </row>
    <row r="718" spans="1:11" ht="20.100000000000001" customHeight="1" x14ac:dyDescent="0.25">
      <c r="A718" s="129" t="s">
        <v>96</v>
      </c>
      <c r="B718" s="123">
        <v>8906121570526</v>
      </c>
      <c r="C718" s="122" t="s">
        <v>1465</v>
      </c>
      <c r="D718" s="53" t="s">
        <v>1466</v>
      </c>
      <c r="E718" s="31">
        <v>12.7</v>
      </c>
      <c r="F718" s="31">
        <v>0</v>
      </c>
      <c r="G718" s="152">
        <v>12.7</v>
      </c>
      <c r="H718" s="152">
        <v>50</v>
      </c>
      <c r="I718" s="153">
        <v>45504</v>
      </c>
      <c r="J718" s="126"/>
      <c r="K718" s="154">
        <f t="shared" si="11"/>
        <v>0</v>
      </c>
    </row>
    <row r="719" spans="1:11" ht="20.100000000000001" customHeight="1" x14ac:dyDescent="0.25">
      <c r="A719" s="129" t="s">
        <v>96</v>
      </c>
      <c r="B719" s="131" t="s">
        <v>1467</v>
      </c>
      <c r="C719" s="122" t="s">
        <v>1468</v>
      </c>
      <c r="D719" s="57" t="s">
        <v>1469</v>
      </c>
      <c r="E719" s="31">
        <v>22</v>
      </c>
      <c r="F719" s="31">
        <v>0</v>
      </c>
      <c r="G719" s="152">
        <v>22</v>
      </c>
      <c r="H719" s="152">
        <v>63</v>
      </c>
      <c r="I719" s="153">
        <v>45108</v>
      </c>
      <c r="J719" s="126"/>
      <c r="K719" s="154">
        <f t="shared" si="11"/>
        <v>0</v>
      </c>
    </row>
    <row r="720" spans="1:11" ht="20.100000000000001" customHeight="1" x14ac:dyDescent="0.25">
      <c r="A720" s="120" t="s">
        <v>16</v>
      </c>
      <c r="B720" s="121">
        <v>787790468554</v>
      </c>
      <c r="C720" s="122" t="s">
        <v>1470</v>
      </c>
      <c r="D720" s="47" t="s">
        <v>1471</v>
      </c>
      <c r="E720" s="31">
        <v>7</v>
      </c>
      <c r="F720" s="31">
        <v>0</v>
      </c>
      <c r="G720" s="152">
        <v>7</v>
      </c>
      <c r="H720" s="152">
        <v>270</v>
      </c>
      <c r="I720" s="153">
        <v>45566</v>
      </c>
      <c r="J720" s="126"/>
      <c r="K720" s="154">
        <f t="shared" si="11"/>
        <v>0</v>
      </c>
    </row>
    <row r="721" spans="1:11" ht="20.100000000000001" customHeight="1" x14ac:dyDescent="0.25">
      <c r="A721" s="124" t="s">
        <v>23</v>
      </c>
      <c r="B721" s="123">
        <v>7591061508176</v>
      </c>
      <c r="C721" s="122" t="s">
        <v>1472</v>
      </c>
      <c r="D721" s="34" t="s">
        <v>1473</v>
      </c>
      <c r="E721" s="31">
        <v>1.9139999999999999</v>
      </c>
      <c r="F721" s="31">
        <v>0</v>
      </c>
      <c r="G721" s="152">
        <v>1.9139999999999999</v>
      </c>
      <c r="H721" s="152">
        <v>12</v>
      </c>
      <c r="I721" s="153">
        <v>45352</v>
      </c>
      <c r="J721" s="126"/>
      <c r="K721" s="154">
        <f t="shared" si="11"/>
        <v>0</v>
      </c>
    </row>
    <row r="722" spans="1:11" ht="20.100000000000001" customHeight="1" x14ac:dyDescent="0.25">
      <c r="A722" s="124" t="s">
        <v>23</v>
      </c>
      <c r="B722" s="123">
        <v>7596049000116</v>
      </c>
      <c r="C722" s="122" t="s">
        <v>1474</v>
      </c>
      <c r="D722" s="83" t="s">
        <v>1475</v>
      </c>
      <c r="E722" s="31">
        <v>2.6680000000000001</v>
      </c>
      <c r="F722" s="31">
        <v>0</v>
      </c>
      <c r="G722" s="152">
        <v>2.6680000000000001</v>
      </c>
      <c r="H722" s="152">
        <v>45</v>
      </c>
      <c r="I722" s="153">
        <v>45413</v>
      </c>
      <c r="J722" s="126"/>
      <c r="K722" s="154">
        <f t="shared" si="11"/>
        <v>0</v>
      </c>
    </row>
    <row r="723" spans="1:11" ht="20.100000000000001" customHeight="1" x14ac:dyDescent="0.25">
      <c r="A723" s="124" t="s">
        <v>23</v>
      </c>
      <c r="B723" s="123">
        <v>7590005250164</v>
      </c>
      <c r="C723" s="122" t="s">
        <v>1476</v>
      </c>
      <c r="D723" s="47" t="s">
        <v>1477</v>
      </c>
      <c r="E723" s="31">
        <v>2.9580000000000002</v>
      </c>
      <c r="F723" s="31">
        <v>0</v>
      </c>
      <c r="G723" s="152">
        <v>2.9580000000000002</v>
      </c>
      <c r="H723" s="152">
        <v>6</v>
      </c>
      <c r="I723" s="153">
        <v>45200</v>
      </c>
      <c r="J723" s="126"/>
      <c r="K723" s="154">
        <f t="shared" si="11"/>
        <v>0</v>
      </c>
    </row>
    <row r="724" spans="1:11" ht="20.100000000000001" customHeight="1" x14ac:dyDescent="0.25">
      <c r="A724" s="124" t="s">
        <v>23</v>
      </c>
      <c r="B724" s="123">
        <v>7591248510107</v>
      </c>
      <c r="C724" s="122" t="s">
        <v>1478</v>
      </c>
      <c r="D724" s="87" t="s">
        <v>1479</v>
      </c>
      <c r="E724" s="31">
        <v>1.8560000000000001</v>
      </c>
      <c r="F724" s="31">
        <v>0</v>
      </c>
      <c r="G724" s="152">
        <v>1.8560000000000001</v>
      </c>
      <c r="H724" s="152">
        <v>207</v>
      </c>
      <c r="I724" s="153">
        <v>45383</v>
      </c>
      <c r="J724" s="126"/>
      <c r="K724" s="154">
        <f t="shared" si="11"/>
        <v>0</v>
      </c>
    </row>
    <row r="725" spans="1:11" ht="20.100000000000001" customHeight="1" x14ac:dyDescent="0.25">
      <c r="A725" s="124" t="s">
        <v>23</v>
      </c>
      <c r="B725" s="123">
        <v>7591248510312</v>
      </c>
      <c r="C725" s="122" t="s">
        <v>1480</v>
      </c>
      <c r="D725" s="87" t="s">
        <v>1481</v>
      </c>
      <c r="E725" s="31">
        <v>2.9</v>
      </c>
      <c r="F725" s="31">
        <v>0</v>
      </c>
      <c r="G725" s="152">
        <v>2.9</v>
      </c>
      <c r="H725" s="152">
        <v>216</v>
      </c>
      <c r="I725" s="153">
        <v>45383</v>
      </c>
      <c r="J725" s="126"/>
      <c r="K725" s="154">
        <f t="shared" si="11"/>
        <v>0</v>
      </c>
    </row>
    <row r="726" spans="1:11" ht="20.100000000000001" customHeight="1" x14ac:dyDescent="0.25">
      <c r="A726" s="129" t="s">
        <v>96</v>
      </c>
      <c r="B726" s="123">
        <v>7800061000772</v>
      </c>
      <c r="C726" s="122" t="s">
        <v>1482</v>
      </c>
      <c r="D726" s="80" t="s">
        <v>1483</v>
      </c>
      <c r="E726" s="31">
        <v>1.05</v>
      </c>
      <c r="F726" s="31">
        <v>0</v>
      </c>
      <c r="G726" s="152">
        <v>1.05</v>
      </c>
      <c r="H726" s="152">
        <v>511</v>
      </c>
      <c r="I726" s="153">
        <v>45047</v>
      </c>
      <c r="J726" s="126"/>
      <c r="K726" s="154">
        <f t="shared" si="11"/>
        <v>0</v>
      </c>
    </row>
    <row r="727" spans="1:11" ht="20.100000000000001" customHeight="1" x14ac:dyDescent="0.25">
      <c r="A727" s="129" t="s">
        <v>96</v>
      </c>
      <c r="B727" s="123">
        <v>8906112610279</v>
      </c>
      <c r="C727" s="122" t="s">
        <v>1484</v>
      </c>
      <c r="D727" s="38" t="s">
        <v>1485</v>
      </c>
      <c r="E727" s="31">
        <v>4.2</v>
      </c>
      <c r="F727" s="31">
        <v>0</v>
      </c>
      <c r="G727" s="152">
        <v>4.2</v>
      </c>
      <c r="H727" s="152">
        <v>482</v>
      </c>
      <c r="I727" s="153">
        <v>44958</v>
      </c>
      <c r="J727" s="126"/>
      <c r="K727" s="154">
        <f t="shared" si="11"/>
        <v>0</v>
      </c>
    </row>
    <row r="728" spans="1:11" ht="20.100000000000001" customHeight="1" x14ac:dyDescent="0.25">
      <c r="A728" s="120" t="s">
        <v>16</v>
      </c>
      <c r="B728" s="123">
        <v>7592432005300</v>
      </c>
      <c r="C728" s="122" t="s">
        <v>1486</v>
      </c>
      <c r="D728" s="53" t="s">
        <v>1487</v>
      </c>
      <c r="E728" s="31">
        <v>7</v>
      </c>
      <c r="F728" s="31">
        <v>0</v>
      </c>
      <c r="G728" s="152">
        <v>7</v>
      </c>
      <c r="H728" s="152">
        <v>157</v>
      </c>
      <c r="I728" s="153">
        <v>45381</v>
      </c>
      <c r="J728" s="126"/>
      <c r="K728" s="154">
        <f t="shared" si="11"/>
        <v>0</v>
      </c>
    </row>
    <row r="729" spans="1:11" ht="20.100000000000001" customHeight="1" x14ac:dyDescent="0.25">
      <c r="A729" s="129" t="s">
        <v>96</v>
      </c>
      <c r="B729" s="123">
        <v>8906120310635</v>
      </c>
      <c r="C729" s="122" t="s">
        <v>1488</v>
      </c>
      <c r="D729" s="60" t="s">
        <v>1489</v>
      </c>
      <c r="E729" s="31">
        <v>0.4</v>
      </c>
      <c r="F729" s="31">
        <v>0</v>
      </c>
      <c r="G729" s="152">
        <v>0.4</v>
      </c>
      <c r="H729" s="152">
        <v>16563</v>
      </c>
      <c r="I729" s="153">
        <v>45474</v>
      </c>
      <c r="J729" s="126"/>
      <c r="K729" s="154">
        <f t="shared" si="11"/>
        <v>0</v>
      </c>
    </row>
    <row r="730" spans="1:11" ht="20.100000000000001" customHeight="1" x14ac:dyDescent="0.25">
      <c r="A730" s="129" t="s">
        <v>96</v>
      </c>
      <c r="B730" s="123">
        <v>7896006263005</v>
      </c>
      <c r="C730" s="122" t="s">
        <v>1490</v>
      </c>
      <c r="D730" s="49" t="s">
        <v>1491</v>
      </c>
      <c r="E730" s="31">
        <v>5.2</v>
      </c>
      <c r="F730" s="31">
        <v>0</v>
      </c>
      <c r="G730" s="152">
        <v>5.2</v>
      </c>
      <c r="H730" s="152">
        <v>73</v>
      </c>
      <c r="I730" s="153">
        <v>45137</v>
      </c>
      <c r="J730" s="126"/>
      <c r="K730" s="154">
        <f t="shared" si="11"/>
        <v>0</v>
      </c>
    </row>
    <row r="731" spans="1:11" ht="20.100000000000001" customHeight="1" x14ac:dyDescent="0.25">
      <c r="A731" s="129" t="s">
        <v>96</v>
      </c>
      <c r="B731" s="126"/>
      <c r="C731" s="122" t="s">
        <v>1492</v>
      </c>
      <c r="D731" s="76" t="s">
        <v>1493</v>
      </c>
      <c r="E731" s="31">
        <v>1.3</v>
      </c>
      <c r="F731" s="31">
        <v>0</v>
      </c>
      <c r="G731" s="152">
        <v>1.3</v>
      </c>
      <c r="H731" s="152">
        <v>292</v>
      </c>
      <c r="I731" s="153">
        <v>45323</v>
      </c>
      <c r="J731" s="126"/>
      <c r="K731" s="154">
        <f t="shared" si="11"/>
        <v>0</v>
      </c>
    </row>
    <row r="732" spans="1:11" ht="20.100000000000001" customHeight="1" x14ac:dyDescent="0.25">
      <c r="A732" s="129" t="s">
        <v>96</v>
      </c>
      <c r="B732" s="123">
        <v>8906130230343</v>
      </c>
      <c r="C732" s="122" t="s">
        <v>1494</v>
      </c>
      <c r="D732" s="67" t="s">
        <v>1495</v>
      </c>
      <c r="E732" s="31">
        <v>1.2</v>
      </c>
      <c r="F732" s="31">
        <v>0</v>
      </c>
      <c r="G732" s="152">
        <v>1.2</v>
      </c>
      <c r="H732" s="152">
        <v>76</v>
      </c>
      <c r="I732" s="153">
        <v>44774</v>
      </c>
      <c r="J732" s="126"/>
      <c r="K732" s="154">
        <f t="shared" si="11"/>
        <v>0</v>
      </c>
    </row>
    <row r="733" spans="1:11" ht="20.100000000000001" customHeight="1" x14ac:dyDescent="0.25">
      <c r="A733" s="129" t="s">
        <v>96</v>
      </c>
      <c r="B733" s="123">
        <v>8904187806627</v>
      </c>
      <c r="C733" s="122" t="s">
        <v>1496</v>
      </c>
      <c r="D733" s="58" t="s">
        <v>1497</v>
      </c>
      <c r="E733" s="31">
        <v>0.5</v>
      </c>
      <c r="F733" s="31">
        <v>0</v>
      </c>
      <c r="G733" s="152">
        <v>0.5</v>
      </c>
      <c r="H733" s="152">
        <v>3744</v>
      </c>
      <c r="I733" s="153">
        <v>45474</v>
      </c>
      <c r="J733" s="126"/>
      <c r="K733" s="154">
        <f t="shared" si="11"/>
        <v>0</v>
      </c>
    </row>
    <row r="734" spans="1:11" ht="20.100000000000001" customHeight="1" x14ac:dyDescent="0.25">
      <c r="A734" s="129" t="s">
        <v>96</v>
      </c>
      <c r="B734" s="123">
        <v>7598008001172</v>
      </c>
      <c r="C734" s="122" t="s">
        <v>1498</v>
      </c>
      <c r="D734" s="44" t="s">
        <v>1499</v>
      </c>
      <c r="E734" s="31">
        <v>1.7</v>
      </c>
      <c r="F734" s="31">
        <v>0</v>
      </c>
      <c r="G734" s="152">
        <v>1.7</v>
      </c>
      <c r="H734" s="152">
        <v>742</v>
      </c>
      <c r="I734" s="153">
        <v>45261</v>
      </c>
      <c r="J734" s="126"/>
      <c r="K734" s="154">
        <f t="shared" si="11"/>
        <v>0</v>
      </c>
    </row>
    <row r="735" spans="1:11" ht="20.100000000000001" customHeight="1" x14ac:dyDescent="0.25">
      <c r="A735" s="129" t="s">
        <v>96</v>
      </c>
      <c r="B735" s="123">
        <v>7702184130193</v>
      </c>
      <c r="C735" s="122" t="s">
        <v>1500</v>
      </c>
      <c r="D735" s="78" t="s">
        <v>1501</v>
      </c>
      <c r="E735" s="31">
        <v>3.44</v>
      </c>
      <c r="F735" s="31">
        <v>0</v>
      </c>
      <c r="G735" s="152">
        <v>3.44</v>
      </c>
      <c r="H735" s="152">
        <v>107</v>
      </c>
      <c r="I735" s="153">
        <v>44927</v>
      </c>
      <c r="J735" s="126"/>
      <c r="K735" s="154">
        <f t="shared" si="11"/>
        <v>0</v>
      </c>
    </row>
    <row r="736" spans="1:11" ht="20.100000000000001" customHeight="1" x14ac:dyDescent="0.25">
      <c r="A736" s="120" t="s">
        <v>16</v>
      </c>
      <c r="B736" s="123">
        <v>7703038050193</v>
      </c>
      <c r="C736" s="122" t="s">
        <v>1502</v>
      </c>
      <c r="D736" s="37" t="s">
        <v>1503</v>
      </c>
      <c r="E736" s="31">
        <v>0.6</v>
      </c>
      <c r="F736" s="31">
        <v>0</v>
      </c>
      <c r="G736" s="152">
        <v>0.6</v>
      </c>
      <c r="H736" s="152">
        <v>894</v>
      </c>
      <c r="I736" s="153">
        <v>45170</v>
      </c>
      <c r="J736" s="126"/>
      <c r="K736" s="154">
        <f t="shared" si="11"/>
        <v>0</v>
      </c>
    </row>
    <row r="737" spans="1:11" ht="20.100000000000001" customHeight="1" x14ac:dyDescent="0.25">
      <c r="A737" s="120" t="s">
        <v>16</v>
      </c>
      <c r="B737" s="123">
        <v>7598008000953</v>
      </c>
      <c r="C737" s="122" t="s">
        <v>1504</v>
      </c>
      <c r="D737" s="53" t="s">
        <v>1505</v>
      </c>
      <c r="E737" s="31">
        <v>0.6</v>
      </c>
      <c r="F737" s="31">
        <v>0</v>
      </c>
      <c r="G737" s="152">
        <v>0.6</v>
      </c>
      <c r="H737" s="152">
        <v>370</v>
      </c>
      <c r="I737" s="153">
        <v>45170</v>
      </c>
      <c r="J737" s="126"/>
      <c r="K737" s="154">
        <f t="shared" si="11"/>
        <v>0</v>
      </c>
    </row>
    <row r="738" spans="1:11" ht="20.100000000000001" customHeight="1" x14ac:dyDescent="0.25">
      <c r="A738" s="120" t="s">
        <v>16</v>
      </c>
      <c r="B738" s="123">
        <v>7702184010082</v>
      </c>
      <c r="C738" s="122" t="s">
        <v>1506</v>
      </c>
      <c r="D738" s="76" t="s">
        <v>1507</v>
      </c>
      <c r="E738" s="31">
        <v>0.4</v>
      </c>
      <c r="F738" s="31">
        <v>0</v>
      </c>
      <c r="G738" s="152">
        <v>0.4</v>
      </c>
      <c r="H738" s="152">
        <v>145</v>
      </c>
      <c r="I738" s="153">
        <v>45261</v>
      </c>
      <c r="J738" s="126"/>
      <c r="K738" s="154">
        <f t="shared" si="11"/>
        <v>0</v>
      </c>
    </row>
    <row r="739" spans="1:11" ht="20.100000000000001" customHeight="1" x14ac:dyDescent="0.25">
      <c r="A739" s="120" t="s">
        <v>16</v>
      </c>
      <c r="B739" s="127">
        <v>18901790697465</v>
      </c>
      <c r="C739" s="122" t="s">
        <v>1508</v>
      </c>
      <c r="D739" s="35" t="s">
        <v>1509</v>
      </c>
      <c r="E739" s="31">
        <v>0.45</v>
      </c>
      <c r="F739" s="31">
        <v>0</v>
      </c>
      <c r="G739" s="152">
        <v>0.45</v>
      </c>
      <c r="H739" s="152">
        <v>490</v>
      </c>
      <c r="I739" s="153">
        <v>45541</v>
      </c>
      <c r="J739" s="126"/>
      <c r="K739" s="154">
        <f t="shared" si="11"/>
        <v>0</v>
      </c>
    </row>
    <row r="740" spans="1:11" ht="20.100000000000001" customHeight="1" x14ac:dyDescent="0.25">
      <c r="A740" s="120" t="s">
        <v>16</v>
      </c>
      <c r="B740" s="123">
        <v>7598127001213</v>
      </c>
      <c r="C740" s="122" t="s">
        <v>1510</v>
      </c>
      <c r="D740" s="33" t="s">
        <v>1511</v>
      </c>
      <c r="E740" s="31">
        <v>0.85</v>
      </c>
      <c r="F740" s="31">
        <v>0</v>
      </c>
      <c r="G740" s="152">
        <v>0.85</v>
      </c>
      <c r="H740" s="152">
        <v>1713</v>
      </c>
      <c r="I740" s="153">
        <v>45536</v>
      </c>
      <c r="J740" s="126"/>
      <c r="K740" s="154">
        <f t="shared" si="11"/>
        <v>0</v>
      </c>
    </row>
    <row r="741" spans="1:11" ht="20.100000000000001" customHeight="1" x14ac:dyDescent="0.25">
      <c r="A741" s="130" t="s">
        <v>225</v>
      </c>
      <c r="B741" s="123">
        <v>7597830003064</v>
      </c>
      <c r="C741" s="122" t="s">
        <v>1512</v>
      </c>
      <c r="D741" s="49" t="s">
        <v>1513</v>
      </c>
      <c r="E741" s="31">
        <v>3.2480000000000002</v>
      </c>
      <c r="F741" s="31">
        <v>0</v>
      </c>
      <c r="G741" s="152">
        <v>3.2480000000000002</v>
      </c>
      <c r="H741" s="152">
        <v>127</v>
      </c>
      <c r="I741" s="153">
        <v>46376</v>
      </c>
      <c r="J741" s="126"/>
      <c r="K741" s="154">
        <f t="shared" si="11"/>
        <v>0</v>
      </c>
    </row>
    <row r="742" spans="1:11" ht="20.100000000000001" customHeight="1" x14ac:dyDescent="0.25">
      <c r="A742" s="128" t="s">
        <v>85</v>
      </c>
      <c r="B742" s="123">
        <v>7898100241279</v>
      </c>
      <c r="C742" s="122" t="s">
        <v>1514</v>
      </c>
      <c r="D742" s="38" t="s">
        <v>1515</v>
      </c>
      <c r="E742" s="31">
        <v>1.3</v>
      </c>
      <c r="F742" s="31">
        <v>0</v>
      </c>
      <c r="G742" s="152">
        <v>1.3</v>
      </c>
      <c r="H742" s="152">
        <v>80</v>
      </c>
      <c r="I742" s="153">
        <v>45170</v>
      </c>
      <c r="J742" s="126"/>
      <c r="K742" s="154">
        <f t="shared" si="11"/>
        <v>0</v>
      </c>
    </row>
    <row r="743" spans="1:11" ht="20.100000000000001" customHeight="1" x14ac:dyDescent="0.25">
      <c r="A743" s="120" t="s">
        <v>16</v>
      </c>
      <c r="B743" s="123">
        <v>7894164007684</v>
      </c>
      <c r="C743" s="122" t="s">
        <v>1516</v>
      </c>
      <c r="D743" s="93" t="s">
        <v>1517</v>
      </c>
      <c r="E743" s="31">
        <v>7.9</v>
      </c>
      <c r="F743" s="31">
        <v>0</v>
      </c>
      <c r="G743" s="152">
        <v>7.9</v>
      </c>
      <c r="H743" s="152">
        <v>11</v>
      </c>
      <c r="I743" s="153">
        <v>45078</v>
      </c>
      <c r="J743" s="126"/>
      <c r="K743" s="154">
        <f t="shared" si="11"/>
        <v>0</v>
      </c>
    </row>
    <row r="744" spans="1:11" ht="20.100000000000001" customHeight="1" x14ac:dyDescent="0.25">
      <c r="A744" s="130" t="s">
        <v>225</v>
      </c>
      <c r="B744" s="121">
        <v>652931975140</v>
      </c>
      <c r="C744" s="122" t="s">
        <v>1518</v>
      </c>
      <c r="D744" s="68" t="s">
        <v>1519</v>
      </c>
      <c r="E744" s="31">
        <v>0.81200000000000006</v>
      </c>
      <c r="F744" s="31">
        <v>0</v>
      </c>
      <c r="G744" s="152">
        <v>0.81200000000000006</v>
      </c>
      <c r="H744" s="152">
        <v>723</v>
      </c>
      <c r="I744" s="153">
        <v>45505</v>
      </c>
      <c r="J744" s="126"/>
      <c r="K744" s="154">
        <f t="shared" si="11"/>
        <v>0</v>
      </c>
    </row>
    <row r="745" spans="1:11" ht="20.100000000000001" customHeight="1" x14ac:dyDescent="0.25">
      <c r="A745" s="134" t="s">
        <v>659</v>
      </c>
      <c r="B745" s="126"/>
      <c r="C745" s="122" t="s">
        <v>1520</v>
      </c>
      <c r="D745" s="72" t="s">
        <v>1521</v>
      </c>
      <c r="E745" s="31">
        <v>3.48</v>
      </c>
      <c r="F745" s="31">
        <v>0</v>
      </c>
      <c r="G745" s="152">
        <v>3.48</v>
      </c>
      <c r="H745" s="152">
        <v>6</v>
      </c>
      <c r="I745" s="153">
        <v>45292</v>
      </c>
      <c r="J745" s="126"/>
      <c r="K745" s="154">
        <f t="shared" si="11"/>
        <v>0</v>
      </c>
    </row>
    <row r="746" spans="1:11" ht="20.100000000000001" customHeight="1" x14ac:dyDescent="0.25">
      <c r="A746" s="134" t="s">
        <v>659</v>
      </c>
      <c r="B746" s="126"/>
      <c r="C746" s="122" t="s">
        <v>1522</v>
      </c>
      <c r="D746" s="72" t="s">
        <v>1523</v>
      </c>
      <c r="E746" s="31">
        <v>3.48</v>
      </c>
      <c r="F746" s="31">
        <v>0</v>
      </c>
      <c r="G746" s="152">
        <v>3.48</v>
      </c>
      <c r="H746" s="152">
        <v>8</v>
      </c>
      <c r="I746" s="153">
        <v>45566</v>
      </c>
      <c r="J746" s="126"/>
      <c r="K746" s="154">
        <f t="shared" si="11"/>
        <v>0</v>
      </c>
    </row>
    <row r="747" spans="1:11" ht="20.100000000000001" customHeight="1" x14ac:dyDescent="0.25">
      <c r="A747" s="134" t="s">
        <v>659</v>
      </c>
      <c r="B747" s="126"/>
      <c r="C747" s="122" t="s">
        <v>1524</v>
      </c>
      <c r="D747" s="70" t="s">
        <v>1525</v>
      </c>
      <c r="E747" s="31">
        <v>3.48</v>
      </c>
      <c r="F747" s="31">
        <v>0</v>
      </c>
      <c r="G747" s="152">
        <v>3.48</v>
      </c>
      <c r="H747" s="152">
        <v>9</v>
      </c>
      <c r="I747" s="153">
        <v>45566</v>
      </c>
      <c r="J747" s="126"/>
      <c r="K747" s="154">
        <f t="shared" si="11"/>
        <v>0</v>
      </c>
    </row>
    <row r="748" spans="1:11" ht="20.100000000000001" customHeight="1" x14ac:dyDescent="0.25">
      <c r="A748" s="134" t="s">
        <v>659</v>
      </c>
      <c r="B748" s="126"/>
      <c r="C748" s="122" t="s">
        <v>1526</v>
      </c>
      <c r="D748" s="80" t="s">
        <v>1527</v>
      </c>
      <c r="E748" s="31">
        <v>3.48</v>
      </c>
      <c r="F748" s="31">
        <v>0</v>
      </c>
      <c r="G748" s="152">
        <v>3.48</v>
      </c>
      <c r="H748" s="152">
        <v>1</v>
      </c>
      <c r="I748" s="153">
        <v>45566</v>
      </c>
      <c r="J748" s="126"/>
      <c r="K748" s="154">
        <f t="shared" si="11"/>
        <v>0</v>
      </c>
    </row>
    <row r="749" spans="1:11" ht="20.100000000000001" customHeight="1" x14ac:dyDescent="0.25">
      <c r="A749" s="120" t="s">
        <v>16</v>
      </c>
      <c r="B749" s="123">
        <v>7896714200699</v>
      </c>
      <c r="C749" s="122" t="s">
        <v>1528</v>
      </c>
      <c r="D749" s="64" t="s">
        <v>1529</v>
      </c>
      <c r="E749" s="31">
        <v>2.2000000000000002</v>
      </c>
      <c r="F749" s="31">
        <v>0</v>
      </c>
      <c r="G749" s="152">
        <v>2.2000000000000002</v>
      </c>
      <c r="H749" s="152">
        <v>199</v>
      </c>
      <c r="I749" s="153">
        <v>45413</v>
      </c>
      <c r="J749" s="126"/>
      <c r="K749" s="154">
        <f t="shared" si="11"/>
        <v>0</v>
      </c>
    </row>
    <row r="750" spans="1:11" ht="20.100000000000001" customHeight="1" x14ac:dyDescent="0.25">
      <c r="A750" s="125" t="s">
        <v>38</v>
      </c>
      <c r="B750" s="123">
        <v>7591020001069</v>
      </c>
      <c r="C750" s="122" t="s">
        <v>1530</v>
      </c>
      <c r="D750" s="97" t="s">
        <v>1531</v>
      </c>
      <c r="E750" s="31">
        <v>2.6</v>
      </c>
      <c r="F750" s="31">
        <v>0</v>
      </c>
      <c r="G750" s="152">
        <v>2.6</v>
      </c>
      <c r="H750" s="152">
        <v>72</v>
      </c>
      <c r="I750" s="153">
        <v>45505</v>
      </c>
      <c r="J750" s="126"/>
      <c r="K750" s="154">
        <f t="shared" si="11"/>
        <v>0</v>
      </c>
    </row>
    <row r="751" spans="1:11" ht="20.100000000000001" customHeight="1" x14ac:dyDescent="0.25">
      <c r="A751" s="124" t="s">
        <v>23</v>
      </c>
      <c r="B751" s="120">
        <v>23523519</v>
      </c>
      <c r="C751" s="122" t="s">
        <v>1532</v>
      </c>
      <c r="D751" s="42" t="s">
        <v>1533</v>
      </c>
      <c r="E751" s="31">
        <v>4.05</v>
      </c>
      <c r="F751" s="31">
        <v>0</v>
      </c>
      <c r="G751" s="152">
        <v>4.05</v>
      </c>
      <c r="H751" s="152">
        <v>130</v>
      </c>
      <c r="I751" s="153">
        <v>44866</v>
      </c>
      <c r="J751" s="126"/>
      <c r="K751" s="154">
        <f t="shared" si="11"/>
        <v>0</v>
      </c>
    </row>
    <row r="752" spans="1:11" ht="20.100000000000001" customHeight="1" x14ac:dyDescent="0.25">
      <c r="A752" s="120" t="s">
        <v>16</v>
      </c>
      <c r="B752" s="123">
        <v>7591808526258</v>
      </c>
      <c r="C752" s="122" t="s">
        <v>1534</v>
      </c>
      <c r="D752" s="30" t="s">
        <v>1535</v>
      </c>
      <c r="E752" s="31">
        <v>6.4960000000000004</v>
      </c>
      <c r="F752" s="31">
        <v>0</v>
      </c>
      <c r="G752" s="152">
        <v>6.4960000000000004</v>
      </c>
      <c r="H752" s="152">
        <v>30</v>
      </c>
      <c r="I752" s="153">
        <v>45717</v>
      </c>
      <c r="J752" s="126"/>
      <c r="K752" s="154">
        <f t="shared" si="11"/>
        <v>0</v>
      </c>
    </row>
    <row r="753" spans="1:11" ht="20.100000000000001" customHeight="1" x14ac:dyDescent="0.25">
      <c r="A753" s="124" t="s">
        <v>23</v>
      </c>
      <c r="B753" s="123">
        <v>7596548000624</v>
      </c>
      <c r="C753" s="122" t="s">
        <v>1536</v>
      </c>
      <c r="D753" s="76" t="s">
        <v>1537</v>
      </c>
      <c r="E753" s="31">
        <v>2.0299999999999998</v>
      </c>
      <c r="F753" s="31">
        <v>0</v>
      </c>
      <c r="G753" s="152">
        <v>2.0299999999999998</v>
      </c>
      <c r="H753" s="152">
        <v>19</v>
      </c>
      <c r="I753" s="153">
        <v>44927</v>
      </c>
      <c r="J753" s="126"/>
      <c r="K753" s="154">
        <f t="shared" si="11"/>
        <v>0</v>
      </c>
    </row>
    <row r="754" spans="1:11" ht="20.100000000000001" customHeight="1" x14ac:dyDescent="0.25">
      <c r="A754" s="124" t="s">
        <v>23</v>
      </c>
      <c r="B754" s="123">
        <v>7596049000345</v>
      </c>
      <c r="C754" s="122" t="s">
        <v>1538</v>
      </c>
      <c r="D754" s="76" t="s">
        <v>1539</v>
      </c>
      <c r="E754" s="31">
        <v>3.7120000000000002</v>
      </c>
      <c r="F754" s="31">
        <v>0</v>
      </c>
      <c r="G754" s="152">
        <v>3.7120000000000002</v>
      </c>
      <c r="H754" s="152">
        <v>12</v>
      </c>
      <c r="I754" s="153">
        <v>46023</v>
      </c>
      <c r="J754" s="126"/>
      <c r="K754" s="154">
        <f t="shared" si="11"/>
        <v>0</v>
      </c>
    </row>
    <row r="755" spans="1:11" ht="20.100000000000001" customHeight="1" x14ac:dyDescent="0.25">
      <c r="A755" s="128" t="s">
        <v>85</v>
      </c>
      <c r="B755" s="123">
        <v>7591012044005</v>
      </c>
      <c r="C755" s="122" t="s">
        <v>1540</v>
      </c>
      <c r="D755" s="37" t="s">
        <v>1541</v>
      </c>
      <c r="E755" s="31">
        <v>2.5</v>
      </c>
      <c r="F755" s="31">
        <v>0</v>
      </c>
      <c r="G755" s="152">
        <v>2.5</v>
      </c>
      <c r="H755" s="152">
        <v>96</v>
      </c>
      <c r="I755" s="153">
        <v>45272</v>
      </c>
      <c r="J755" s="126"/>
      <c r="K755" s="154">
        <f t="shared" si="11"/>
        <v>0</v>
      </c>
    </row>
    <row r="756" spans="1:11" ht="20.100000000000001" customHeight="1" x14ac:dyDescent="0.25">
      <c r="A756" s="128" t="s">
        <v>285</v>
      </c>
      <c r="B756" s="123">
        <v>7591885003482</v>
      </c>
      <c r="C756" s="122" t="s">
        <v>1542</v>
      </c>
      <c r="D756" s="78" t="s">
        <v>1543</v>
      </c>
      <c r="E756" s="31">
        <v>4.234</v>
      </c>
      <c r="F756" s="31">
        <v>0</v>
      </c>
      <c r="G756" s="152">
        <v>4.234</v>
      </c>
      <c r="H756" s="152">
        <v>15</v>
      </c>
      <c r="I756" s="153">
        <v>46327</v>
      </c>
      <c r="J756" s="126"/>
      <c r="K756" s="154">
        <f t="shared" si="11"/>
        <v>0</v>
      </c>
    </row>
    <row r="757" spans="1:11" ht="20.100000000000001" customHeight="1" x14ac:dyDescent="0.25">
      <c r="A757" s="124" t="s">
        <v>23</v>
      </c>
      <c r="B757" s="123">
        <v>7590005162085</v>
      </c>
      <c r="C757" s="122" t="s">
        <v>1544</v>
      </c>
      <c r="D757" s="30" t="s">
        <v>1545</v>
      </c>
      <c r="E757" s="31">
        <v>2.262</v>
      </c>
      <c r="F757" s="31">
        <v>0</v>
      </c>
      <c r="G757" s="152">
        <v>2.262</v>
      </c>
      <c r="H757" s="152">
        <v>32</v>
      </c>
      <c r="I757" s="153">
        <v>45352</v>
      </c>
      <c r="J757" s="126"/>
      <c r="K757" s="154">
        <f t="shared" si="11"/>
        <v>0</v>
      </c>
    </row>
    <row r="758" spans="1:11" ht="20.100000000000001" customHeight="1" x14ac:dyDescent="0.25">
      <c r="A758" s="124" t="s">
        <v>23</v>
      </c>
      <c r="B758" s="123">
        <v>7590005162092</v>
      </c>
      <c r="C758" s="122" t="s">
        <v>1546</v>
      </c>
      <c r="D758" s="30" t="s">
        <v>1547</v>
      </c>
      <c r="E758" s="31">
        <v>2.7143999999999999</v>
      </c>
      <c r="F758" s="31">
        <v>0</v>
      </c>
      <c r="G758" s="152">
        <v>2.7143999999999999</v>
      </c>
      <c r="H758" s="152">
        <v>24</v>
      </c>
      <c r="I758" s="153">
        <v>45323</v>
      </c>
      <c r="J758" s="126"/>
      <c r="K758" s="154">
        <f t="shared" si="11"/>
        <v>0</v>
      </c>
    </row>
    <row r="759" spans="1:11" ht="20.100000000000001" customHeight="1" x14ac:dyDescent="0.25">
      <c r="A759" s="128" t="s">
        <v>85</v>
      </c>
      <c r="B759" s="123">
        <v>7599028000411</v>
      </c>
      <c r="C759" s="122" t="s">
        <v>1548</v>
      </c>
      <c r="D759" s="87" t="s">
        <v>1549</v>
      </c>
      <c r="E759" s="31">
        <v>1.95</v>
      </c>
      <c r="F759" s="31">
        <v>0</v>
      </c>
      <c r="G759" s="152">
        <v>1.95</v>
      </c>
      <c r="H759" s="152">
        <v>115</v>
      </c>
      <c r="I759" s="153">
        <v>44958</v>
      </c>
      <c r="J759" s="126"/>
      <c r="K759" s="154">
        <f t="shared" si="11"/>
        <v>0</v>
      </c>
    </row>
    <row r="760" spans="1:11" ht="20.100000000000001" customHeight="1" x14ac:dyDescent="0.25">
      <c r="A760" s="124" t="s">
        <v>23</v>
      </c>
      <c r="B760" s="123">
        <v>7591248475109</v>
      </c>
      <c r="C760" s="122" t="s">
        <v>1550</v>
      </c>
      <c r="D760" s="41" t="s">
        <v>1551</v>
      </c>
      <c r="E760" s="31">
        <v>2.6680000000000001</v>
      </c>
      <c r="F760" s="31">
        <v>0</v>
      </c>
      <c r="G760" s="152">
        <v>2.6680000000000001</v>
      </c>
      <c r="H760" s="152">
        <v>34</v>
      </c>
      <c r="I760" s="153">
        <v>45352</v>
      </c>
      <c r="J760" s="126"/>
      <c r="K760" s="154">
        <f t="shared" si="11"/>
        <v>0</v>
      </c>
    </row>
    <row r="761" spans="1:11" ht="20.100000000000001" customHeight="1" x14ac:dyDescent="0.25">
      <c r="A761" s="128" t="s">
        <v>285</v>
      </c>
      <c r="B761" s="123">
        <v>7591885000580</v>
      </c>
      <c r="C761" s="122" t="s">
        <v>1552</v>
      </c>
      <c r="D761" s="67" t="s">
        <v>1553</v>
      </c>
      <c r="E761" s="31">
        <v>4.8140000000000001</v>
      </c>
      <c r="F761" s="31">
        <v>0</v>
      </c>
      <c r="G761" s="152">
        <v>4.8140000000000001</v>
      </c>
      <c r="H761" s="152">
        <v>15</v>
      </c>
      <c r="I761" s="153">
        <v>46327</v>
      </c>
      <c r="J761" s="126"/>
      <c r="K761" s="154">
        <f t="shared" si="11"/>
        <v>0</v>
      </c>
    </row>
    <row r="762" spans="1:11" ht="20.100000000000001" customHeight="1" x14ac:dyDescent="0.25">
      <c r="A762" s="124" t="s">
        <v>23</v>
      </c>
      <c r="B762" s="123">
        <v>7590005183325</v>
      </c>
      <c r="C762" s="122" t="s">
        <v>1554</v>
      </c>
      <c r="D762" s="37" t="s">
        <v>1555</v>
      </c>
      <c r="E762" s="31">
        <v>3.944</v>
      </c>
      <c r="F762" s="31">
        <v>0</v>
      </c>
      <c r="G762" s="152">
        <v>3.944</v>
      </c>
      <c r="H762" s="152">
        <v>145</v>
      </c>
      <c r="I762" s="153">
        <v>45139</v>
      </c>
      <c r="J762" s="126"/>
      <c r="K762" s="154">
        <f t="shared" si="11"/>
        <v>0</v>
      </c>
    </row>
    <row r="763" spans="1:11" ht="20.100000000000001" customHeight="1" x14ac:dyDescent="0.25">
      <c r="A763" s="124" t="s">
        <v>23</v>
      </c>
      <c r="B763" s="123">
        <v>7590005183318</v>
      </c>
      <c r="C763" s="122" t="s">
        <v>1556</v>
      </c>
      <c r="D763" s="55" t="s">
        <v>1557</v>
      </c>
      <c r="E763" s="31">
        <v>2.3199999999999998</v>
      </c>
      <c r="F763" s="31">
        <v>0</v>
      </c>
      <c r="G763" s="152">
        <v>2.3199999999999998</v>
      </c>
      <c r="H763" s="152">
        <v>5</v>
      </c>
      <c r="I763" s="153">
        <v>45200</v>
      </c>
      <c r="J763" s="126"/>
      <c r="K763" s="154">
        <f t="shared" si="11"/>
        <v>0</v>
      </c>
    </row>
    <row r="764" spans="1:11" ht="20.100000000000001" customHeight="1" x14ac:dyDescent="0.25">
      <c r="A764" s="124" t="s">
        <v>23</v>
      </c>
      <c r="B764" s="123">
        <v>7590005183394</v>
      </c>
      <c r="C764" s="122" t="s">
        <v>1558</v>
      </c>
      <c r="D764" s="57" t="s">
        <v>1559</v>
      </c>
      <c r="E764" s="31">
        <v>2.0880000000000001</v>
      </c>
      <c r="F764" s="31">
        <v>0</v>
      </c>
      <c r="G764" s="152">
        <v>2.0880000000000001</v>
      </c>
      <c r="H764" s="152">
        <v>14</v>
      </c>
      <c r="I764" s="153">
        <v>45292</v>
      </c>
      <c r="J764" s="126"/>
      <c r="K764" s="154">
        <f t="shared" si="11"/>
        <v>0</v>
      </c>
    </row>
    <row r="765" spans="1:11" ht="20.100000000000001" customHeight="1" x14ac:dyDescent="0.25">
      <c r="A765" s="128" t="s">
        <v>85</v>
      </c>
      <c r="B765" s="123">
        <v>7591012041004</v>
      </c>
      <c r="C765" s="122" t="s">
        <v>1560</v>
      </c>
      <c r="D765" s="78" t="s">
        <v>1561</v>
      </c>
      <c r="E765" s="31">
        <v>1.95</v>
      </c>
      <c r="F765" s="31">
        <v>0</v>
      </c>
      <c r="G765" s="152">
        <v>1.95</v>
      </c>
      <c r="H765" s="152">
        <v>59</v>
      </c>
      <c r="I765" s="153">
        <v>45170</v>
      </c>
      <c r="J765" s="126"/>
      <c r="K765" s="154">
        <f t="shared" si="11"/>
        <v>0</v>
      </c>
    </row>
    <row r="766" spans="1:11" ht="20.100000000000001" customHeight="1" x14ac:dyDescent="0.25">
      <c r="A766" s="124" t="s">
        <v>23</v>
      </c>
      <c r="B766" s="123">
        <v>7591616001831</v>
      </c>
      <c r="C766" s="122" t="s">
        <v>1562</v>
      </c>
      <c r="D766" s="77" t="s">
        <v>1563</v>
      </c>
      <c r="E766" s="31">
        <v>2.9</v>
      </c>
      <c r="F766" s="31">
        <v>0</v>
      </c>
      <c r="G766" s="152">
        <v>2.9</v>
      </c>
      <c r="H766" s="152">
        <v>35</v>
      </c>
      <c r="I766" s="153">
        <v>45536</v>
      </c>
      <c r="J766" s="126"/>
      <c r="K766" s="154">
        <f t="shared" si="11"/>
        <v>0</v>
      </c>
    </row>
    <row r="767" spans="1:11" ht="20.100000000000001" customHeight="1" x14ac:dyDescent="0.25">
      <c r="A767" s="128" t="s">
        <v>285</v>
      </c>
      <c r="B767" s="123">
        <v>7591885003321</v>
      </c>
      <c r="C767" s="122" t="s">
        <v>1564</v>
      </c>
      <c r="D767" s="69" t="s">
        <v>1565</v>
      </c>
      <c r="E767" s="31">
        <v>4.5819999999999999</v>
      </c>
      <c r="F767" s="31">
        <v>0</v>
      </c>
      <c r="G767" s="152">
        <v>4.5819999999999999</v>
      </c>
      <c r="H767" s="152">
        <v>5</v>
      </c>
      <c r="I767" s="153">
        <v>46357</v>
      </c>
      <c r="J767" s="126"/>
      <c r="K767" s="154">
        <f t="shared" si="11"/>
        <v>0</v>
      </c>
    </row>
    <row r="768" spans="1:11" ht="20.100000000000001" customHeight="1" x14ac:dyDescent="0.25">
      <c r="A768" s="124" t="s">
        <v>23</v>
      </c>
      <c r="B768" s="123">
        <v>7591248621209</v>
      </c>
      <c r="C768" s="122" t="s">
        <v>1566</v>
      </c>
      <c r="D768" s="45" t="s">
        <v>1567</v>
      </c>
      <c r="E768" s="31">
        <v>2.552</v>
      </c>
      <c r="F768" s="31">
        <v>0</v>
      </c>
      <c r="G768" s="152">
        <v>2.552</v>
      </c>
      <c r="H768" s="152">
        <v>19</v>
      </c>
      <c r="I768" s="153">
        <v>45231</v>
      </c>
      <c r="J768" s="126"/>
      <c r="K768" s="154">
        <f t="shared" si="11"/>
        <v>0</v>
      </c>
    </row>
    <row r="769" spans="1:11" ht="20.100000000000001" customHeight="1" x14ac:dyDescent="0.25">
      <c r="A769" s="124" t="s">
        <v>23</v>
      </c>
      <c r="B769" s="123">
        <v>7590005008550</v>
      </c>
      <c r="C769" s="122" t="s">
        <v>1568</v>
      </c>
      <c r="D769" s="63" t="s">
        <v>1569</v>
      </c>
      <c r="E769" s="31">
        <v>2.3199999999999998</v>
      </c>
      <c r="F769" s="31">
        <v>0</v>
      </c>
      <c r="G769" s="152">
        <v>2.3199999999999998</v>
      </c>
      <c r="H769" s="152">
        <v>58</v>
      </c>
      <c r="I769" s="153">
        <v>45292</v>
      </c>
      <c r="J769" s="126"/>
      <c r="K769" s="154">
        <f t="shared" si="11"/>
        <v>0</v>
      </c>
    </row>
    <row r="770" spans="1:11" ht="20.100000000000001" customHeight="1" x14ac:dyDescent="0.25">
      <c r="A770" s="124" t="s">
        <v>23</v>
      </c>
      <c r="B770" s="123">
        <v>7590005008581</v>
      </c>
      <c r="C770" s="122" t="s">
        <v>1570</v>
      </c>
      <c r="D770" s="44" t="s">
        <v>1571</v>
      </c>
      <c r="E770" s="31">
        <v>2.3199999999999998</v>
      </c>
      <c r="F770" s="31">
        <v>0</v>
      </c>
      <c r="G770" s="152">
        <v>2.3199999999999998</v>
      </c>
      <c r="H770" s="152">
        <v>8</v>
      </c>
      <c r="I770" s="153">
        <v>45292</v>
      </c>
      <c r="J770" s="126"/>
      <c r="K770" s="154">
        <f t="shared" si="11"/>
        <v>0</v>
      </c>
    </row>
    <row r="771" spans="1:11" ht="20.100000000000001" customHeight="1" x14ac:dyDescent="0.25">
      <c r="A771" s="124" t="s">
        <v>23</v>
      </c>
      <c r="B771" s="123">
        <v>7590005008567</v>
      </c>
      <c r="C771" s="122" t="s">
        <v>1572</v>
      </c>
      <c r="D771" s="33" t="s">
        <v>1573</v>
      </c>
      <c r="E771" s="31">
        <v>2.3199999999999998</v>
      </c>
      <c r="F771" s="31">
        <v>0</v>
      </c>
      <c r="G771" s="152">
        <v>2.3199999999999998</v>
      </c>
      <c r="H771" s="152">
        <v>41</v>
      </c>
      <c r="I771" s="153">
        <v>45292</v>
      </c>
      <c r="J771" s="126"/>
      <c r="K771" s="154">
        <f t="shared" si="11"/>
        <v>0</v>
      </c>
    </row>
    <row r="772" spans="1:11" ht="20.100000000000001" customHeight="1" x14ac:dyDescent="0.25">
      <c r="A772" s="120" t="s">
        <v>16</v>
      </c>
      <c r="B772" s="127">
        <v>1832884254274</v>
      </c>
      <c r="C772" s="122" t="s">
        <v>1574</v>
      </c>
      <c r="D772" s="61" t="s">
        <v>1575</v>
      </c>
      <c r="E772" s="31">
        <v>5.6</v>
      </c>
      <c r="F772" s="31">
        <v>0</v>
      </c>
      <c r="G772" s="152">
        <v>5.6</v>
      </c>
      <c r="H772" s="152">
        <v>107</v>
      </c>
      <c r="I772" s="153">
        <v>45444</v>
      </c>
      <c r="J772" s="126"/>
      <c r="K772" s="154">
        <f t="shared" si="11"/>
        <v>0</v>
      </c>
    </row>
    <row r="773" spans="1:11" ht="20.100000000000001" customHeight="1" x14ac:dyDescent="0.25">
      <c r="A773" s="130" t="s">
        <v>225</v>
      </c>
      <c r="B773" s="123">
        <v>6224000549817</v>
      </c>
      <c r="C773" s="122" t="s">
        <v>1576</v>
      </c>
      <c r="D773" s="72" t="s">
        <v>1577</v>
      </c>
      <c r="E773" s="31">
        <v>3.016</v>
      </c>
      <c r="F773" s="31">
        <v>0</v>
      </c>
      <c r="G773" s="152">
        <v>3.016</v>
      </c>
      <c r="H773" s="152">
        <v>310</v>
      </c>
      <c r="I773" s="153">
        <v>46082</v>
      </c>
      <c r="J773" s="126"/>
      <c r="K773" s="154">
        <f t="shared" si="11"/>
        <v>0</v>
      </c>
    </row>
    <row r="774" spans="1:11" ht="20.100000000000001" customHeight="1" x14ac:dyDescent="0.25">
      <c r="A774" s="130" t="s">
        <v>225</v>
      </c>
      <c r="B774" s="123">
        <v>6222023812307</v>
      </c>
      <c r="C774" s="122" t="s">
        <v>1578</v>
      </c>
      <c r="D774" s="64" t="s">
        <v>1579</v>
      </c>
      <c r="E774" s="31">
        <v>2.2040000000000002</v>
      </c>
      <c r="F774" s="31">
        <v>0</v>
      </c>
      <c r="G774" s="152">
        <v>2.2040000000000002</v>
      </c>
      <c r="H774" s="152">
        <v>59</v>
      </c>
      <c r="I774" s="153">
        <v>45352</v>
      </c>
      <c r="J774" s="126"/>
      <c r="K774" s="154">
        <f t="shared" si="11"/>
        <v>0</v>
      </c>
    </row>
    <row r="775" spans="1:11" ht="20.100000000000001" customHeight="1" x14ac:dyDescent="0.25">
      <c r="A775" s="120" t="s">
        <v>16</v>
      </c>
      <c r="B775" s="123">
        <v>7592432005508</v>
      </c>
      <c r="C775" s="122" t="s">
        <v>1580</v>
      </c>
      <c r="D775" s="34" t="s">
        <v>1581</v>
      </c>
      <c r="E775" s="31">
        <v>14</v>
      </c>
      <c r="F775" s="31">
        <v>0</v>
      </c>
      <c r="G775" s="152">
        <v>14</v>
      </c>
      <c r="H775" s="152">
        <v>173</v>
      </c>
      <c r="I775" s="153">
        <v>45383</v>
      </c>
      <c r="J775" s="126"/>
      <c r="K775" s="154">
        <f t="shared" si="11"/>
        <v>0</v>
      </c>
    </row>
    <row r="776" spans="1:11" ht="20.100000000000001" customHeight="1" x14ac:dyDescent="0.25">
      <c r="A776" s="120" t="s">
        <v>16</v>
      </c>
      <c r="B776" s="135" t="s">
        <v>1582</v>
      </c>
      <c r="C776" s="122" t="s">
        <v>1583</v>
      </c>
      <c r="D776" s="57" t="s">
        <v>1584</v>
      </c>
      <c r="E776" s="31">
        <v>5</v>
      </c>
      <c r="F776" s="31">
        <v>0</v>
      </c>
      <c r="G776" s="152">
        <v>5</v>
      </c>
      <c r="H776" s="152">
        <v>452</v>
      </c>
      <c r="I776" s="153">
        <v>45536</v>
      </c>
      <c r="J776" s="126"/>
      <c r="K776" s="154">
        <f t="shared" si="11"/>
        <v>0</v>
      </c>
    </row>
    <row r="777" spans="1:11" ht="20.100000000000001" customHeight="1" x14ac:dyDescent="0.25">
      <c r="A777" s="129" t="s">
        <v>96</v>
      </c>
      <c r="B777" s="123">
        <v>7592806112047</v>
      </c>
      <c r="C777" s="122" t="s">
        <v>1585</v>
      </c>
      <c r="D777" s="59" t="s">
        <v>1586</v>
      </c>
      <c r="E777" s="31">
        <v>2.7</v>
      </c>
      <c r="F777" s="31">
        <v>0</v>
      </c>
      <c r="G777" s="152">
        <v>2.7</v>
      </c>
      <c r="H777" s="152">
        <v>34</v>
      </c>
      <c r="I777" s="153">
        <v>45626</v>
      </c>
      <c r="J777" s="126"/>
      <c r="K777" s="154">
        <f t="shared" si="11"/>
        <v>0</v>
      </c>
    </row>
    <row r="778" spans="1:11" ht="20.100000000000001" customHeight="1" x14ac:dyDescent="0.25">
      <c r="A778" s="120" t="s">
        <v>16</v>
      </c>
      <c r="B778" s="123">
        <v>7703153033163</v>
      </c>
      <c r="C778" s="122" t="s">
        <v>1587</v>
      </c>
      <c r="D778" s="66" t="s">
        <v>1588</v>
      </c>
      <c r="E778" s="31">
        <v>6.1</v>
      </c>
      <c r="F778" s="31">
        <v>0</v>
      </c>
      <c r="G778" s="152">
        <v>6.1</v>
      </c>
      <c r="H778" s="152">
        <v>66</v>
      </c>
      <c r="I778" s="153">
        <v>45139</v>
      </c>
      <c r="J778" s="126"/>
      <c r="K778" s="154">
        <f t="shared" si="11"/>
        <v>0</v>
      </c>
    </row>
    <row r="779" spans="1:11" ht="20.100000000000001" customHeight="1" x14ac:dyDescent="0.25">
      <c r="A779" s="120" t="s">
        <v>16</v>
      </c>
      <c r="B779" s="123">
        <v>7591519000306</v>
      </c>
      <c r="C779" s="122" t="s">
        <v>1589</v>
      </c>
      <c r="D779" s="39" t="s">
        <v>1590</v>
      </c>
      <c r="E779" s="31">
        <v>5.35</v>
      </c>
      <c r="F779" s="31">
        <v>0</v>
      </c>
      <c r="G779" s="152">
        <v>5.35</v>
      </c>
      <c r="H779" s="152">
        <v>59</v>
      </c>
      <c r="I779" s="153">
        <v>45658</v>
      </c>
      <c r="J779" s="126"/>
      <c r="K779" s="154">
        <f t="shared" si="11"/>
        <v>0</v>
      </c>
    </row>
    <row r="780" spans="1:11" ht="20.100000000000001" customHeight="1" x14ac:dyDescent="0.25">
      <c r="A780" s="120" t="s">
        <v>16</v>
      </c>
      <c r="B780" s="123">
        <v>7468191030207</v>
      </c>
      <c r="C780" s="122" t="s">
        <v>1591</v>
      </c>
      <c r="D780" s="35" t="s">
        <v>1592</v>
      </c>
      <c r="E780" s="31">
        <v>1.95</v>
      </c>
      <c r="F780" s="31">
        <v>0</v>
      </c>
      <c r="G780" s="152">
        <v>1.95</v>
      </c>
      <c r="H780" s="152">
        <v>460</v>
      </c>
      <c r="I780" s="153"/>
      <c r="J780" s="126"/>
      <c r="K780" s="154">
        <f t="shared" si="11"/>
        <v>0</v>
      </c>
    </row>
    <row r="781" spans="1:11" ht="20.100000000000001" customHeight="1" x14ac:dyDescent="0.25">
      <c r="A781" s="120" t="s">
        <v>16</v>
      </c>
      <c r="B781" s="127">
        <v>18906047594177</v>
      </c>
      <c r="C781" s="122" t="s">
        <v>1593</v>
      </c>
      <c r="D781" s="84" t="s">
        <v>1594</v>
      </c>
      <c r="E781" s="31">
        <v>1.45</v>
      </c>
      <c r="F781" s="31">
        <v>0</v>
      </c>
      <c r="G781" s="152">
        <v>1.45</v>
      </c>
      <c r="H781" s="152">
        <v>400</v>
      </c>
      <c r="I781" s="153">
        <v>45474</v>
      </c>
      <c r="J781" s="126"/>
      <c r="K781" s="154">
        <f t="shared" ref="K781:K844" si="12">+J781*G781</f>
        <v>0</v>
      </c>
    </row>
    <row r="782" spans="1:11" ht="20.100000000000001" customHeight="1" x14ac:dyDescent="0.25">
      <c r="A782" s="134" t="s">
        <v>659</v>
      </c>
      <c r="B782" s="123">
        <v>3189632802132</v>
      </c>
      <c r="C782" s="122" t="s">
        <v>1595</v>
      </c>
      <c r="D782" s="68" t="s">
        <v>1596</v>
      </c>
      <c r="E782" s="31">
        <v>2.9</v>
      </c>
      <c r="F782" s="31">
        <v>0</v>
      </c>
      <c r="G782" s="152">
        <v>2.9</v>
      </c>
      <c r="H782" s="152">
        <v>58</v>
      </c>
      <c r="I782" s="153">
        <v>45474</v>
      </c>
      <c r="J782" s="126"/>
      <c r="K782" s="154">
        <f t="shared" si="12"/>
        <v>0</v>
      </c>
    </row>
    <row r="783" spans="1:11" ht="20.100000000000001" customHeight="1" x14ac:dyDescent="0.25">
      <c r="A783" s="128" t="s">
        <v>85</v>
      </c>
      <c r="B783" s="123">
        <v>7591309002756</v>
      </c>
      <c r="C783" s="122" t="s">
        <v>1597</v>
      </c>
      <c r="D783" s="99" t="s">
        <v>1598</v>
      </c>
      <c r="E783" s="31">
        <v>3.4</v>
      </c>
      <c r="F783" s="31">
        <v>0</v>
      </c>
      <c r="G783" s="152">
        <v>3.4</v>
      </c>
      <c r="H783" s="152">
        <v>144</v>
      </c>
      <c r="I783" s="153">
        <v>45597</v>
      </c>
      <c r="J783" s="126"/>
      <c r="K783" s="154">
        <f t="shared" si="12"/>
        <v>0</v>
      </c>
    </row>
    <row r="784" spans="1:11" ht="20.100000000000001" customHeight="1" x14ac:dyDescent="0.25">
      <c r="A784" s="128" t="s">
        <v>85</v>
      </c>
      <c r="B784" s="123">
        <v>7591309010416</v>
      </c>
      <c r="C784" s="122" t="s">
        <v>1599</v>
      </c>
      <c r="D784" s="59" t="s">
        <v>1600</v>
      </c>
      <c r="E784" s="31">
        <v>2.95</v>
      </c>
      <c r="F784" s="31">
        <v>0</v>
      </c>
      <c r="G784" s="152">
        <v>2.95</v>
      </c>
      <c r="H784" s="152">
        <v>55</v>
      </c>
      <c r="I784" s="153">
        <v>45352</v>
      </c>
      <c r="J784" s="126"/>
      <c r="K784" s="154">
        <f t="shared" si="12"/>
        <v>0</v>
      </c>
    </row>
    <row r="785" spans="1:11" ht="20.100000000000001" customHeight="1" x14ac:dyDescent="0.25">
      <c r="A785" s="124" t="s">
        <v>23</v>
      </c>
      <c r="B785" s="123">
        <v>7591309002206</v>
      </c>
      <c r="C785" s="122" t="s">
        <v>1601</v>
      </c>
      <c r="D785" s="67" t="s">
        <v>1602</v>
      </c>
      <c r="E785" s="31">
        <v>2.262</v>
      </c>
      <c r="F785" s="31">
        <v>0</v>
      </c>
      <c r="G785" s="152">
        <v>2.262</v>
      </c>
      <c r="H785" s="152">
        <v>444</v>
      </c>
      <c r="I785" s="153">
        <v>45689</v>
      </c>
      <c r="J785" s="126"/>
      <c r="K785" s="154">
        <f t="shared" si="12"/>
        <v>0</v>
      </c>
    </row>
    <row r="786" spans="1:11" ht="20.100000000000001" customHeight="1" x14ac:dyDescent="0.25">
      <c r="A786" s="120" t="s">
        <v>16</v>
      </c>
      <c r="B786" s="123">
        <v>7592432901466</v>
      </c>
      <c r="C786" s="122" t="s">
        <v>1603</v>
      </c>
      <c r="D786" s="77" t="s">
        <v>1604</v>
      </c>
      <c r="E786" s="31">
        <v>1.88</v>
      </c>
      <c r="F786" s="31">
        <v>0</v>
      </c>
      <c r="G786" s="152">
        <v>1.88</v>
      </c>
      <c r="H786" s="152">
        <v>66</v>
      </c>
      <c r="I786" s="153">
        <v>45078</v>
      </c>
      <c r="J786" s="126"/>
      <c r="K786" s="154">
        <f t="shared" si="12"/>
        <v>0</v>
      </c>
    </row>
    <row r="787" spans="1:11" ht="20.100000000000001" customHeight="1" x14ac:dyDescent="0.25">
      <c r="A787" s="120" t="s">
        <v>16</v>
      </c>
      <c r="B787" s="123">
        <v>7591020008532</v>
      </c>
      <c r="C787" s="122" t="s">
        <v>1605</v>
      </c>
      <c r="D787" s="33" t="s">
        <v>1606</v>
      </c>
      <c r="E787" s="31">
        <v>4.55</v>
      </c>
      <c r="F787" s="31">
        <v>0</v>
      </c>
      <c r="G787" s="152">
        <v>4.55</v>
      </c>
      <c r="H787" s="152">
        <v>144</v>
      </c>
      <c r="I787" s="153">
        <v>45200</v>
      </c>
      <c r="J787" s="126"/>
      <c r="K787" s="154">
        <f t="shared" si="12"/>
        <v>0</v>
      </c>
    </row>
    <row r="788" spans="1:11" ht="20.100000000000001" customHeight="1" x14ac:dyDescent="0.25">
      <c r="A788" s="125" t="s">
        <v>38</v>
      </c>
      <c r="B788" s="123">
        <v>7592601000143</v>
      </c>
      <c r="C788" s="122" t="s">
        <v>1607</v>
      </c>
      <c r="D788" s="77" t="s">
        <v>1608</v>
      </c>
      <c r="E788" s="31">
        <v>3.5</v>
      </c>
      <c r="F788" s="31">
        <v>0</v>
      </c>
      <c r="G788" s="152">
        <v>3.5</v>
      </c>
      <c r="H788" s="152">
        <v>240</v>
      </c>
      <c r="I788" s="153">
        <v>45077</v>
      </c>
      <c r="J788" s="126"/>
      <c r="K788" s="154">
        <f t="shared" si="12"/>
        <v>0</v>
      </c>
    </row>
    <row r="789" spans="1:11" ht="20.100000000000001" customHeight="1" x14ac:dyDescent="0.25">
      <c r="A789" s="125" t="s">
        <v>38</v>
      </c>
      <c r="B789" s="123">
        <v>7592601000099</v>
      </c>
      <c r="C789" s="122" t="s">
        <v>1609</v>
      </c>
      <c r="D789" s="33" t="s">
        <v>1610</v>
      </c>
      <c r="E789" s="31">
        <v>3.6</v>
      </c>
      <c r="F789" s="31">
        <v>0</v>
      </c>
      <c r="G789" s="152">
        <v>3.6</v>
      </c>
      <c r="H789" s="152">
        <v>120</v>
      </c>
      <c r="I789" s="153"/>
      <c r="J789" s="126"/>
      <c r="K789" s="154">
        <f t="shared" si="12"/>
        <v>0</v>
      </c>
    </row>
    <row r="790" spans="1:11" ht="20.100000000000001" customHeight="1" x14ac:dyDescent="0.25">
      <c r="A790" s="120" t="s">
        <v>16</v>
      </c>
      <c r="B790" s="123">
        <v>7598833000111</v>
      </c>
      <c r="C790" s="122" t="s">
        <v>1611</v>
      </c>
      <c r="D790" s="36" t="s">
        <v>1612</v>
      </c>
      <c r="E790" s="31">
        <v>1.1000000000000001</v>
      </c>
      <c r="F790" s="31">
        <v>0</v>
      </c>
      <c r="G790" s="152">
        <v>1.1000000000000001</v>
      </c>
      <c r="H790" s="152">
        <v>154</v>
      </c>
      <c r="I790" s="153">
        <v>45505</v>
      </c>
      <c r="J790" s="126"/>
      <c r="K790" s="154">
        <f t="shared" si="12"/>
        <v>0</v>
      </c>
    </row>
    <row r="791" spans="1:11" ht="20.100000000000001" customHeight="1" x14ac:dyDescent="0.25">
      <c r="A791" s="120" t="s">
        <v>16</v>
      </c>
      <c r="B791" s="123">
        <v>7591519008210</v>
      </c>
      <c r="C791" s="122" t="s">
        <v>1613</v>
      </c>
      <c r="D791" s="37" t="s">
        <v>1614</v>
      </c>
      <c r="E791" s="31">
        <v>1.4</v>
      </c>
      <c r="F791" s="31">
        <v>0</v>
      </c>
      <c r="G791" s="152">
        <v>1.4</v>
      </c>
      <c r="H791" s="152">
        <v>27</v>
      </c>
      <c r="I791" s="153"/>
      <c r="J791" s="126"/>
      <c r="K791" s="154">
        <f t="shared" si="12"/>
        <v>0</v>
      </c>
    </row>
    <row r="792" spans="1:11" ht="20.100000000000001" customHeight="1" x14ac:dyDescent="0.25">
      <c r="A792" s="124" t="s">
        <v>23</v>
      </c>
      <c r="B792" s="123">
        <v>7590005162801</v>
      </c>
      <c r="C792" s="122" t="s">
        <v>1615</v>
      </c>
      <c r="D792" s="37" t="s">
        <v>1616</v>
      </c>
      <c r="E792" s="31">
        <v>1.3919999999999999</v>
      </c>
      <c r="F792" s="31">
        <v>0</v>
      </c>
      <c r="G792" s="152">
        <v>1.3919999999999999</v>
      </c>
      <c r="H792" s="152">
        <v>40</v>
      </c>
      <c r="I792" s="153">
        <v>45292</v>
      </c>
      <c r="J792" s="126"/>
      <c r="K792" s="154">
        <f t="shared" si="12"/>
        <v>0</v>
      </c>
    </row>
    <row r="793" spans="1:11" ht="20.100000000000001" customHeight="1" x14ac:dyDescent="0.25">
      <c r="A793" s="124" t="s">
        <v>23</v>
      </c>
      <c r="B793" s="123">
        <v>7590005162818</v>
      </c>
      <c r="C793" s="122" t="s">
        <v>1617</v>
      </c>
      <c r="D793" s="37" t="s">
        <v>1618</v>
      </c>
      <c r="E793" s="31">
        <v>1.3919999999999999</v>
      </c>
      <c r="F793" s="31">
        <v>0</v>
      </c>
      <c r="G793" s="152">
        <v>1.3919999999999999</v>
      </c>
      <c r="H793" s="152">
        <v>45</v>
      </c>
      <c r="I793" s="153">
        <v>45292</v>
      </c>
      <c r="J793" s="126"/>
      <c r="K793" s="154">
        <f t="shared" si="12"/>
        <v>0</v>
      </c>
    </row>
    <row r="794" spans="1:11" ht="20.100000000000001" customHeight="1" x14ac:dyDescent="0.25">
      <c r="A794" s="124" t="s">
        <v>23</v>
      </c>
      <c r="B794" s="123">
        <v>7590005162832</v>
      </c>
      <c r="C794" s="122" t="s">
        <v>1619</v>
      </c>
      <c r="D794" s="69" t="s">
        <v>1620</v>
      </c>
      <c r="E794" s="31">
        <v>1.3919999999999999</v>
      </c>
      <c r="F794" s="31">
        <v>0</v>
      </c>
      <c r="G794" s="152">
        <v>1.3919999999999999</v>
      </c>
      <c r="H794" s="152">
        <v>58</v>
      </c>
      <c r="I794" s="153">
        <v>45292</v>
      </c>
      <c r="J794" s="126"/>
      <c r="K794" s="154">
        <f t="shared" si="12"/>
        <v>0</v>
      </c>
    </row>
    <row r="795" spans="1:11" ht="20.100000000000001" customHeight="1" x14ac:dyDescent="0.25">
      <c r="A795" s="124" t="s">
        <v>23</v>
      </c>
      <c r="B795" s="123">
        <v>7590005162825</v>
      </c>
      <c r="C795" s="122" t="s">
        <v>1621</v>
      </c>
      <c r="D795" s="45" t="s">
        <v>1622</v>
      </c>
      <c r="E795" s="31">
        <v>1.3919999999999999</v>
      </c>
      <c r="F795" s="31">
        <v>0</v>
      </c>
      <c r="G795" s="152">
        <v>1.3919999999999999</v>
      </c>
      <c r="H795" s="152">
        <v>99</v>
      </c>
      <c r="I795" s="153">
        <v>45292</v>
      </c>
      <c r="J795" s="126"/>
      <c r="K795" s="154">
        <f t="shared" si="12"/>
        <v>0</v>
      </c>
    </row>
    <row r="796" spans="1:11" ht="20.100000000000001" customHeight="1" x14ac:dyDescent="0.25">
      <c r="A796" s="124" t="s">
        <v>23</v>
      </c>
      <c r="B796" s="123">
        <v>7590005168834</v>
      </c>
      <c r="C796" s="122" t="s">
        <v>1623</v>
      </c>
      <c r="D796" s="73" t="s">
        <v>1624</v>
      </c>
      <c r="E796" s="31">
        <v>1.276</v>
      </c>
      <c r="F796" s="31">
        <v>0</v>
      </c>
      <c r="G796" s="152">
        <v>1.276</v>
      </c>
      <c r="H796" s="152">
        <v>98</v>
      </c>
      <c r="I796" s="153">
        <v>45352</v>
      </c>
      <c r="J796" s="126"/>
      <c r="K796" s="154">
        <f t="shared" si="12"/>
        <v>0</v>
      </c>
    </row>
    <row r="797" spans="1:11" ht="20.100000000000001" customHeight="1" x14ac:dyDescent="0.25">
      <c r="A797" s="124" t="s">
        <v>23</v>
      </c>
      <c r="B797" s="123">
        <v>7590005168810</v>
      </c>
      <c r="C797" s="122" t="s">
        <v>1625</v>
      </c>
      <c r="D797" s="37" t="s">
        <v>1626</v>
      </c>
      <c r="E797" s="31">
        <v>1.276</v>
      </c>
      <c r="F797" s="31">
        <v>0</v>
      </c>
      <c r="G797" s="152">
        <v>1.276</v>
      </c>
      <c r="H797" s="152">
        <v>82</v>
      </c>
      <c r="I797" s="153">
        <v>45108</v>
      </c>
      <c r="J797" s="126"/>
      <c r="K797" s="154">
        <f t="shared" si="12"/>
        <v>0</v>
      </c>
    </row>
    <row r="798" spans="1:11" ht="20.100000000000001" customHeight="1" x14ac:dyDescent="0.25">
      <c r="A798" s="120" t="s">
        <v>16</v>
      </c>
      <c r="B798" s="123">
        <v>8906005116178</v>
      </c>
      <c r="C798" s="122" t="s">
        <v>1627</v>
      </c>
      <c r="D798" s="58" t="s">
        <v>1628</v>
      </c>
      <c r="E798" s="31">
        <v>3.05</v>
      </c>
      <c r="F798" s="31">
        <v>0</v>
      </c>
      <c r="G798" s="152">
        <v>3.05</v>
      </c>
      <c r="H798" s="152">
        <v>98</v>
      </c>
      <c r="I798" s="153">
        <v>45047</v>
      </c>
      <c r="J798" s="126"/>
      <c r="K798" s="154">
        <f t="shared" si="12"/>
        <v>0</v>
      </c>
    </row>
    <row r="799" spans="1:11" ht="20.100000000000001" customHeight="1" x14ac:dyDescent="0.25">
      <c r="A799" s="120" t="s">
        <v>16</v>
      </c>
      <c r="B799" s="123">
        <v>7594001564140</v>
      </c>
      <c r="C799" s="122" t="s">
        <v>1629</v>
      </c>
      <c r="D799" s="60" t="s">
        <v>1630</v>
      </c>
      <c r="E799" s="31">
        <v>5.95</v>
      </c>
      <c r="F799" s="31">
        <v>0</v>
      </c>
      <c r="G799" s="152">
        <v>5.95</v>
      </c>
      <c r="H799" s="152">
        <v>271</v>
      </c>
      <c r="I799" s="153">
        <v>45107</v>
      </c>
      <c r="J799" s="126"/>
      <c r="K799" s="154">
        <f t="shared" si="12"/>
        <v>0</v>
      </c>
    </row>
    <row r="800" spans="1:11" ht="20.100000000000001" customHeight="1" x14ac:dyDescent="0.25">
      <c r="A800" s="128" t="s">
        <v>85</v>
      </c>
      <c r="B800" s="123">
        <v>7707355050232</v>
      </c>
      <c r="C800" s="122" t="s">
        <v>1631</v>
      </c>
      <c r="D800" s="55" t="s">
        <v>1632</v>
      </c>
      <c r="E800" s="31">
        <v>4.8</v>
      </c>
      <c r="F800" s="31">
        <v>0</v>
      </c>
      <c r="G800" s="152">
        <v>4.8</v>
      </c>
      <c r="H800" s="152">
        <v>9</v>
      </c>
      <c r="I800" s="153">
        <v>44895</v>
      </c>
      <c r="J800" s="126"/>
      <c r="K800" s="154">
        <f t="shared" si="12"/>
        <v>0</v>
      </c>
    </row>
    <row r="801" spans="1:11" ht="20.100000000000001" customHeight="1" x14ac:dyDescent="0.25">
      <c r="A801" s="128" t="s">
        <v>85</v>
      </c>
      <c r="B801" s="123">
        <v>7707355050249</v>
      </c>
      <c r="C801" s="122" t="s">
        <v>1633</v>
      </c>
      <c r="D801" s="53" t="s">
        <v>1634</v>
      </c>
      <c r="E801" s="31">
        <v>5.5</v>
      </c>
      <c r="F801" s="31">
        <v>0</v>
      </c>
      <c r="G801" s="152">
        <v>5.5</v>
      </c>
      <c r="H801" s="152">
        <v>27</v>
      </c>
      <c r="I801" s="153">
        <v>44895</v>
      </c>
      <c r="J801" s="126"/>
      <c r="K801" s="154">
        <f t="shared" si="12"/>
        <v>0</v>
      </c>
    </row>
    <row r="802" spans="1:11" ht="20.100000000000001" customHeight="1" x14ac:dyDescent="0.25">
      <c r="A802" s="120" t="s">
        <v>16</v>
      </c>
      <c r="B802" s="123">
        <v>7897947600942</v>
      </c>
      <c r="C802" s="122" t="s">
        <v>1635</v>
      </c>
      <c r="D802" s="79" t="s">
        <v>1636</v>
      </c>
      <c r="E802" s="31">
        <v>11</v>
      </c>
      <c r="F802" s="31">
        <v>0</v>
      </c>
      <c r="G802" s="152">
        <v>11</v>
      </c>
      <c r="H802" s="152">
        <v>5</v>
      </c>
      <c r="I802" s="153">
        <v>45170</v>
      </c>
      <c r="J802" s="126"/>
      <c r="K802" s="154">
        <f t="shared" si="12"/>
        <v>0</v>
      </c>
    </row>
    <row r="803" spans="1:11" ht="20.100000000000001" customHeight="1" x14ac:dyDescent="0.25">
      <c r="A803" s="120" t="s">
        <v>16</v>
      </c>
      <c r="B803" s="120">
        <v>90301041</v>
      </c>
      <c r="C803" s="122" t="s">
        <v>1637</v>
      </c>
      <c r="D803" s="42" t="s">
        <v>1638</v>
      </c>
      <c r="E803" s="31">
        <v>5.9</v>
      </c>
      <c r="F803" s="31">
        <v>0</v>
      </c>
      <c r="G803" s="152">
        <v>5.9</v>
      </c>
      <c r="H803" s="152">
        <v>55</v>
      </c>
      <c r="I803" s="153">
        <v>45383</v>
      </c>
      <c r="J803" s="126"/>
      <c r="K803" s="154">
        <f t="shared" si="12"/>
        <v>0</v>
      </c>
    </row>
    <row r="804" spans="1:11" ht="20.100000000000001" customHeight="1" x14ac:dyDescent="0.25">
      <c r="A804" s="128" t="s">
        <v>85</v>
      </c>
      <c r="B804" s="123">
        <v>7597072000272</v>
      </c>
      <c r="C804" s="122" t="s">
        <v>1639</v>
      </c>
      <c r="D804" s="36" t="s">
        <v>1640</v>
      </c>
      <c r="E804" s="31">
        <v>2.5</v>
      </c>
      <c r="F804" s="31">
        <v>0</v>
      </c>
      <c r="G804" s="152">
        <v>2.5</v>
      </c>
      <c r="H804" s="152">
        <v>46</v>
      </c>
      <c r="I804" s="153">
        <v>45412</v>
      </c>
      <c r="J804" s="126"/>
      <c r="K804" s="154">
        <f t="shared" si="12"/>
        <v>0</v>
      </c>
    </row>
    <row r="805" spans="1:11" ht="20.100000000000001" customHeight="1" x14ac:dyDescent="0.25">
      <c r="A805" s="125" t="s">
        <v>38</v>
      </c>
      <c r="B805" s="123">
        <v>7897917000383</v>
      </c>
      <c r="C805" s="122" t="s">
        <v>1641</v>
      </c>
      <c r="D805" s="73" t="s">
        <v>1642</v>
      </c>
      <c r="E805" s="31">
        <v>1.5</v>
      </c>
      <c r="F805" s="31">
        <v>0</v>
      </c>
      <c r="G805" s="152">
        <v>1.5</v>
      </c>
      <c r="H805" s="152">
        <v>350</v>
      </c>
      <c r="I805" s="153">
        <v>45298</v>
      </c>
      <c r="J805" s="126"/>
      <c r="K805" s="154">
        <f t="shared" si="12"/>
        <v>0</v>
      </c>
    </row>
    <row r="806" spans="1:11" ht="20.100000000000001" customHeight="1" x14ac:dyDescent="0.25">
      <c r="A806" s="120" t="s">
        <v>16</v>
      </c>
      <c r="B806" s="123">
        <v>6942189304132</v>
      </c>
      <c r="C806" s="122" t="s">
        <v>1643</v>
      </c>
      <c r="D806" s="47" t="s">
        <v>1644</v>
      </c>
      <c r="E806" s="31">
        <v>0.7</v>
      </c>
      <c r="F806" s="31">
        <v>0</v>
      </c>
      <c r="G806" s="152">
        <v>0.7</v>
      </c>
      <c r="H806" s="152">
        <v>420</v>
      </c>
      <c r="I806" s="153">
        <v>45413</v>
      </c>
      <c r="J806" s="126"/>
      <c r="K806" s="154">
        <f t="shared" si="12"/>
        <v>0</v>
      </c>
    </row>
    <row r="807" spans="1:11" ht="20.100000000000001" customHeight="1" x14ac:dyDescent="0.25">
      <c r="A807" s="120" t="s">
        <v>16</v>
      </c>
      <c r="B807" s="123">
        <v>7598008000335</v>
      </c>
      <c r="C807" s="122" t="s">
        <v>1645</v>
      </c>
      <c r="D807" s="75" t="s">
        <v>1646</v>
      </c>
      <c r="E807" s="31">
        <v>0.75</v>
      </c>
      <c r="F807" s="31">
        <v>0</v>
      </c>
      <c r="G807" s="152">
        <v>0.75</v>
      </c>
      <c r="H807" s="152">
        <v>2000</v>
      </c>
      <c r="I807" s="153">
        <v>45597</v>
      </c>
      <c r="J807" s="126"/>
      <c r="K807" s="154">
        <f t="shared" si="12"/>
        <v>0</v>
      </c>
    </row>
    <row r="808" spans="1:11" ht="20.100000000000001" customHeight="1" x14ac:dyDescent="0.25">
      <c r="A808" s="120" t="s">
        <v>16</v>
      </c>
      <c r="B808" s="123">
        <v>8906142850096</v>
      </c>
      <c r="C808" s="122" t="s">
        <v>1647</v>
      </c>
      <c r="D808" s="41" t="s">
        <v>1648</v>
      </c>
      <c r="E808" s="31">
        <v>1.4</v>
      </c>
      <c r="F808" s="31">
        <v>0</v>
      </c>
      <c r="G808" s="152">
        <v>1.4</v>
      </c>
      <c r="H808" s="152">
        <v>746</v>
      </c>
      <c r="I808" s="153">
        <v>45657</v>
      </c>
      <c r="J808" s="126"/>
      <c r="K808" s="154">
        <f t="shared" si="12"/>
        <v>0</v>
      </c>
    </row>
    <row r="809" spans="1:11" ht="20.100000000000001" customHeight="1" x14ac:dyDescent="0.25">
      <c r="A809" s="129" t="s">
        <v>96</v>
      </c>
      <c r="B809" s="123">
        <v>7800061135108</v>
      </c>
      <c r="C809" s="122" t="s">
        <v>1649</v>
      </c>
      <c r="D809" s="47" t="s">
        <v>1650</v>
      </c>
      <c r="E809" s="31">
        <v>0.35</v>
      </c>
      <c r="F809" s="31">
        <v>0</v>
      </c>
      <c r="G809" s="152">
        <v>0.35</v>
      </c>
      <c r="H809" s="152">
        <v>4000</v>
      </c>
      <c r="I809" s="153">
        <v>45200</v>
      </c>
      <c r="J809" s="126"/>
      <c r="K809" s="154">
        <f t="shared" si="12"/>
        <v>0</v>
      </c>
    </row>
    <row r="810" spans="1:11" ht="20.100000000000001" customHeight="1" x14ac:dyDescent="0.25">
      <c r="A810" s="129" t="s">
        <v>96</v>
      </c>
      <c r="B810" s="123">
        <v>8906130230183</v>
      </c>
      <c r="C810" s="122" t="s">
        <v>1651</v>
      </c>
      <c r="D810" s="57" t="s">
        <v>1652</v>
      </c>
      <c r="E810" s="31">
        <v>0.4</v>
      </c>
      <c r="F810" s="31">
        <v>0</v>
      </c>
      <c r="G810" s="152">
        <v>0.4</v>
      </c>
      <c r="H810" s="152">
        <v>2116</v>
      </c>
      <c r="I810" s="153">
        <v>44986</v>
      </c>
      <c r="J810" s="126"/>
      <c r="K810" s="154">
        <f t="shared" si="12"/>
        <v>0</v>
      </c>
    </row>
    <row r="811" spans="1:11" ht="20.100000000000001" customHeight="1" x14ac:dyDescent="0.25">
      <c r="A811" s="129" t="s">
        <v>96</v>
      </c>
      <c r="B811" s="121">
        <v>759109600218</v>
      </c>
      <c r="C811" s="122" t="s">
        <v>1653</v>
      </c>
      <c r="D811" s="47" t="s">
        <v>1654</v>
      </c>
      <c r="E811" s="31">
        <v>0.4</v>
      </c>
      <c r="F811" s="31">
        <v>0</v>
      </c>
      <c r="G811" s="152">
        <v>0.4</v>
      </c>
      <c r="H811" s="152">
        <v>2164</v>
      </c>
      <c r="I811" s="153">
        <v>45383</v>
      </c>
      <c r="J811" s="126"/>
      <c r="K811" s="154">
        <f t="shared" si="12"/>
        <v>0</v>
      </c>
    </row>
    <row r="812" spans="1:11" ht="20.100000000000001" customHeight="1" x14ac:dyDescent="0.25">
      <c r="A812" s="129" t="s">
        <v>96</v>
      </c>
      <c r="B812" s="126"/>
      <c r="C812" s="122" t="s">
        <v>1655</v>
      </c>
      <c r="D812" s="55" t="s">
        <v>1656</v>
      </c>
      <c r="E812" s="31">
        <v>0.4</v>
      </c>
      <c r="F812" s="31">
        <v>0</v>
      </c>
      <c r="G812" s="152">
        <v>0.4</v>
      </c>
      <c r="H812" s="152">
        <v>4337</v>
      </c>
      <c r="I812" s="153">
        <v>45413</v>
      </c>
      <c r="J812" s="126"/>
      <c r="K812" s="154">
        <f t="shared" si="12"/>
        <v>0</v>
      </c>
    </row>
    <row r="813" spans="1:11" ht="20.100000000000001" customHeight="1" x14ac:dyDescent="0.25">
      <c r="A813" s="129" t="s">
        <v>96</v>
      </c>
      <c r="B813" s="123">
        <v>7707236121884</v>
      </c>
      <c r="C813" s="122" t="s">
        <v>1657</v>
      </c>
      <c r="D813" s="53" t="s">
        <v>1658</v>
      </c>
      <c r="E813" s="31">
        <v>0.25</v>
      </c>
      <c r="F813" s="31">
        <v>0</v>
      </c>
      <c r="G813" s="152">
        <v>0.25</v>
      </c>
      <c r="H813" s="152">
        <v>132</v>
      </c>
      <c r="I813" s="153">
        <v>45597</v>
      </c>
      <c r="J813" s="126"/>
      <c r="K813" s="154">
        <f t="shared" si="12"/>
        <v>0</v>
      </c>
    </row>
    <row r="814" spans="1:11" ht="20.100000000000001" customHeight="1" x14ac:dyDescent="0.25">
      <c r="A814" s="129" t="s">
        <v>96</v>
      </c>
      <c r="B814" s="123">
        <v>6942189211256</v>
      </c>
      <c r="C814" s="122" t="s">
        <v>1659</v>
      </c>
      <c r="D814" s="58" t="s">
        <v>1660</v>
      </c>
      <c r="E814" s="31">
        <v>0.25</v>
      </c>
      <c r="F814" s="31">
        <v>0</v>
      </c>
      <c r="G814" s="152">
        <v>0.25</v>
      </c>
      <c r="H814" s="152">
        <v>4542</v>
      </c>
      <c r="I814" s="153">
        <v>45474</v>
      </c>
      <c r="J814" s="126"/>
      <c r="K814" s="154">
        <f t="shared" si="12"/>
        <v>0</v>
      </c>
    </row>
    <row r="815" spans="1:11" ht="20.100000000000001" customHeight="1" x14ac:dyDescent="0.25">
      <c r="A815" s="129" t="s">
        <v>96</v>
      </c>
      <c r="B815" s="123">
        <v>6937874106733</v>
      </c>
      <c r="C815" s="122" t="s">
        <v>1661</v>
      </c>
      <c r="D815" s="64" t="s">
        <v>1662</v>
      </c>
      <c r="E815" s="31">
        <v>0.4</v>
      </c>
      <c r="F815" s="31">
        <v>0</v>
      </c>
      <c r="G815" s="152">
        <v>0.4</v>
      </c>
      <c r="H815" s="152">
        <v>8016</v>
      </c>
      <c r="I815" s="153">
        <v>45200</v>
      </c>
      <c r="J815" s="126"/>
      <c r="K815" s="154">
        <f t="shared" si="12"/>
        <v>0</v>
      </c>
    </row>
    <row r="816" spans="1:11" ht="20.100000000000001" customHeight="1" x14ac:dyDescent="0.25">
      <c r="A816" s="120" t="s">
        <v>16</v>
      </c>
      <c r="B816" s="123">
        <v>7896006241003</v>
      </c>
      <c r="C816" s="122" t="s">
        <v>1663</v>
      </c>
      <c r="D816" s="60" t="s">
        <v>1664</v>
      </c>
      <c r="E816" s="31">
        <v>1.45</v>
      </c>
      <c r="F816" s="31">
        <v>0</v>
      </c>
      <c r="G816" s="152">
        <v>1.45</v>
      </c>
      <c r="H816" s="152">
        <v>138</v>
      </c>
      <c r="I816" s="153">
        <v>45292</v>
      </c>
      <c r="J816" s="126"/>
      <c r="K816" s="154">
        <f t="shared" si="12"/>
        <v>0</v>
      </c>
    </row>
    <row r="817" spans="1:11" ht="20.100000000000001" customHeight="1" x14ac:dyDescent="0.25">
      <c r="A817" s="129" t="s">
        <v>96</v>
      </c>
      <c r="B817" s="123">
        <v>7800061001809</v>
      </c>
      <c r="C817" s="122" t="s">
        <v>1665</v>
      </c>
      <c r="D817" s="41" t="s">
        <v>1666</v>
      </c>
      <c r="E817" s="31">
        <v>7</v>
      </c>
      <c r="F817" s="31">
        <v>0</v>
      </c>
      <c r="G817" s="152">
        <v>7</v>
      </c>
      <c r="H817" s="152">
        <v>207</v>
      </c>
      <c r="I817" s="153">
        <v>44774</v>
      </c>
      <c r="J817" s="126"/>
      <c r="K817" s="154">
        <f t="shared" si="12"/>
        <v>0</v>
      </c>
    </row>
    <row r="818" spans="1:11" ht="20.100000000000001" customHeight="1" x14ac:dyDescent="0.25">
      <c r="A818" s="120" t="s">
        <v>16</v>
      </c>
      <c r="B818" s="123">
        <v>7898495603218</v>
      </c>
      <c r="C818" s="122" t="s">
        <v>1667</v>
      </c>
      <c r="D818" s="102" t="s">
        <v>1668</v>
      </c>
      <c r="E818" s="31">
        <v>1.6</v>
      </c>
      <c r="F818" s="31">
        <v>0</v>
      </c>
      <c r="G818" s="152">
        <v>1.6</v>
      </c>
      <c r="H818" s="152">
        <v>441</v>
      </c>
      <c r="I818" s="153">
        <v>45047</v>
      </c>
      <c r="J818" s="126"/>
      <c r="K818" s="154">
        <f t="shared" si="12"/>
        <v>0</v>
      </c>
    </row>
    <row r="819" spans="1:11" ht="20.100000000000001" customHeight="1" x14ac:dyDescent="0.25">
      <c r="A819" s="129" t="s">
        <v>96</v>
      </c>
      <c r="B819" s="123">
        <v>7597285000441</v>
      </c>
      <c r="C819" s="122" t="s">
        <v>1669</v>
      </c>
      <c r="D819" s="53" t="s">
        <v>1670</v>
      </c>
      <c r="E819" s="31">
        <v>2.1</v>
      </c>
      <c r="F819" s="31">
        <v>0</v>
      </c>
      <c r="G819" s="152">
        <v>2.1</v>
      </c>
      <c r="H819" s="152">
        <v>54</v>
      </c>
      <c r="I819" s="153">
        <v>45381</v>
      </c>
      <c r="J819" s="126"/>
      <c r="K819" s="154">
        <f t="shared" si="12"/>
        <v>0</v>
      </c>
    </row>
    <row r="820" spans="1:11" ht="20.100000000000001" customHeight="1" x14ac:dyDescent="0.25">
      <c r="A820" s="128" t="s">
        <v>85</v>
      </c>
      <c r="B820" s="123">
        <v>7908028021041</v>
      </c>
      <c r="C820" s="122" t="s">
        <v>1671</v>
      </c>
      <c r="D820" s="54" t="s">
        <v>1672</v>
      </c>
      <c r="E820" s="31">
        <v>6.85</v>
      </c>
      <c r="F820" s="31">
        <v>0</v>
      </c>
      <c r="G820" s="152">
        <v>6.85</v>
      </c>
      <c r="H820" s="152">
        <v>96</v>
      </c>
      <c r="I820" s="153">
        <v>45200</v>
      </c>
      <c r="J820" s="126"/>
      <c r="K820" s="154">
        <f t="shared" si="12"/>
        <v>0</v>
      </c>
    </row>
    <row r="821" spans="1:11" ht="20.100000000000001" customHeight="1" x14ac:dyDescent="0.25">
      <c r="A821" s="128" t="s">
        <v>85</v>
      </c>
      <c r="B821" s="123">
        <v>7592348208017</v>
      </c>
      <c r="C821" s="122" t="s">
        <v>1673</v>
      </c>
      <c r="D821" s="80" t="s">
        <v>1674</v>
      </c>
      <c r="E821" s="31">
        <v>2.0880000000000001</v>
      </c>
      <c r="F821" s="31">
        <v>0</v>
      </c>
      <c r="G821" s="152">
        <v>2.0880000000000001</v>
      </c>
      <c r="H821" s="152">
        <v>91</v>
      </c>
      <c r="I821" s="153">
        <v>45748</v>
      </c>
      <c r="J821" s="126"/>
      <c r="K821" s="154">
        <f t="shared" si="12"/>
        <v>0</v>
      </c>
    </row>
    <row r="822" spans="1:11" ht="20.100000000000001" customHeight="1" x14ac:dyDescent="0.25">
      <c r="A822" s="120" t="s">
        <v>16</v>
      </c>
      <c r="B822" s="123">
        <v>7591020081023</v>
      </c>
      <c r="C822" s="122" t="s">
        <v>1675</v>
      </c>
      <c r="D822" s="60" t="s">
        <v>1676</v>
      </c>
      <c r="E822" s="31">
        <v>1.7</v>
      </c>
      <c r="F822" s="31">
        <v>0</v>
      </c>
      <c r="G822" s="152">
        <v>1.7</v>
      </c>
      <c r="H822" s="152">
        <v>72</v>
      </c>
      <c r="I822" s="153">
        <v>45139</v>
      </c>
      <c r="J822" s="126"/>
      <c r="K822" s="154">
        <f t="shared" si="12"/>
        <v>0</v>
      </c>
    </row>
    <row r="823" spans="1:11" ht="20.100000000000001" customHeight="1" x14ac:dyDescent="0.25">
      <c r="A823" s="120" t="s">
        <v>16</v>
      </c>
      <c r="B823" s="123">
        <v>8902502112613</v>
      </c>
      <c r="C823" s="122" t="s">
        <v>1677</v>
      </c>
      <c r="D823" s="44" t="s">
        <v>1678</v>
      </c>
      <c r="E823" s="31">
        <v>0.25</v>
      </c>
      <c r="F823" s="31">
        <v>0</v>
      </c>
      <c r="G823" s="152">
        <v>0.25</v>
      </c>
      <c r="H823" s="152">
        <v>2946</v>
      </c>
      <c r="I823" s="153">
        <v>44805</v>
      </c>
      <c r="J823" s="126"/>
      <c r="K823" s="154">
        <f t="shared" si="12"/>
        <v>0</v>
      </c>
    </row>
    <row r="824" spans="1:11" ht="20.100000000000001" customHeight="1" x14ac:dyDescent="0.25">
      <c r="A824" s="120" t="s">
        <v>16</v>
      </c>
      <c r="B824" s="123">
        <v>7592803002556</v>
      </c>
      <c r="C824" s="122" t="s">
        <v>1679</v>
      </c>
      <c r="D824" s="55" t="s">
        <v>1680</v>
      </c>
      <c r="E824" s="31">
        <v>3.55</v>
      </c>
      <c r="F824" s="31">
        <v>0</v>
      </c>
      <c r="G824" s="152">
        <v>3.55</v>
      </c>
      <c r="H824" s="152">
        <v>45</v>
      </c>
      <c r="I824" s="153">
        <v>45169</v>
      </c>
      <c r="J824" s="126"/>
      <c r="K824" s="154">
        <f t="shared" si="12"/>
        <v>0</v>
      </c>
    </row>
    <row r="825" spans="1:11" ht="20.100000000000001" customHeight="1" x14ac:dyDescent="0.25">
      <c r="A825" s="120" t="s">
        <v>16</v>
      </c>
      <c r="B825" s="123">
        <v>7592803004062</v>
      </c>
      <c r="C825" s="122" t="s">
        <v>1681</v>
      </c>
      <c r="D825" s="55" t="s">
        <v>1682</v>
      </c>
      <c r="E825" s="31">
        <v>5.3</v>
      </c>
      <c r="F825" s="31">
        <v>0</v>
      </c>
      <c r="G825" s="152">
        <v>5.3</v>
      </c>
      <c r="H825" s="152">
        <v>42</v>
      </c>
      <c r="I825" s="153">
        <v>45350</v>
      </c>
      <c r="J825" s="126"/>
      <c r="K825" s="154">
        <f t="shared" si="12"/>
        <v>0</v>
      </c>
    </row>
    <row r="826" spans="1:11" ht="20.100000000000001" customHeight="1" x14ac:dyDescent="0.25">
      <c r="A826" s="125" t="s">
        <v>38</v>
      </c>
      <c r="B826" s="123">
        <v>7467217703422</v>
      </c>
      <c r="C826" s="122" t="s">
        <v>1683</v>
      </c>
      <c r="D826" s="69" t="s">
        <v>1684</v>
      </c>
      <c r="E826" s="31">
        <v>2</v>
      </c>
      <c r="F826" s="31">
        <v>0</v>
      </c>
      <c r="G826" s="152">
        <v>2</v>
      </c>
      <c r="H826" s="152">
        <v>196</v>
      </c>
      <c r="I826" s="153">
        <v>45536</v>
      </c>
      <c r="J826" s="126"/>
      <c r="K826" s="154">
        <f t="shared" si="12"/>
        <v>0</v>
      </c>
    </row>
    <row r="827" spans="1:11" ht="20.100000000000001" customHeight="1" x14ac:dyDescent="0.25">
      <c r="A827" s="128" t="s">
        <v>85</v>
      </c>
      <c r="B827" s="126"/>
      <c r="C827" s="122" t="s">
        <v>1685</v>
      </c>
      <c r="D827" s="47" t="s">
        <v>1686</v>
      </c>
      <c r="E827" s="31">
        <v>1.45</v>
      </c>
      <c r="F827" s="31">
        <v>0</v>
      </c>
      <c r="G827" s="152">
        <v>1.45</v>
      </c>
      <c r="H827" s="152">
        <v>228</v>
      </c>
      <c r="I827" s="153">
        <v>45323</v>
      </c>
      <c r="J827" s="126"/>
      <c r="K827" s="154">
        <f t="shared" si="12"/>
        <v>0</v>
      </c>
    </row>
    <row r="828" spans="1:11" ht="20.100000000000001" customHeight="1" x14ac:dyDescent="0.25">
      <c r="A828" s="125" t="s">
        <v>38</v>
      </c>
      <c r="B828" s="123">
        <v>8906130230534</v>
      </c>
      <c r="C828" s="122" t="s">
        <v>1687</v>
      </c>
      <c r="D828" s="34" t="s">
        <v>1688</v>
      </c>
      <c r="E828" s="31">
        <v>1.65</v>
      </c>
      <c r="F828" s="31">
        <v>0</v>
      </c>
      <c r="G828" s="152">
        <v>1.65</v>
      </c>
      <c r="H828" s="152">
        <v>107</v>
      </c>
      <c r="I828" s="153">
        <v>45078</v>
      </c>
      <c r="J828" s="126"/>
      <c r="K828" s="154">
        <f t="shared" si="12"/>
        <v>0</v>
      </c>
    </row>
    <row r="829" spans="1:11" ht="20.100000000000001" customHeight="1" x14ac:dyDescent="0.25">
      <c r="A829" s="120" t="s">
        <v>16</v>
      </c>
      <c r="B829" s="127">
        <v>18901790681075</v>
      </c>
      <c r="C829" s="122" t="s">
        <v>1689</v>
      </c>
      <c r="D829" s="66" t="s">
        <v>1690</v>
      </c>
      <c r="E829" s="31">
        <v>0.5</v>
      </c>
      <c r="F829" s="31">
        <v>0</v>
      </c>
      <c r="G829" s="152">
        <v>0.5</v>
      </c>
      <c r="H829" s="152">
        <v>2674</v>
      </c>
      <c r="I829" s="153">
        <v>45511</v>
      </c>
      <c r="J829" s="126"/>
      <c r="K829" s="154">
        <f t="shared" si="12"/>
        <v>0</v>
      </c>
    </row>
    <row r="830" spans="1:11" ht="20.100000000000001" customHeight="1" x14ac:dyDescent="0.25">
      <c r="A830" s="120" t="s">
        <v>16</v>
      </c>
      <c r="B830" s="123">
        <v>7591585279248</v>
      </c>
      <c r="C830" s="122" t="s">
        <v>1691</v>
      </c>
      <c r="D830" s="69" t="s">
        <v>1692</v>
      </c>
      <c r="E830" s="31">
        <v>0.6</v>
      </c>
      <c r="F830" s="31">
        <v>0</v>
      </c>
      <c r="G830" s="152">
        <v>0.6</v>
      </c>
      <c r="H830" s="152">
        <v>576</v>
      </c>
      <c r="I830" s="153">
        <v>45658</v>
      </c>
      <c r="J830" s="126"/>
      <c r="K830" s="154">
        <f t="shared" si="12"/>
        <v>0</v>
      </c>
    </row>
    <row r="831" spans="1:11" ht="20.100000000000001" customHeight="1" x14ac:dyDescent="0.25">
      <c r="A831" s="120" t="s">
        <v>16</v>
      </c>
      <c r="B831" s="121">
        <v>731946648567</v>
      </c>
      <c r="C831" s="122" t="s">
        <v>1693</v>
      </c>
      <c r="D831" s="91" t="s">
        <v>1694</v>
      </c>
      <c r="E831" s="31">
        <v>1.1000000000000001</v>
      </c>
      <c r="F831" s="31">
        <v>0</v>
      </c>
      <c r="G831" s="152">
        <v>1.1000000000000001</v>
      </c>
      <c r="H831" s="152">
        <v>151</v>
      </c>
      <c r="I831" s="153">
        <v>45566</v>
      </c>
      <c r="J831" s="126"/>
      <c r="K831" s="154">
        <f t="shared" si="12"/>
        <v>0</v>
      </c>
    </row>
    <row r="832" spans="1:11" ht="20.100000000000001" customHeight="1" x14ac:dyDescent="0.25">
      <c r="A832" s="120" t="s">
        <v>16</v>
      </c>
      <c r="B832" s="123">
        <v>7591821903968</v>
      </c>
      <c r="C832" s="122" t="s">
        <v>1695</v>
      </c>
      <c r="D832" s="63" t="s">
        <v>1696</v>
      </c>
      <c r="E832" s="31">
        <v>2.9</v>
      </c>
      <c r="F832" s="31">
        <v>0</v>
      </c>
      <c r="G832" s="152">
        <v>2.9</v>
      </c>
      <c r="H832" s="152">
        <v>32</v>
      </c>
      <c r="I832" s="153">
        <v>44865</v>
      </c>
      <c r="J832" s="126"/>
      <c r="K832" s="154">
        <f t="shared" si="12"/>
        <v>0</v>
      </c>
    </row>
    <row r="833" spans="1:11" ht="20.100000000000001" customHeight="1" x14ac:dyDescent="0.25">
      <c r="A833" s="120" t="s">
        <v>16</v>
      </c>
      <c r="B833" s="123">
        <v>8906102522773</v>
      </c>
      <c r="C833" s="122" t="s">
        <v>1697</v>
      </c>
      <c r="D833" s="85" t="s">
        <v>1698</v>
      </c>
      <c r="E833" s="31">
        <v>0.41</v>
      </c>
      <c r="F833" s="31">
        <v>0</v>
      </c>
      <c r="G833" s="152">
        <v>0.41</v>
      </c>
      <c r="H833" s="152">
        <v>626</v>
      </c>
      <c r="I833" s="153">
        <v>45474</v>
      </c>
      <c r="J833" s="126"/>
      <c r="K833" s="154">
        <f t="shared" si="12"/>
        <v>0</v>
      </c>
    </row>
    <row r="834" spans="1:11" ht="20.100000000000001" customHeight="1" x14ac:dyDescent="0.25">
      <c r="A834" s="120" t="s">
        <v>16</v>
      </c>
      <c r="B834" s="123">
        <v>7592803001788</v>
      </c>
      <c r="C834" s="122" t="s">
        <v>1699</v>
      </c>
      <c r="D834" s="41" t="s">
        <v>1700</v>
      </c>
      <c r="E834" s="31">
        <v>1.2</v>
      </c>
      <c r="F834" s="31">
        <v>0</v>
      </c>
      <c r="G834" s="152">
        <v>1.2</v>
      </c>
      <c r="H834" s="152">
        <v>136</v>
      </c>
      <c r="I834" s="153">
        <v>45566</v>
      </c>
      <c r="J834" s="126"/>
      <c r="K834" s="154">
        <f t="shared" si="12"/>
        <v>0</v>
      </c>
    </row>
    <row r="835" spans="1:11" ht="20.100000000000001" customHeight="1" x14ac:dyDescent="0.25">
      <c r="A835" s="120" t="s">
        <v>16</v>
      </c>
      <c r="B835" s="123">
        <v>7592803004055</v>
      </c>
      <c r="C835" s="122" t="s">
        <v>1701</v>
      </c>
      <c r="D835" s="33" t="s">
        <v>1702</v>
      </c>
      <c r="E835" s="31">
        <v>2.35</v>
      </c>
      <c r="F835" s="31">
        <v>0</v>
      </c>
      <c r="G835" s="152">
        <v>2.35</v>
      </c>
      <c r="H835" s="152">
        <v>225</v>
      </c>
      <c r="I835" s="153">
        <v>45717</v>
      </c>
      <c r="J835" s="126"/>
      <c r="K835" s="154">
        <f t="shared" si="12"/>
        <v>0</v>
      </c>
    </row>
    <row r="836" spans="1:11" ht="20.100000000000001" customHeight="1" x14ac:dyDescent="0.25">
      <c r="A836" s="125" t="s">
        <v>38</v>
      </c>
      <c r="B836" s="123">
        <v>7592803000200</v>
      </c>
      <c r="C836" s="122" t="s">
        <v>1703</v>
      </c>
      <c r="D836" s="38" t="s">
        <v>1704</v>
      </c>
      <c r="E836" s="31">
        <v>1.9</v>
      </c>
      <c r="F836" s="31">
        <v>0</v>
      </c>
      <c r="G836" s="152">
        <v>1.9</v>
      </c>
      <c r="H836" s="152">
        <v>31</v>
      </c>
      <c r="I836" s="153">
        <v>45747</v>
      </c>
      <c r="J836" s="126"/>
      <c r="K836" s="154">
        <f t="shared" si="12"/>
        <v>0</v>
      </c>
    </row>
    <row r="837" spans="1:11" ht="20.100000000000001" customHeight="1" x14ac:dyDescent="0.25">
      <c r="A837" s="125" t="s">
        <v>38</v>
      </c>
      <c r="B837" s="123">
        <v>7592803003997</v>
      </c>
      <c r="C837" s="122" t="s">
        <v>1705</v>
      </c>
      <c r="D837" s="85" t="s">
        <v>1706</v>
      </c>
      <c r="E837" s="31">
        <v>4.2</v>
      </c>
      <c r="F837" s="31">
        <v>0</v>
      </c>
      <c r="G837" s="152">
        <v>4.2</v>
      </c>
      <c r="H837" s="152">
        <v>170</v>
      </c>
      <c r="I837" s="153">
        <v>45412</v>
      </c>
      <c r="J837" s="126"/>
      <c r="K837" s="154">
        <f t="shared" si="12"/>
        <v>0</v>
      </c>
    </row>
    <row r="838" spans="1:11" ht="20.100000000000001" customHeight="1" x14ac:dyDescent="0.25">
      <c r="A838" s="120" t="s">
        <v>16</v>
      </c>
      <c r="B838" s="134" t="s">
        <v>1707</v>
      </c>
      <c r="C838" s="122" t="s">
        <v>1708</v>
      </c>
      <c r="D838" s="71" t="s">
        <v>1709</v>
      </c>
      <c r="E838" s="31">
        <v>0.65</v>
      </c>
      <c r="F838" s="31">
        <v>0</v>
      </c>
      <c r="G838" s="152">
        <v>0.65</v>
      </c>
      <c r="H838" s="152">
        <v>2859</v>
      </c>
      <c r="I838" s="153">
        <v>45570</v>
      </c>
      <c r="J838" s="126"/>
      <c r="K838" s="154">
        <f t="shared" si="12"/>
        <v>0</v>
      </c>
    </row>
    <row r="839" spans="1:11" ht="20.100000000000001" customHeight="1" x14ac:dyDescent="0.25">
      <c r="A839" s="120" t="s">
        <v>16</v>
      </c>
      <c r="B839" s="123">
        <v>7899095201316</v>
      </c>
      <c r="C839" s="122" t="s">
        <v>1710</v>
      </c>
      <c r="D839" s="80" t="s">
        <v>1711</v>
      </c>
      <c r="E839" s="31">
        <v>0.76</v>
      </c>
      <c r="F839" s="31">
        <v>0</v>
      </c>
      <c r="G839" s="152">
        <v>0.76</v>
      </c>
      <c r="H839" s="152">
        <v>230</v>
      </c>
      <c r="I839" s="153">
        <v>45261</v>
      </c>
      <c r="J839" s="126"/>
      <c r="K839" s="154">
        <f t="shared" si="12"/>
        <v>0</v>
      </c>
    </row>
    <row r="840" spans="1:11" ht="20.100000000000001" customHeight="1" x14ac:dyDescent="0.25">
      <c r="A840" s="120" t="s">
        <v>16</v>
      </c>
      <c r="B840" s="123">
        <v>8906130230190</v>
      </c>
      <c r="C840" s="122" t="s">
        <v>1712</v>
      </c>
      <c r="D840" s="54" t="s">
        <v>1713</v>
      </c>
      <c r="E840" s="31">
        <v>0.7</v>
      </c>
      <c r="F840" s="31">
        <v>0</v>
      </c>
      <c r="G840" s="152">
        <v>0.7</v>
      </c>
      <c r="H840" s="152">
        <v>673</v>
      </c>
      <c r="I840" s="153">
        <v>45139</v>
      </c>
      <c r="J840" s="126"/>
      <c r="K840" s="154">
        <f t="shared" si="12"/>
        <v>0</v>
      </c>
    </row>
    <row r="841" spans="1:11" ht="20.100000000000001" customHeight="1" x14ac:dyDescent="0.25">
      <c r="A841" s="120" t="s">
        <v>16</v>
      </c>
      <c r="B841" s="126"/>
      <c r="C841" s="122" t="s">
        <v>1714</v>
      </c>
      <c r="D841" s="60" t="s">
        <v>1715</v>
      </c>
      <c r="E841" s="31">
        <v>0.43</v>
      </c>
      <c r="F841" s="31">
        <v>0</v>
      </c>
      <c r="G841" s="152">
        <v>0.43</v>
      </c>
      <c r="H841" s="152">
        <v>912</v>
      </c>
      <c r="I841" s="153">
        <v>45474</v>
      </c>
      <c r="J841" s="126"/>
      <c r="K841" s="154">
        <f t="shared" si="12"/>
        <v>0</v>
      </c>
    </row>
    <row r="842" spans="1:11" ht="20.100000000000001" customHeight="1" x14ac:dyDescent="0.25">
      <c r="A842" s="120" t="s">
        <v>16</v>
      </c>
      <c r="B842" s="123">
        <v>8906082150621</v>
      </c>
      <c r="C842" s="122" t="s">
        <v>1716</v>
      </c>
      <c r="D842" s="44" t="s">
        <v>1717</v>
      </c>
      <c r="E842" s="31">
        <v>0.4</v>
      </c>
      <c r="F842" s="31">
        <v>0</v>
      </c>
      <c r="G842" s="152">
        <v>0.4</v>
      </c>
      <c r="H842" s="152">
        <v>535</v>
      </c>
      <c r="I842" s="153">
        <v>45291</v>
      </c>
      <c r="J842" s="126"/>
      <c r="K842" s="154">
        <f t="shared" si="12"/>
        <v>0</v>
      </c>
    </row>
    <row r="843" spans="1:11" ht="20.100000000000001" customHeight="1" x14ac:dyDescent="0.25">
      <c r="A843" s="120" t="s">
        <v>16</v>
      </c>
      <c r="B843" s="123">
        <v>7591196007230</v>
      </c>
      <c r="C843" s="122" t="s">
        <v>1718</v>
      </c>
      <c r="D843" s="63" t="s">
        <v>1719</v>
      </c>
      <c r="E843" s="31">
        <v>0.55000000000000004</v>
      </c>
      <c r="F843" s="31">
        <v>0</v>
      </c>
      <c r="G843" s="152">
        <v>0.55000000000000004</v>
      </c>
      <c r="H843" s="152">
        <v>988</v>
      </c>
      <c r="I843" s="153">
        <v>44958</v>
      </c>
      <c r="J843" s="126"/>
      <c r="K843" s="154">
        <f t="shared" si="12"/>
        <v>0</v>
      </c>
    </row>
    <row r="844" spans="1:11" ht="20.100000000000001" customHeight="1" x14ac:dyDescent="0.25">
      <c r="A844" s="120" t="s">
        <v>16</v>
      </c>
      <c r="B844" s="123">
        <v>7598008000342</v>
      </c>
      <c r="C844" s="122" t="s">
        <v>1720</v>
      </c>
      <c r="D844" s="63" t="s">
        <v>1721</v>
      </c>
      <c r="E844" s="31">
        <v>0.4</v>
      </c>
      <c r="F844" s="31">
        <v>0</v>
      </c>
      <c r="G844" s="152">
        <v>0.4</v>
      </c>
      <c r="H844" s="152">
        <v>566</v>
      </c>
      <c r="I844" s="153">
        <v>45566</v>
      </c>
      <c r="J844" s="126"/>
      <c r="K844" s="154">
        <f t="shared" si="12"/>
        <v>0</v>
      </c>
    </row>
    <row r="845" spans="1:11" ht="20.100000000000001" customHeight="1" x14ac:dyDescent="0.25">
      <c r="A845" s="129" t="s">
        <v>96</v>
      </c>
      <c r="B845" s="121">
        <v>21281084220</v>
      </c>
      <c r="C845" s="122" t="s">
        <v>1722</v>
      </c>
      <c r="D845" s="41" t="s">
        <v>1723</v>
      </c>
      <c r="E845" s="31">
        <v>2.1</v>
      </c>
      <c r="F845" s="31">
        <v>0</v>
      </c>
      <c r="G845" s="152">
        <v>2.1</v>
      </c>
      <c r="H845" s="152">
        <v>2670</v>
      </c>
      <c r="I845" s="153">
        <v>45566</v>
      </c>
      <c r="J845" s="126"/>
      <c r="K845" s="154">
        <f t="shared" ref="K845:K908" si="13">+J845*G845</f>
        <v>0</v>
      </c>
    </row>
    <row r="846" spans="1:11" ht="20.100000000000001" customHeight="1" x14ac:dyDescent="0.25">
      <c r="A846" s="129" t="s">
        <v>96</v>
      </c>
      <c r="B846" s="123">
        <v>7598455000193</v>
      </c>
      <c r="C846" s="122" t="s">
        <v>1724</v>
      </c>
      <c r="D846" s="58" t="s">
        <v>1725</v>
      </c>
      <c r="E846" s="31">
        <v>0.95</v>
      </c>
      <c r="F846" s="31">
        <v>0</v>
      </c>
      <c r="G846" s="152">
        <v>0.95</v>
      </c>
      <c r="H846" s="152">
        <v>1198</v>
      </c>
      <c r="I846" s="153">
        <v>45170</v>
      </c>
      <c r="J846" s="126"/>
      <c r="K846" s="154">
        <f t="shared" si="13"/>
        <v>0</v>
      </c>
    </row>
    <row r="847" spans="1:11" ht="20.100000000000001" customHeight="1" x14ac:dyDescent="0.25">
      <c r="A847" s="120" t="s">
        <v>16</v>
      </c>
      <c r="B847" s="123">
        <v>7591020001113</v>
      </c>
      <c r="C847" s="122" t="s">
        <v>1726</v>
      </c>
      <c r="D847" s="60" t="s">
        <v>1727</v>
      </c>
      <c r="E847" s="31">
        <v>1.5</v>
      </c>
      <c r="F847" s="31">
        <v>0</v>
      </c>
      <c r="G847" s="152">
        <v>1.5</v>
      </c>
      <c r="H847" s="152">
        <v>62</v>
      </c>
      <c r="I847" s="153">
        <v>46054</v>
      </c>
      <c r="J847" s="126"/>
      <c r="K847" s="154">
        <f t="shared" si="13"/>
        <v>0</v>
      </c>
    </row>
    <row r="848" spans="1:11" ht="20.100000000000001" customHeight="1" x14ac:dyDescent="0.25">
      <c r="A848" s="128" t="s">
        <v>85</v>
      </c>
      <c r="B848" s="123">
        <v>7592601100232</v>
      </c>
      <c r="C848" s="122" t="s">
        <v>1728</v>
      </c>
      <c r="D848" s="90" t="s">
        <v>1729</v>
      </c>
      <c r="E848" s="31">
        <v>2.4</v>
      </c>
      <c r="F848" s="31">
        <v>0</v>
      </c>
      <c r="G848" s="152">
        <v>2.4</v>
      </c>
      <c r="H848" s="152">
        <v>10</v>
      </c>
      <c r="I848" s="153">
        <v>46112</v>
      </c>
      <c r="J848" s="126"/>
      <c r="K848" s="154">
        <f t="shared" si="13"/>
        <v>0</v>
      </c>
    </row>
    <row r="849" spans="1:11" ht="20.100000000000001" customHeight="1" x14ac:dyDescent="0.25">
      <c r="A849" s="120" t="s">
        <v>16</v>
      </c>
      <c r="B849" s="123">
        <v>8906006591332</v>
      </c>
      <c r="C849" s="122" t="s">
        <v>1730</v>
      </c>
      <c r="D849" s="72" t="s">
        <v>1731</v>
      </c>
      <c r="E849" s="31">
        <v>0.35</v>
      </c>
      <c r="F849" s="31">
        <v>0</v>
      </c>
      <c r="G849" s="152">
        <v>0.35</v>
      </c>
      <c r="H849" s="152">
        <v>1987</v>
      </c>
      <c r="I849" s="153">
        <v>45231</v>
      </c>
      <c r="J849" s="126"/>
      <c r="K849" s="154">
        <f t="shared" si="13"/>
        <v>0</v>
      </c>
    </row>
    <row r="850" spans="1:11" ht="20.100000000000001" customHeight="1" x14ac:dyDescent="0.25">
      <c r="A850" s="120" t="s">
        <v>16</v>
      </c>
      <c r="B850" s="123">
        <v>7598431000049</v>
      </c>
      <c r="C850" s="122" t="s">
        <v>1732</v>
      </c>
      <c r="D850" s="72" t="s">
        <v>1733</v>
      </c>
      <c r="E850" s="31">
        <v>2.1</v>
      </c>
      <c r="F850" s="31">
        <v>0</v>
      </c>
      <c r="G850" s="152">
        <v>2.1</v>
      </c>
      <c r="H850" s="152">
        <v>100</v>
      </c>
      <c r="I850" s="153">
        <v>45230</v>
      </c>
      <c r="J850" s="126"/>
      <c r="K850" s="154">
        <f t="shared" si="13"/>
        <v>0</v>
      </c>
    </row>
    <row r="851" spans="1:11" ht="20.100000000000001" customHeight="1" x14ac:dyDescent="0.25">
      <c r="A851" s="128" t="s">
        <v>85</v>
      </c>
      <c r="B851" s="123">
        <v>7592803000385</v>
      </c>
      <c r="C851" s="122" t="s">
        <v>1734</v>
      </c>
      <c r="D851" s="44" t="s">
        <v>1735</v>
      </c>
      <c r="E851" s="31">
        <v>2.9</v>
      </c>
      <c r="F851" s="31">
        <v>0</v>
      </c>
      <c r="G851" s="152">
        <v>2.9</v>
      </c>
      <c r="H851" s="152">
        <v>37</v>
      </c>
      <c r="I851" s="153">
        <v>45292</v>
      </c>
      <c r="J851" s="126"/>
      <c r="K851" s="154">
        <f t="shared" si="13"/>
        <v>0</v>
      </c>
    </row>
    <row r="852" spans="1:11" ht="20.100000000000001" customHeight="1" x14ac:dyDescent="0.25">
      <c r="A852" s="125" t="s">
        <v>38</v>
      </c>
      <c r="B852" s="123">
        <v>7598677000346</v>
      </c>
      <c r="C852" s="122" t="s">
        <v>1736</v>
      </c>
      <c r="D852" s="166" t="s">
        <v>1737</v>
      </c>
      <c r="E852" s="31">
        <v>1.75</v>
      </c>
      <c r="F852" s="31">
        <v>0</v>
      </c>
      <c r="G852" s="152">
        <v>1.75</v>
      </c>
      <c r="H852" s="152">
        <v>100</v>
      </c>
      <c r="I852" s="153">
        <v>45444</v>
      </c>
      <c r="J852" s="126"/>
      <c r="K852" s="154">
        <f t="shared" si="13"/>
        <v>0</v>
      </c>
    </row>
    <row r="853" spans="1:11" ht="20.100000000000001" customHeight="1" x14ac:dyDescent="0.25">
      <c r="A853" s="128" t="s">
        <v>85</v>
      </c>
      <c r="B853" s="123">
        <v>7596347793574</v>
      </c>
      <c r="C853" s="122" t="s">
        <v>1738</v>
      </c>
      <c r="D853" s="42" t="s">
        <v>1739</v>
      </c>
      <c r="E853" s="31">
        <v>1.75</v>
      </c>
      <c r="F853" s="31">
        <v>0</v>
      </c>
      <c r="G853" s="152">
        <v>1.75</v>
      </c>
      <c r="H853" s="152">
        <v>128</v>
      </c>
      <c r="I853" s="153">
        <v>45200</v>
      </c>
      <c r="J853" s="126"/>
      <c r="K853" s="154">
        <f t="shared" si="13"/>
        <v>0</v>
      </c>
    </row>
    <row r="854" spans="1:11" ht="20.100000000000001" customHeight="1" x14ac:dyDescent="0.25">
      <c r="A854" s="128" t="s">
        <v>85</v>
      </c>
      <c r="B854" s="123">
        <v>6942189211287</v>
      </c>
      <c r="C854" s="122" t="s">
        <v>1740</v>
      </c>
      <c r="D854" s="54" t="s">
        <v>1741</v>
      </c>
      <c r="E854" s="31">
        <v>1.05</v>
      </c>
      <c r="F854" s="31">
        <v>0</v>
      </c>
      <c r="G854" s="152">
        <v>1.05</v>
      </c>
      <c r="H854" s="152">
        <v>50</v>
      </c>
      <c r="I854" s="153">
        <v>45474</v>
      </c>
      <c r="J854" s="126"/>
      <c r="K854" s="154">
        <f t="shared" si="13"/>
        <v>0</v>
      </c>
    </row>
    <row r="855" spans="1:11" ht="20.100000000000001" customHeight="1" x14ac:dyDescent="0.25">
      <c r="A855" s="128" t="s">
        <v>85</v>
      </c>
      <c r="B855" s="123">
        <v>7598252101772</v>
      </c>
      <c r="C855" s="122" t="s">
        <v>1742</v>
      </c>
      <c r="D855" s="60" t="s">
        <v>1743</v>
      </c>
      <c r="E855" s="31">
        <v>2.1</v>
      </c>
      <c r="F855" s="31">
        <v>0</v>
      </c>
      <c r="G855" s="152">
        <v>2.1</v>
      </c>
      <c r="H855" s="152">
        <v>159</v>
      </c>
      <c r="I855" s="153">
        <v>45474</v>
      </c>
      <c r="J855" s="126"/>
      <c r="K855" s="154">
        <f t="shared" si="13"/>
        <v>0</v>
      </c>
    </row>
    <row r="856" spans="1:11" ht="20.100000000000001" customHeight="1" x14ac:dyDescent="0.25">
      <c r="A856" s="120" t="s">
        <v>16</v>
      </c>
      <c r="B856" s="123">
        <v>6921875011868</v>
      </c>
      <c r="C856" s="122" t="s">
        <v>1744</v>
      </c>
      <c r="D856" s="77" t="s">
        <v>1745</v>
      </c>
      <c r="E856" s="31">
        <v>0.45</v>
      </c>
      <c r="F856" s="31">
        <v>0</v>
      </c>
      <c r="G856" s="152">
        <v>0.45</v>
      </c>
      <c r="H856" s="152">
        <v>1000</v>
      </c>
      <c r="I856" s="153">
        <v>45444</v>
      </c>
      <c r="J856" s="126"/>
      <c r="K856" s="154">
        <f t="shared" si="13"/>
        <v>0</v>
      </c>
    </row>
    <row r="857" spans="1:11" ht="20.100000000000001" customHeight="1" x14ac:dyDescent="0.25">
      <c r="A857" s="120" t="s">
        <v>16</v>
      </c>
      <c r="B857" s="123">
        <v>6937874106405</v>
      </c>
      <c r="C857" s="122" t="s">
        <v>1746</v>
      </c>
      <c r="D857" s="68" t="s">
        <v>1747</v>
      </c>
      <c r="E857" s="31">
        <v>0.25</v>
      </c>
      <c r="F857" s="31">
        <v>0</v>
      </c>
      <c r="G857" s="152">
        <v>0.25</v>
      </c>
      <c r="H857" s="152">
        <v>74</v>
      </c>
      <c r="I857" s="153">
        <v>45231</v>
      </c>
      <c r="J857" s="126"/>
      <c r="K857" s="154">
        <f t="shared" si="13"/>
        <v>0</v>
      </c>
    </row>
    <row r="858" spans="1:11" ht="20.100000000000001" customHeight="1" x14ac:dyDescent="0.25">
      <c r="A858" s="120" t="s">
        <v>16</v>
      </c>
      <c r="B858" s="137">
        <v>7469106377332</v>
      </c>
      <c r="C858" s="122" t="s">
        <v>1748</v>
      </c>
      <c r="D858" s="49" t="s">
        <v>1749</v>
      </c>
      <c r="E858" s="31">
        <v>0.6</v>
      </c>
      <c r="F858" s="31">
        <v>0</v>
      </c>
      <c r="G858" s="152">
        <v>0.6</v>
      </c>
      <c r="H858" s="152">
        <v>862</v>
      </c>
      <c r="I858" s="153">
        <v>45231</v>
      </c>
      <c r="J858" s="126"/>
      <c r="K858" s="154">
        <f t="shared" si="13"/>
        <v>0</v>
      </c>
    </row>
    <row r="859" spans="1:11" ht="20.100000000000001" customHeight="1" x14ac:dyDescent="0.25">
      <c r="A859" s="129" t="s">
        <v>96</v>
      </c>
      <c r="B859" s="123">
        <v>7800061000260</v>
      </c>
      <c r="C859" s="122" t="s">
        <v>1750</v>
      </c>
      <c r="D859" s="30" t="s">
        <v>1751</v>
      </c>
      <c r="E859" s="31">
        <v>0.25</v>
      </c>
      <c r="F859" s="31">
        <v>0</v>
      </c>
      <c r="G859" s="152">
        <v>0.25</v>
      </c>
      <c r="H859" s="152">
        <v>2065</v>
      </c>
      <c r="I859" s="153">
        <v>45108</v>
      </c>
      <c r="J859" s="126"/>
      <c r="K859" s="154">
        <f t="shared" si="13"/>
        <v>0</v>
      </c>
    </row>
    <row r="860" spans="1:11" ht="20.100000000000001" customHeight="1" x14ac:dyDescent="0.25">
      <c r="A860" s="128" t="s">
        <v>85</v>
      </c>
      <c r="B860" s="123">
        <v>7896523207803</v>
      </c>
      <c r="C860" s="122" t="s">
        <v>1752</v>
      </c>
      <c r="D860" s="72" t="s">
        <v>1753</v>
      </c>
      <c r="E860" s="31">
        <v>1.65</v>
      </c>
      <c r="F860" s="31">
        <v>0</v>
      </c>
      <c r="G860" s="152">
        <v>1.65</v>
      </c>
      <c r="H860" s="152">
        <v>250</v>
      </c>
      <c r="I860" s="153">
        <v>45108</v>
      </c>
      <c r="J860" s="126"/>
      <c r="K860" s="154">
        <f t="shared" si="13"/>
        <v>0</v>
      </c>
    </row>
    <row r="861" spans="1:11" ht="20.100000000000001" customHeight="1" x14ac:dyDescent="0.25">
      <c r="A861" s="128" t="s">
        <v>85</v>
      </c>
      <c r="B861" s="123">
        <v>7703712030237</v>
      </c>
      <c r="C861" s="122" t="s">
        <v>1754</v>
      </c>
      <c r="D861" s="76" t="s">
        <v>1755</v>
      </c>
      <c r="E861" s="31">
        <v>1.65</v>
      </c>
      <c r="F861" s="31">
        <v>0</v>
      </c>
      <c r="G861" s="152">
        <v>1.65</v>
      </c>
      <c r="H861" s="152">
        <v>78</v>
      </c>
      <c r="I861" s="153">
        <v>45352</v>
      </c>
      <c r="J861" s="126"/>
      <c r="K861" s="154">
        <f t="shared" si="13"/>
        <v>0</v>
      </c>
    </row>
    <row r="862" spans="1:11" ht="20.100000000000001" customHeight="1" x14ac:dyDescent="0.25">
      <c r="A862" s="120" t="s">
        <v>16</v>
      </c>
      <c r="B862" s="123">
        <v>7897917001465</v>
      </c>
      <c r="C862" s="122" t="s">
        <v>1756</v>
      </c>
      <c r="D862" s="77" t="s">
        <v>1757</v>
      </c>
      <c r="E862" s="31">
        <v>0.55000000000000004</v>
      </c>
      <c r="F862" s="31">
        <v>0</v>
      </c>
      <c r="G862" s="152">
        <v>0.55000000000000004</v>
      </c>
      <c r="H862" s="152">
        <v>913</v>
      </c>
      <c r="I862" s="153">
        <v>45108</v>
      </c>
      <c r="J862" s="126"/>
      <c r="K862" s="154">
        <f t="shared" si="13"/>
        <v>0</v>
      </c>
    </row>
    <row r="863" spans="1:11" ht="20.100000000000001" customHeight="1" x14ac:dyDescent="0.25">
      <c r="A863" s="120" t="s">
        <v>16</v>
      </c>
      <c r="B863" s="123">
        <v>7592946168362</v>
      </c>
      <c r="C863" s="122" t="s">
        <v>1758</v>
      </c>
      <c r="D863" s="63" t="s">
        <v>1759</v>
      </c>
      <c r="E863" s="31">
        <v>4.5999999999999996</v>
      </c>
      <c r="F863" s="31">
        <v>0</v>
      </c>
      <c r="G863" s="152">
        <v>4.5999999999999996</v>
      </c>
      <c r="H863" s="152">
        <v>48</v>
      </c>
      <c r="I863" s="153">
        <v>45536</v>
      </c>
      <c r="J863" s="126"/>
      <c r="K863" s="154">
        <f t="shared" si="13"/>
        <v>0</v>
      </c>
    </row>
    <row r="864" spans="1:11" ht="20.100000000000001" customHeight="1" x14ac:dyDescent="0.25">
      <c r="A864" s="120" t="s">
        <v>16</v>
      </c>
      <c r="B864" s="123">
        <v>7592601101161</v>
      </c>
      <c r="C864" s="122" t="s">
        <v>1760</v>
      </c>
      <c r="D864" s="67" t="s">
        <v>1761</v>
      </c>
      <c r="E864" s="31">
        <v>2.95</v>
      </c>
      <c r="F864" s="31">
        <v>0</v>
      </c>
      <c r="G864" s="152">
        <v>2.95</v>
      </c>
      <c r="H864" s="152">
        <v>48</v>
      </c>
      <c r="I864" s="153">
        <v>45199</v>
      </c>
      <c r="J864" s="126"/>
      <c r="K864" s="154">
        <f t="shared" si="13"/>
        <v>0</v>
      </c>
    </row>
    <row r="865" spans="1:11" ht="20.100000000000001" customHeight="1" x14ac:dyDescent="0.25">
      <c r="A865" s="120" t="s">
        <v>16</v>
      </c>
      <c r="B865" s="123">
        <v>7592601100317</v>
      </c>
      <c r="C865" s="122" t="s">
        <v>1762</v>
      </c>
      <c r="D865" s="34" t="s">
        <v>1763</v>
      </c>
      <c r="E865" s="31">
        <v>2.2999999999999998</v>
      </c>
      <c r="F865" s="31">
        <v>0</v>
      </c>
      <c r="G865" s="152">
        <v>2.2999999999999998</v>
      </c>
      <c r="H865" s="152">
        <v>48</v>
      </c>
      <c r="I865" s="153">
        <v>45382</v>
      </c>
      <c r="J865" s="126"/>
      <c r="K865" s="154">
        <f t="shared" si="13"/>
        <v>0</v>
      </c>
    </row>
    <row r="866" spans="1:11" ht="20.100000000000001" customHeight="1" x14ac:dyDescent="0.25">
      <c r="A866" s="120" t="s">
        <v>16</v>
      </c>
      <c r="B866" s="127">
        <v>18906047594948</v>
      </c>
      <c r="C866" s="122" t="s">
        <v>1764</v>
      </c>
      <c r="D866" s="47" t="s">
        <v>1765</v>
      </c>
      <c r="E866" s="31">
        <v>0.57999999999999996</v>
      </c>
      <c r="F866" s="31">
        <v>0</v>
      </c>
      <c r="G866" s="152">
        <v>0.57999999999999996</v>
      </c>
      <c r="H866" s="152">
        <v>990</v>
      </c>
      <c r="I866" s="153">
        <v>45505</v>
      </c>
      <c r="J866" s="126"/>
      <c r="K866" s="154">
        <f t="shared" si="13"/>
        <v>0</v>
      </c>
    </row>
    <row r="867" spans="1:11" ht="20.100000000000001" customHeight="1" x14ac:dyDescent="0.25">
      <c r="A867" s="120" t="s">
        <v>16</v>
      </c>
      <c r="B867" s="123">
        <v>7592946168515</v>
      </c>
      <c r="C867" s="122" t="s">
        <v>1766</v>
      </c>
      <c r="D867" s="66" t="s">
        <v>1767</v>
      </c>
      <c r="E867" s="31">
        <v>4.5999999999999996</v>
      </c>
      <c r="F867" s="31">
        <v>0</v>
      </c>
      <c r="G867" s="152">
        <v>4.5999999999999996</v>
      </c>
      <c r="H867" s="152">
        <v>24</v>
      </c>
      <c r="I867" s="153">
        <v>45292</v>
      </c>
      <c r="J867" s="126"/>
      <c r="K867" s="154">
        <f t="shared" si="13"/>
        <v>0</v>
      </c>
    </row>
    <row r="868" spans="1:11" ht="20.100000000000001" customHeight="1" x14ac:dyDescent="0.25">
      <c r="A868" s="129" t="s">
        <v>96</v>
      </c>
      <c r="B868" s="137">
        <v>8902396017438</v>
      </c>
      <c r="C868" s="122" t="s">
        <v>1768</v>
      </c>
      <c r="D868" s="30" t="s">
        <v>1769</v>
      </c>
      <c r="E868" s="31">
        <v>1.75</v>
      </c>
      <c r="F868" s="31">
        <v>0</v>
      </c>
      <c r="G868" s="152">
        <v>1.75</v>
      </c>
      <c r="H868" s="152">
        <v>135</v>
      </c>
      <c r="I868" s="153">
        <v>45047</v>
      </c>
      <c r="J868" s="126"/>
      <c r="K868" s="154">
        <f t="shared" si="13"/>
        <v>0</v>
      </c>
    </row>
    <row r="869" spans="1:11" ht="20.100000000000001" customHeight="1" x14ac:dyDescent="0.25">
      <c r="A869" s="120" t="s">
        <v>16</v>
      </c>
      <c r="B869" s="123">
        <v>8906130230985</v>
      </c>
      <c r="C869" s="122" t="s">
        <v>1770</v>
      </c>
      <c r="D869" s="44" t="s">
        <v>1771</v>
      </c>
      <c r="E869" s="31">
        <v>0.6</v>
      </c>
      <c r="F869" s="31">
        <v>0</v>
      </c>
      <c r="G869" s="152">
        <v>0.6</v>
      </c>
      <c r="H869" s="152">
        <v>152</v>
      </c>
      <c r="I869" s="153">
        <v>45352</v>
      </c>
      <c r="J869" s="126"/>
      <c r="K869" s="154">
        <f t="shared" si="13"/>
        <v>0</v>
      </c>
    </row>
    <row r="870" spans="1:11" ht="20.100000000000001" customHeight="1" x14ac:dyDescent="0.25">
      <c r="A870" s="120" t="s">
        <v>16</v>
      </c>
      <c r="B870" s="123">
        <v>8902502114860</v>
      </c>
      <c r="C870" s="122" t="s">
        <v>1772</v>
      </c>
      <c r="D870" s="57" t="s">
        <v>1773</v>
      </c>
      <c r="E870" s="31">
        <v>0.9</v>
      </c>
      <c r="F870" s="31">
        <v>0</v>
      </c>
      <c r="G870" s="152">
        <v>0.9</v>
      </c>
      <c r="H870" s="152">
        <v>112</v>
      </c>
      <c r="I870" s="153">
        <v>45139</v>
      </c>
      <c r="J870" s="126"/>
      <c r="K870" s="154">
        <f t="shared" si="13"/>
        <v>0</v>
      </c>
    </row>
    <row r="871" spans="1:11" ht="20.100000000000001" customHeight="1" x14ac:dyDescent="0.25">
      <c r="A871" s="120" t="s">
        <v>16</v>
      </c>
      <c r="B871" s="126"/>
      <c r="C871" s="122" t="s">
        <v>1774</v>
      </c>
      <c r="D871" s="69" t="s">
        <v>1775</v>
      </c>
      <c r="E871" s="31">
        <v>0.38</v>
      </c>
      <c r="F871" s="31">
        <v>0</v>
      </c>
      <c r="G871" s="152">
        <v>0.38</v>
      </c>
      <c r="H871" s="152">
        <v>68</v>
      </c>
      <c r="I871" s="153">
        <v>45536</v>
      </c>
      <c r="J871" s="126"/>
      <c r="K871" s="154">
        <f t="shared" si="13"/>
        <v>0</v>
      </c>
    </row>
    <row r="872" spans="1:11" ht="20.100000000000001" customHeight="1" x14ac:dyDescent="0.25">
      <c r="A872" s="120" t="s">
        <v>16</v>
      </c>
      <c r="B872" s="123">
        <v>7598008000359</v>
      </c>
      <c r="C872" s="122" t="s">
        <v>1776</v>
      </c>
      <c r="D872" s="37" t="s">
        <v>1777</v>
      </c>
      <c r="E872" s="31">
        <v>0.75</v>
      </c>
      <c r="F872" s="31">
        <v>0</v>
      </c>
      <c r="G872" s="152">
        <v>0.75</v>
      </c>
      <c r="H872" s="152">
        <v>194</v>
      </c>
      <c r="I872" s="153">
        <v>45444</v>
      </c>
      <c r="J872" s="126"/>
      <c r="K872" s="154">
        <f t="shared" si="13"/>
        <v>0</v>
      </c>
    </row>
    <row r="873" spans="1:11" ht="20.100000000000001" customHeight="1" x14ac:dyDescent="0.25">
      <c r="A873" s="120" t="s">
        <v>16</v>
      </c>
      <c r="B873" s="123">
        <v>7898216361595</v>
      </c>
      <c r="C873" s="122" t="s">
        <v>1778</v>
      </c>
      <c r="D873" s="47" t="s">
        <v>1779</v>
      </c>
      <c r="E873" s="31">
        <v>1.7</v>
      </c>
      <c r="F873" s="31">
        <v>0</v>
      </c>
      <c r="G873" s="152">
        <v>1.7</v>
      </c>
      <c r="H873" s="152">
        <v>76</v>
      </c>
      <c r="I873" s="153">
        <v>44986</v>
      </c>
      <c r="J873" s="126"/>
      <c r="K873" s="154">
        <f t="shared" si="13"/>
        <v>0</v>
      </c>
    </row>
    <row r="874" spans="1:11" ht="20.100000000000001" customHeight="1" x14ac:dyDescent="0.25">
      <c r="A874" s="120" t="s">
        <v>16</v>
      </c>
      <c r="B874" s="126"/>
      <c r="C874" s="122" t="s">
        <v>1780</v>
      </c>
      <c r="D874" s="78" t="s">
        <v>1781</v>
      </c>
      <c r="E874" s="31">
        <v>4.9000000000000004</v>
      </c>
      <c r="F874" s="31">
        <v>0</v>
      </c>
      <c r="G874" s="152">
        <v>4.9000000000000004</v>
      </c>
      <c r="H874" s="152">
        <v>255</v>
      </c>
      <c r="I874" s="153">
        <v>45474</v>
      </c>
      <c r="J874" s="126"/>
      <c r="K874" s="154">
        <f t="shared" si="13"/>
        <v>0</v>
      </c>
    </row>
    <row r="875" spans="1:11" ht="20.100000000000001" customHeight="1" x14ac:dyDescent="0.25">
      <c r="A875" s="120" t="s">
        <v>16</v>
      </c>
      <c r="B875" s="127">
        <v>18906047594337</v>
      </c>
      <c r="C875" s="122" t="s">
        <v>1782</v>
      </c>
      <c r="D875" s="58" t="s">
        <v>1783</v>
      </c>
      <c r="E875" s="31">
        <v>1.2</v>
      </c>
      <c r="F875" s="31">
        <v>0</v>
      </c>
      <c r="G875" s="152">
        <v>1.2</v>
      </c>
      <c r="H875" s="152">
        <v>563</v>
      </c>
      <c r="I875" s="153">
        <v>45505</v>
      </c>
      <c r="J875" s="126"/>
      <c r="K875" s="154">
        <f t="shared" si="13"/>
        <v>0</v>
      </c>
    </row>
    <row r="876" spans="1:11" ht="20.100000000000001" customHeight="1" x14ac:dyDescent="0.25">
      <c r="A876" s="120" t="s">
        <v>16</v>
      </c>
      <c r="B876" s="123">
        <v>7703038050216</v>
      </c>
      <c r="C876" s="122" t="s">
        <v>1784</v>
      </c>
      <c r="D876" s="54" t="s">
        <v>1785</v>
      </c>
      <c r="E876" s="31">
        <v>0.75</v>
      </c>
      <c r="F876" s="31">
        <v>0</v>
      </c>
      <c r="G876" s="152">
        <v>0.75</v>
      </c>
      <c r="H876" s="152">
        <v>456</v>
      </c>
      <c r="I876" s="153">
        <v>45170</v>
      </c>
      <c r="J876" s="126"/>
      <c r="K876" s="154">
        <f t="shared" si="13"/>
        <v>0</v>
      </c>
    </row>
    <row r="877" spans="1:11" ht="20.100000000000001" customHeight="1" x14ac:dyDescent="0.25">
      <c r="A877" s="120" t="s">
        <v>16</v>
      </c>
      <c r="B877" s="123">
        <v>7592229002543</v>
      </c>
      <c r="C877" s="122" t="s">
        <v>1786</v>
      </c>
      <c r="D877" s="52" t="s">
        <v>1787</v>
      </c>
      <c r="E877" s="31">
        <v>17.649999999999999</v>
      </c>
      <c r="F877" s="31">
        <v>0</v>
      </c>
      <c r="G877" s="152">
        <v>17.649999999999999</v>
      </c>
      <c r="H877" s="152">
        <v>12</v>
      </c>
      <c r="I877" s="153">
        <v>45444</v>
      </c>
      <c r="J877" s="126"/>
      <c r="K877" s="154">
        <f t="shared" si="13"/>
        <v>0</v>
      </c>
    </row>
    <row r="878" spans="1:11" ht="20.100000000000001" customHeight="1" x14ac:dyDescent="0.25">
      <c r="A878" s="120" t="s">
        <v>16</v>
      </c>
      <c r="B878" s="123">
        <v>8906069872461</v>
      </c>
      <c r="C878" s="122" t="s">
        <v>1788</v>
      </c>
      <c r="D878" s="66" t="s">
        <v>1789</v>
      </c>
      <c r="E878" s="31">
        <v>4.0999999999999996</v>
      </c>
      <c r="F878" s="31">
        <v>0</v>
      </c>
      <c r="G878" s="152">
        <v>4.0999999999999996</v>
      </c>
      <c r="H878" s="152">
        <v>242</v>
      </c>
      <c r="I878" s="153">
        <v>45413</v>
      </c>
      <c r="J878" s="126"/>
      <c r="K878" s="154">
        <f t="shared" si="13"/>
        <v>0</v>
      </c>
    </row>
    <row r="879" spans="1:11" ht="20.100000000000001" customHeight="1" x14ac:dyDescent="0.25">
      <c r="A879" s="120" t="s">
        <v>16</v>
      </c>
      <c r="B879" s="123">
        <v>7591519051193</v>
      </c>
      <c r="C879" s="122" t="s">
        <v>1790</v>
      </c>
      <c r="D879" s="69" t="s">
        <v>1791</v>
      </c>
      <c r="E879" s="31">
        <v>7.9</v>
      </c>
      <c r="F879" s="31">
        <v>0</v>
      </c>
      <c r="G879" s="152">
        <v>7.9</v>
      </c>
      <c r="H879" s="152">
        <v>71</v>
      </c>
      <c r="I879" s="153">
        <v>45352</v>
      </c>
      <c r="J879" s="126"/>
      <c r="K879" s="154">
        <f t="shared" si="13"/>
        <v>0</v>
      </c>
    </row>
    <row r="880" spans="1:11" ht="20.100000000000001" customHeight="1" x14ac:dyDescent="0.25">
      <c r="A880" s="129" t="s">
        <v>96</v>
      </c>
      <c r="B880" s="123">
        <v>7800061000611</v>
      </c>
      <c r="C880" s="122" t="s">
        <v>1792</v>
      </c>
      <c r="D880" s="78" t="s">
        <v>1793</v>
      </c>
      <c r="E880" s="31">
        <v>0.3</v>
      </c>
      <c r="F880" s="31">
        <v>0</v>
      </c>
      <c r="G880" s="152">
        <v>0.3</v>
      </c>
      <c r="H880" s="152">
        <v>1583</v>
      </c>
      <c r="I880" s="153">
        <v>45839</v>
      </c>
      <c r="J880" s="126"/>
      <c r="K880" s="154">
        <f t="shared" si="13"/>
        <v>0</v>
      </c>
    </row>
    <row r="881" spans="1:11" ht="20.100000000000001" customHeight="1" x14ac:dyDescent="0.25">
      <c r="A881" s="129" t="s">
        <v>96</v>
      </c>
      <c r="B881" s="123">
        <v>7707184160232</v>
      </c>
      <c r="C881" s="122" t="s">
        <v>1794</v>
      </c>
      <c r="D881" s="68" t="s">
        <v>1795</v>
      </c>
      <c r="E881" s="31">
        <v>0.3</v>
      </c>
      <c r="F881" s="31">
        <v>0</v>
      </c>
      <c r="G881" s="152">
        <v>0.3</v>
      </c>
      <c r="H881" s="152">
        <v>121</v>
      </c>
      <c r="I881" s="153">
        <v>45566</v>
      </c>
      <c r="J881" s="126"/>
      <c r="K881" s="154">
        <f t="shared" si="13"/>
        <v>0</v>
      </c>
    </row>
    <row r="882" spans="1:11" ht="20.100000000000001" customHeight="1" x14ac:dyDescent="0.25">
      <c r="A882" s="125" t="s">
        <v>38</v>
      </c>
      <c r="B882" s="123">
        <v>7598252101833</v>
      </c>
      <c r="C882" s="122" t="s">
        <v>1796</v>
      </c>
      <c r="D882" s="54" t="s">
        <v>1797</v>
      </c>
      <c r="E882" s="31">
        <v>2.6</v>
      </c>
      <c r="F882" s="31">
        <v>0</v>
      </c>
      <c r="G882" s="152">
        <v>2.6</v>
      </c>
      <c r="H882" s="152">
        <v>293</v>
      </c>
      <c r="I882" s="153">
        <v>45383</v>
      </c>
      <c r="J882" s="126"/>
      <c r="K882" s="154">
        <f t="shared" si="13"/>
        <v>0</v>
      </c>
    </row>
    <row r="883" spans="1:11" ht="20.100000000000001" customHeight="1" x14ac:dyDescent="0.25">
      <c r="A883" s="120" t="s">
        <v>16</v>
      </c>
      <c r="B883" s="123">
        <v>7592946005728</v>
      </c>
      <c r="C883" s="122" t="s">
        <v>1798</v>
      </c>
      <c r="D883" s="68" t="s">
        <v>1799</v>
      </c>
      <c r="E883" s="31">
        <v>4.5999999999999996</v>
      </c>
      <c r="F883" s="31">
        <v>0</v>
      </c>
      <c r="G883" s="152">
        <v>4.5999999999999996</v>
      </c>
      <c r="H883" s="152">
        <v>12</v>
      </c>
      <c r="I883" s="153">
        <v>45717</v>
      </c>
      <c r="J883" s="126"/>
      <c r="K883" s="154">
        <f t="shared" si="13"/>
        <v>0</v>
      </c>
    </row>
    <row r="884" spans="1:11" ht="20.100000000000001" customHeight="1" x14ac:dyDescent="0.25">
      <c r="A884" s="129" t="s">
        <v>96</v>
      </c>
      <c r="B884" s="123">
        <v>7591020008976</v>
      </c>
      <c r="C884" s="122" t="s">
        <v>1800</v>
      </c>
      <c r="D884" s="58" t="s">
        <v>1801</v>
      </c>
      <c r="E884" s="31">
        <v>2.8</v>
      </c>
      <c r="F884" s="31">
        <v>0</v>
      </c>
      <c r="G884" s="152">
        <v>2.8</v>
      </c>
      <c r="H884" s="152">
        <v>96</v>
      </c>
      <c r="I884" s="153">
        <v>44866</v>
      </c>
      <c r="J884" s="126"/>
      <c r="K884" s="154">
        <f t="shared" si="13"/>
        <v>0</v>
      </c>
    </row>
    <row r="885" spans="1:11" ht="20.100000000000001" customHeight="1" x14ac:dyDescent="0.25">
      <c r="A885" s="129" t="s">
        <v>96</v>
      </c>
      <c r="B885" s="123">
        <v>7800061001595</v>
      </c>
      <c r="C885" s="122" t="s">
        <v>1802</v>
      </c>
      <c r="D885" s="69" t="s">
        <v>1803</v>
      </c>
      <c r="E885" s="31">
        <v>5</v>
      </c>
      <c r="F885" s="31">
        <v>0</v>
      </c>
      <c r="G885" s="152">
        <v>5</v>
      </c>
      <c r="H885" s="152">
        <v>301</v>
      </c>
      <c r="I885" s="153">
        <v>45261</v>
      </c>
      <c r="J885" s="126"/>
      <c r="K885" s="154">
        <f t="shared" si="13"/>
        <v>0</v>
      </c>
    </row>
    <row r="886" spans="1:11" ht="20.100000000000001" customHeight="1" x14ac:dyDescent="0.25">
      <c r="A886" s="120" t="s">
        <v>16</v>
      </c>
      <c r="B886" s="123">
        <v>7591519001587</v>
      </c>
      <c r="C886" s="122" t="s">
        <v>1804</v>
      </c>
      <c r="D886" s="90" t="s">
        <v>1805</v>
      </c>
      <c r="E886" s="31">
        <v>3.5</v>
      </c>
      <c r="F886" s="31">
        <v>0</v>
      </c>
      <c r="G886" s="152">
        <v>3.5</v>
      </c>
      <c r="H886" s="152">
        <v>51</v>
      </c>
      <c r="I886" s="153">
        <v>45689</v>
      </c>
      <c r="J886" s="126"/>
      <c r="K886" s="154">
        <f t="shared" si="13"/>
        <v>0</v>
      </c>
    </row>
    <row r="887" spans="1:11" ht="20.100000000000001" customHeight="1" x14ac:dyDescent="0.25">
      <c r="A887" s="120" t="s">
        <v>16</v>
      </c>
      <c r="B887" s="123">
        <v>7591519000474</v>
      </c>
      <c r="C887" s="122" t="s">
        <v>1806</v>
      </c>
      <c r="D887" s="49" t="s">
        <v>1807</v>
      </c>
      <c r="E887" s="31">
        <v>2.6</v>
      </c>
      <c r="F887" s="31">
        <v>0</v>
      </c>
      <c r="G887" s="152">
        <v>2.6</v>
      </c>
      <c r="H887" s="152">
        <v>50</v>
      </c>
      <c r="I887" s="153"/>
      <c r="J887" s="126"/>
      <c r="K887" s="154">
        <f t="shared" si="13"/>
        <v>0</v>
      </c>
    </row>
    <row r="888" spans="1:11" ht="20.100000000000001" customHeight="1" x14ac:dyDescent="0.25">
      <c r="A888" s="120" t="s">
        <v>16</v>
      </c>
      <c r="B888" s="127">
        <v>18901790697625</v>
      </c>
      <c r="C888" s="122" t="s">
        <v>1808</v>
      </c>
      <c r="D888" s="55" t="s">
        <v>1809</v>
      </c>
      <c r="E888" s="31">
        <v>0.85</v>
      </c>
      <c r="F888" s="31">
        <v>0</v>
      </c>
      <c r="G888" s="152">
        <v>0.85</v>
      </c>
      <c r="H888" s="152">
        <v>2317</v>
      </c>
      <c r="I888" s="153">
        <v>45573</v>
      </c>
      <c r="J888" s="126"/>
      <c r="K888" s="154">
        <f t="shared" si="13"/>
        <v>0</v>
      </c>
    </row>
    <row r="889" spans="1:11" ht="20.100000000000001" customHeight="1" x14ac:dyDescent="0.25">
      <c r="A889" s="120" t="s">
        <v>16</v>
      </c>
      <c r="B889" s="123">
        <v>7591519236026</v>
      </c>
      <c r="C889" s="122" t="s">
        <v>1810</v>
      </c>
      <c r="D889" s="103" t="s">
        <v>1811</v>
      </c>
      <c r="E889" s="31">
        <v>1.85</v>
      </c>
      <c r="F889" s="31">
        <v>0</v>
      </c>
      <c r="G889" s="152">
        <v>1.85</v>
      </c>
      <c r="H889" s="152">
        <v>91</v>
      </c>
      <c r="I889" s="153">
        <v>45689</v>
      </c>
      <c r="J889" s="126"/>
      <c r="K889" s="154">
        <f t="shared" si="13"/>
        <v>0</v>
      </c>
    </row>
    <row r="890" spans="1:11" ht="20.100000000000001" customHeight="1" x14ac:dyDescent="0.25">
      <c r="A890" s="120" t="s">
        <v>16</v>
      </c>
      <c r="B890" s="123">
        <v>7592803002112</v>
      </c>
      <c r="C890" s="122" t="s">
        <v>1812</v>
      </c>
      <c r="D890" s="77" t="s">
        <v>1813</v>
      </c>
      <c r="E890" s="31">
        <v>4.45</v>
      </c>
      <c r="F890" s="31">
        <v>0</v>
      </c>
      <c r="G890" s="152">
        <v>4.45</v>
      </c>
      <c r="H890" s="152">
        <v>89</v>
      </c>
      <c r="I890" s="153">
        <v>45260</v>
      </c>
      <c r="J890" s="126"/>
      <c r="K890" s="154">
        <f t="shared" si="13"/>
        <v>0</v>
      </c>
    </row>
    <row r="891" spans="1:11" ht="20.100000000000001" customHeight="1" x14ac:dyDescent="0.25">
      <c r="A891" s="120" t="s">
        <v>16</v>
      </c>
      <c r="B891" s="127">
        <v>18906047594313</v>
      </c>
      <c r="C891" s="122" t="s">
        <v>1814</v>
      </c>
      <c r="D891" s="57" t="s">
        <v>1815</v>
      </c>
      <c r="E891" s="31">
        <v>0.65</v>
      </c>
      <c r="F891" s="31">
        <v>0</v>
      </c>
      <c r="G891" s="152">
        <v>0.65</v>
      </c>
      <c r="H891" s="152">
        <v>998</v>
      </c>
      <c r="I891" s="153">
        <v>45444</v>
      </c>
      <c r="J891" s="126"/>
      <c r="K891" s="154">
        <f t="shared" si="13"/>
        <v>0</v>
      </c>
    </row>
    <row r="892" spans="1:11" ht="20.100000000000001" customHeight="1" x14ac:dyDescent="0.25">
      <c r="A892" s="120" t="s">
        <v>16</v>
      </c>
      <c r="B892" s="123">
        <v>7598176000212</v>
      </c>
      <c r="C892" s="122" t="s">
        <v>1816</v>
      </c>
      <c r="D892" s="175" t="s">
        <v>1817</v>
      </c>
      <c r="E892" s="31">
        <v>1.9</v>
      </c>
      <c r="F892" s="31">
        <v>0</v>
      </c>
      <c r="G892" s="152">
        <v>1.9</v>
      </c>
      <c r="H892" s="152">
        <v>200</v>
      </c>
      <c r="I892" s="153">
        <v>45566</v>
      </c>
      <c r="J892" s="126"/>
      <c r="K892" s="154">
        <f t="shared" si="13"/>
        <v>0</v>
      </c>
    </row>
    <row r="893" spans="1:11" ht="20.100000000000001" customHeight="1" x14ac:dyDescent="0.25">
      <c r="A893" s="129" t="s">
        <v>96</v>
      </c>
      <c r="B893" s="123">
        <v>7800061000765</v>
      </c>
      <c r="C893" s="122" t="s">
        <v>1818</v>
      </c>
      <c r="D893" s="47" t="s">
        <v>1819</v>
      </c>
      <c r="E893" s="31">
        <v>1.3</v>
      </c>
      <c r="F893" s="31">
        <v>0</v>
      </c>
      <c r="G893" s="152">
        <v>1.3</v>
      </c>
      <c r="H893" s="152">
        <v>294</v>
      </c>
      <c r="I893" s="153">
        <v>45078</v>
      </c>
      <c r="J893" s="126"/>
      <c r="K893" s="154">
        <f t="shared" si="13"/>
        <v>0</v>
      </c>
    </row>
    <row r="894" spans="1:11" ht="20.100000000000001" customHeight="1" x14ac:dyDescent="0.25">
      <c r="A894" s="129" t="s">
        <v>96</v>
      </c>
      <c r="B894" s="123">
        <v>7800061160100</v>
      </c>
      <c r="C894" s="122" t="s">
        <v>1820</v>
      </c>
      <c r="D894" s="67" t="s">
        <v>1821</v>
      </c>
      <c r="E894" s="31">
        <v>1</v>
      </c>
      <c r="F894" s="31">
        <v>0</v>
      </c>
      <c r="G894" s="152">
        <v>1</v>
      </c>
      <c r="H894" s="152">
        <v>258</v>
      </c>
      <c r="I894" s="153">
        <v>45261</v>
      </c>
      <c r="J894" s="126"/>
      <c r="K894" s="154">
        <f t="shared" si="13"/>
        <v>0</v>
      </c>
    </row>
    <row r="895" spans="1:11" ht="20.100000000000001" customHeight="1" x14ac:dyDescent="0.25">
      <c r="A895" s="125" t="s">
        <v>38</v>
      </c>
      <c r="B895" s="123">
        <v>7591818716786</v>
      </c>
      <c r="C895" s="122" t="s">
        <v>1822</v>
      </c>
      <c r="D895" s="63" t="s">
        <v>1823</v>
      </c>
      <c r="E895" s="31">
        <v>8.35</v>
      </c>
      <c r="F895" s="31">
        <v>0</v>
      </c>
      <c r="G895" s="152">
        <v>8.35</v>
      </c>
      <c r="H895" s="152">
        <v>21</v>
      </c>
      <c r="I895" s="153">
        <v>45657</v>
      </c>
      <c r="J895" s="126"/>
      <c r="K895" s="154">
        <f t="shared" si="13"/>
        <v>0</v>
      </c>
    </row>
    <row r="896" spans="1:11" ht="20.100000000000001" customHeight="1" x14ac:dyDescent="0.25">
      <c r="A896" s="120" t="s">
        <v>16</v>
      </c>
      <c r="B896" s="121" t="s">
        <v>1824</v>
      </c>
      <c r="C896" s="122" t="s">
        <v>1825</v>
      </c>
      <c r="D896" s="76" t="s">
        <v>1826</v>
      </c>
      <c r="E896" s="31">
        <v>1.3</v>
      </c>
      <c r="F896" s="31">
        <v>0</v>
      </c>
      <c r="G896" s="152">
        <v>1.3</v>
      </c>
      <c r="H896" s="152">
        <v>865</v>
      </c>
      <c r="I896" s="153">
        <v>45347</v>
      </c>
      <c r="J896" s="126"/>
      <c r="K896" s="154">
        <f t="shared" si="13"/>
        <v>0</v>
      </c>
    </row>
    <row r="897" spans="1:11" ht="20.100000000000001" customHeight="1" x14ac:dyDescent="0.25">
      <c r="A897" s="124" t="s">
        <v>23</v>
      </c>
      <c r="B897" s="123">
        <v>7590005007485</v>
      </c>
      <c r="C897" s="122" t="s">
        <v>1827</v>
      </c>
      <c r="D897" s="44" t="s">
        <v>1828</v>
      </c>
      <c r="E897" s="31">
        <v>1.74</v>
      </c>
      <c r="F897" s="31">
        <v>0</v>
      </c>
      <c r="G897" s="152">
        <v>1.74</v>
      </c>
      <c r="H897" s="152">
        <v>26</v>
      </c>
      <c r="I897" s="153"/>
      <c r="J897" s="126"/>
      <c r="K897" s="154">
        <f t="shared" si="13"/>
        <v>0</v>
      </c>
    </row>
    <row r="898" spans="1:11" ht="20.100000000000001" customHeight="1" x14ac:dyDescent="0.25">
      <c r="A898" s="124" t="s">
        <v>23</v>
      </c>
      <c r="B898" s="123">
        <v>7590005008659</v>
      </c>
      <c r="C898" s="122" t="s">
        <v>1829</v>
      </c>
      <c r="D898" s="90" t="s">
        <v>1830</v>
      </c>
      <c r="E898" s="31">
        <v>3.6539999999999999</v>
      </c>
      <c r="F898" s="31">
        <v>0</v>
      </c>
      <c r="G898" s="152">
        <v>3.6539999999999999</v>
      </c>
      <c r="H898" s="152">
        <v>47</v>
      </c>
      <c r="I898" s="153">
        <v>45292</v>
      </c>
      <c r="J898" s="126"/>
      <c r="K898" s="154">
        <f t="shared" si="13"/>
        <v>0</v>
      </c>
    </row>
    <row r="899" spans="1:11" ht="20.100000000000001" customHeight="1" x14ac:dyDescent="0.25">
      <c r="A899" s="124" t="s">
        <v>23</v>
      </c>
      <c r="B899" s="123">
        <v>7590005006587</v>
      </c>
      <c r="C899" s="122" t="s">
        <v>1831</v>
      </c>
      <c r="D899" s="73" t="s">
        <v>1832</v>
      </c>
      <c r="E899" s="31">
        <v>1.9952000000000001</v>
      </c>
      <c r="F899" s="31">
        <v>0</v>
      </c>
      <c r="G899" s="152">
        <v>1.9952000000000001</v>
      </c>
      <c r="H899" s="152">
        <v>112</v>
      </c>
      <c r="I899" s="153">
        <v>45108</v>
      </c>
      <c r="J899" s="126"/>
      <c r="K899" s="154">
        <f t="shared" si="13"/>
        <v>0</v>
      </c>
    </row>
    <row r="900" spans="1:11" ht="20.100000000000001" customHeight="1" x14ac:dyDescent="0.25">
      <c r="A900" s="124" t="s">
        <v>23</v>
      </c>
      <c r="B900" s="123">
        <v>7590005006518</v>
      </c>
      <c r="C900" s="122" t="s">
        <v>1833</v>
      </c>
      <c r="D900" s="68" t="s">
        <v>1834</v>
      </c>
      <c r="E900" s="31">
        <v>4.0599999999999996</v>
      </c>
      <c r="F900" s="31">
        <v>0</v>
      </c>
      <c r="G900" s="152">
        <v>4.0599999999999996</v>
      </c>
      <c r="H900" s="152">
        <v>64</v>
      </c>
      <c r="I900" s="153">
        <v>45078</v>
      </c>
      <c r="J900" s="126"/>
      <c r="K900" s="154">
        <f t="shared" si="13"/>
        <v>0</v>
      </c>
    </row>
    <row r="901" spans="1:11" ht="20.100000000000001" customHeight="1" x14ac:dyDescent="0.25">
      <c r="A901" s="124" t="s">
        <v>23</v>
      </c>
      <c r="B901" s="123">
        <v>7590005006525</v>
      </c>
      <c r="C901" s="122" t="s">
        <v>1835</v>
      </c>
      <c r="D901" s="53" t="s">
        <v>1836</v>
      </c>
      <c r="E901" s="31">
        <v>4.5819999999999999</v>
      </c>
      <c r="F901" s="31">
        <v>0</v>
      </c>
      <c r="G901" s="152">
        <v>4.5819999999999999</v>
      </c>
      <c r="H901" s="152">
        <v>118</v>
      </c>
      <c r="I901" s="153">
        <v>45047</v>
      </c>
      <c r="J901" s="126"/>
      <c r="K901" s="154">
        <f t="shared" si="13"/>
        <v>0</v>
      </c>
    </row>
    <row r="902" spans="1:11" ht="20.100000000000001" customHeight="1" x14ac:dyDescent="0.25">
      <c r="A902" s="129" t="s">
        <v>96</v>
      </c>
      <c r="B902" s="123">
        <v>7800061165105</v>
      </c>
      <c r="C902" s="122" t="s">
        <v>1837</v>
      </c>
      <c r="D902" s="67" t="s">
        <v>1838</v>
      </c>
      <c r="E902" s="31">
        <v>1.05</v>
      </c>
      <c r="F902" s="31">
        <v>0</v>
      </c>
      <c r="G902" s="152">
        <v>1.05</v>
      </c>
      <c r="H902" s="152">
        <v>500</v>
      </c>
      <c r="I902" s="153">
        <v>44986</v>
      </c>
      <c r="J902" s="126"/>
      <c r="K902" s="154">
        <f t="shared" si="13"/>
        <v>0</v>
      </c>
    </row>
    <row r="903" spans="1:11" ht="20.100000000000001" customHeight="1" x14ac:dyDescent="0.25">
      <c r="A903" s="120" t="s">
        <v>16</v>
      </c>
      <c r="B903" s="123">
        <v>7594001564119</v>
      </c>
      <c r="C903" s="122" t="s">
        <v>1839</v>
      </c>
      <c r="D903" s="104" t="s">
        <v>1840</v>
      </c>
      <c r="E903" s="31">
        <v>8.15</v>
      </c>
      <c r="F903" s="31">
        <v>0</v>
      </c>
      <c r="G903" s="152">
        <v>8.15</v>
      </c>
      <c r="H903" s="152">
        <v>58</v>
      </c>
      <c r="I903" s="153">
        <v>45100</v>
      </c>
      <c r="J903" s="126"/>
      <c r="K903" s="154">
        <f t="shared" si="13"/>
        <v>0</v>
      </c>
    </row>
    <row r="904" spans="1:11" ht="20.100000000000001" customHeight="1" x14ac:dyDescent="0.25">
      <c r="A904" s="120" t="s">
        <v>16</v>
      </c>
      <c r="B904" s="136">
        <v>5666755</v>
      </c>
      <c r="C904" s="122" t="s">
        <v>1841</v>
      </c>
      <c r="D904" s="73" t="s">
        <v>1842</v>
      </c>
      <c r="E904" s="31">
        <v>15.7</v>
      </c>
      <c r="F904" s="31">
        <v>0</v>
      </c>
      <c r="G904" s="152">
        <v>15.7</v>
      </c>
      <c r="H904" s="152">
        <v>15</v>
      </c>
      <c r="I904" s="153">
        <v>45350</v>
      </c>
      <c r="J904" s="126"/>
      <c r="K904" s="154">
        <f t="shared" si="13"/>
        <v>0</v>
      </c>
    </row>
    <row r="905" spans="1:11" ht="20.100000000000001" customHeight="1" x14ac:dyDescent="0.25">
      <c r="A905" s="120" t="s">
        <v>16</v>
      </c>
      <c r="B905" s="123">
        <v>7598677000278</v>
      </c>
      <c r="C905" s="122" t="s">
        <v>1843</v>
      </c>
      <c r="D905" s="168" t="s">
        <v>1844</v>
      </c>
      <c r="E905" s="31">
        <v>8.5</v>
      </c>
      <c r="F905" s="31">
        <v>0</v>
      </c>
      <c r="G905" s="152">
        <v>8.5</v>
      </c>
      <c r="H905" s="152">
        <v>28</v>
      </c>
      <c r="I905" s="153">
        <v>45473</v>
      </c>
      <c r="J905" s="126"/>
      <c r="K905" s="154">
        <f t="shared" si="13"/>
        <v>0</v>
      </c>
    </row>
    <row r="906" spans="1:11" ht="20.100000000000001" customHeight="1" x14ac:dyDescent="0.25">
      <c r="A906" s="134" t="s">
        <v>659</v>
      </c>
      <c r="B906" s="126"/>
      <c r="C906" s="122" t="s">
        <v>1845</v>
      </c>
      <c r="D906" s="37" t="s">
        <v>1846</v>
      </c>
      <c r="E906" s="31">
        <v>6.032</v>
      </c>
      <c r="F906" s="31">
        <v>0</v>
      </c>
      <c r="G906" s="152">
        <v>6.032</v>
      </c>
      <c r="H906" s="152">
        <v>9</v>
      </c>
      <c r="I906" s="153">
        <v>45474</v>
      </c>
      <c r="J906" s="126"/>
      <c r="K906" s="154">
        <f t="shared" si="13"/>
        <v>0</v>
      </c>
    </row>
    <row r="907" spans="1:11" ht="20.100000000000001" customHeight="1" x14ac:dyDescent="0.25">
      <c r="A907" s="120" t="s">
        <v>16</v>
      </c>
      <c r="B907" s="123">
        <v>7591020006330</v>
      </c>
      <c r="C907" s="122" t="s">
        <v>1847</v>
      </c>
      <c r="D907" s="105" t="s">
        <v>1848</v>
      </c>
      <c r="E907" s="31">
        <v>1.25</v>
      </c>
      <c r="F907" s="31">
        <v>0</v>
      </c>
      <c r="G907" s="152">
        <v>1.25</v>
      </c>
      <c r="H907" s="152">
        <v>488</v>
      </c>
      <c r="I907" s="153">
        <v>46327</v>
      </c>
      <c r="J907" s="126"/>
      <c r="K907" s="154">
        <f t="shared" si="13"/>
        <v>0</v>
      </c>
    </row>
    <row r="908" spans="1:11" ht="20.100000000000001" customHeight="1" x14ac:dyDescent="0.25">
      <c r="A908" s="120" t="s">
        <v>16</v>
      </c>
      <c r="B908" s="123">
        <v>7591020003230</v>
      </c>
      <c r="C908" s="122" t="s">
        <v>1849</v>
      </c>
      <c r="D908" s="105" t="s">
        <v>1850</v>
      </c>
      <c r="E908" s="31">
        <v>1.2</v>
      </c>
      <c r="F908" s="31">
        <v>0</v>
      </c>
      <c r="G908" s="152">
        <v>1.2</v>
      </c>
      <c r="H908" s="152">
        <v>670</v>
      </c>
      <c r="I908" s="153">
        <v>46388</v>
      </c>
      <c r="J908" s="126"/>
      <c r="K908" s="154">
        <f t="shared" si="13"/>
        <v>0</v>
      </c>
    </row>
    <row r="909" spans="1:11" ht="20.100000000000001" customHeight="1" x14ac:dyDescent="0.25">
      <c r="A909" s="120" t="s">
        <v>16</v>
      </c>
      <c r="B909" s="123">
        <v>7591020005012</v>
      </c>
      <c r="C909" s="122" t="s">
        <v>1851</v>
      </c>
      <c r="D909" s="65" t="s">
        <v>1852</v>
      </c>
      <c r="E909" s="31">
        <v>0.7</v>
      </c>
      <c r="F909" s="31">
        <v>0</v>
      </c>
      <c r="G909" s="152">
        <v>0.7</v>
      </c>
      <c r="H909" s="152">
        <v>511</v>
      </c>
      <c r="I909" s="153">
        <v>46327</v>
      </c>
      <c r="J909" s="126"/>
      <c r="K909" s="154">
        <f t="shared" ref="K909:K972" si="14">+J909*G909</f>
        <v>0</v>
      </c>
    </row>
    <row r="910" spans="1:11" ht="20.100000000000001" customHeight="1" x14ac:dyDescent="0.25">
      <c r="A910" s="120" t="s">
        <v>16</v>
      </c>
      <c r="B910" s="123">
        <v>7591020008440</v>
      </c>
      <c r="C910" s="122" t="s">
        <v>1853</v>
      </c>
      <c r="D910" s="35" t="s">
        <v>1854</v>
      </c>
      <c r="E910" s="31">
        <v>5.4</v>
      </c>
      <c r="F910" s="31">
        <v>0</v>
      </c>
      <c r="G910" s="152">
        <v>5.4</v>
      </c>
      <c r="H910" s="152">
        <v>477</v>
      </c>
      <c r="I910" s="153">
        <v>46419</v>
      </c>
      <c r="J910" s="126"/>
      <c r="K910" s="154">
        <f t="shared" si="14"/>
        <v>0</v>
      </c>
    </row>
    <row r="911" spans="1:11" ht="20.100000000000001" customHeight="1" x14ac:dyDescent="0.25">
      <c r="A911" s="120" t="s">
        <v>16</v>
      </c>
      <c r="B911" s="123">
        <v>7591020005029</v>
      </c>
      <c r="C911" s="122" t="s">
        <v>1855</v>
      </c>
      <c r="D911" s="65" t="s">
        <v>1856</v>
      </c>
      <c r="E911" s="31">
        <v>1.7</v>
      </c>
      <c r="F911" s="31">
        <v>0</v>
      </c>
      <c r="G911" s="152">
        <v>1.7</v>
      </c>
      <c r="H911" s="152">
        <v>488</v>
      </c>
      <c r="I911" s="153">
        <v>46327</v>
      </c>
      <c r="J911" s="126"/>
      <c r="K911" s="154">
        <f t="shared" si="14"/>
        <v>0</v>
      </c>
    </row>
    <row r="912" spans="1:11" ht="20.100000000000001" customHeight="1" x14ac:dyDescent="0.25">
      <c r="A912" s="120" t="s">
        <v>16</v>
      </c>
      <c r="B912" s="123">
        <v>7591651932299</v>
      </c>
      <c r="C912" s="122" t="s">
        <v>1857</v>
      </c>
      <c r="D912" s="53" t="s">
        <v>1858</v>
      </c>
      <c r="E912" s="31">
        <v>9.4499999999999993</v>
      </c>
      <c r="F912" s="31">
        <v>0</v>
      </c>
      <c r="G912" s="152">
        <v>9.4499999999999993</v>
      </c>
      <c r="H912" s="152">
        <v>10</v>
      </c>
      <c r="I912" s="153">
        <v>46266</v>
      </c>
      <c r="J912" s="126"/>
      <c r="K912" s="154">
        <f t="shared" si="14"/>
        <v>0</v>
      </c>
    </row>
    <row r="913" spans="1:11" ht="20.100000000000001" customHeight="1" x14ac:dyDescent="0.25">
      <c r="A913" s="130" t="s">
        <v>225</v>
      </c>
      <c r="B913" s="123">
        <v>7592904000093</v>
      </c>
      <c r="C913" s="122" t="s">
        <v>1859</v>
      </c>
      <c r="D913" s="77" t="s">
        <v>1860</v>
      </c>
      <c r="E913" s="31">
        <v>2.552</v>
      </c>
      <c r="F913" s="31">
        <v>0</v>
      </c>
      <c r="G913" s="152">
        <v>2.552</v>
      </c>
      <c r="H913" s="152">
        <v>25</v>
      </c>
      <c r="I913" s="153">
        <v>45566</v>
      </c>
      <c r="J913" s="126"/>
      <c r="K913" s="154">
        <f t="shared" si="14"/>
        <v>0</v>
      </c>
    </row>
    <row r="914" spans="1:11" ht="20.100000000000001" customHeight="1" x14ac:dyDescent="0.25">
      <c r="A914" s="120" t="s">
        <v>16</v>
      </c>
      <c r="B914" s="123">
        <v>7592710000546</v>
      </c>
      <c r="C914" s="122" t="s">
        <v>1861</v>
      </c>
      <c r="D914" s="49" t="s">
        <v>1862</v>
      </c>
      <c r="E914" s="31">
        <v>6.08</v>
      </c>
      <c r="F914" s="31">
        <v>0</v>
      </c>
      <c r="G914" s="152">
        <v>6.08</v>
      </c>
      <c r="H914" s="152">
        <v>105</v>
      </c>
      <c r="I914" s="153">
        <v>45557</v>
      </c>
      <c r="J914" s="126"/>
      <c r="K914" s="154">
        <f t="shared" si="14"/>
        <v>0</v>
      </c>
    </row>
    <row r="915" spans="1:11" ht="20.100000000000001" customHeight="1" x14ac:dyDescent="0.25">
      <c r="A915" s="129" t="s">
        <v>96</v>
      </c>
      <c r="B915" s="123">
        <v>7800061170109</v>
      </c>
      <c r="C915" s="122" t="s">
        <v>1863</v>
      </c>
      <c r="D915" s="83" t="s">
        <v>1864</v>
      </c>
      <c r="E915" s="31">
        <v>2.6</v>
      </c>
      <c r="F915" s="31">
        <v>0</v>
      </c>
      <c r="G915" s="152">
        <v>2.6</v>
      </c>
      <c r="H915" s="152">
        <v>2080</v>
      </c>
      <c r="I915" s="153">
        <v>45383</v>
      </c>
      <c r="J915" s="126"/>
      <c r="K915" s="154">
        <f t="shared" si="14"/>
        <v>0</v>
      </c>
    </row>
    <row r="916" spans="1:11" ht="20.100000000000001" customHeight="1" x14ac:dyDescent="0.25">
      <c r="A916" s="124" t="s">
        <v>23</v>
      </c>
      <c r="B916" s="123">
        <v>7591616001930</v>
      </c>
      <c r="C916" s="122" t="s">
        <v>1865</v>
      </c>
      <c r="D916" s="62" t="s">
        <v>1866</v>
      </c>
      <c r="E916" s="31">
        <v>3.9</v>
      </c>
      <c r="F916" s="31">
        <v>0</v>
      </c>
      <c r="G916" s="152">
        <v>3.9</v>
      </c>
      <c r="H916" s="152">
        <v>316</v>
      </c>
      <c r="I916" s="153">
        <v>45231</v>
      </c>
      <c r="J916" s="126"/>
      <c r="K916" s="154">
        <f t="shared" si="14"/>
        <v>0</v>
      </c>
    </row>
    <row r="917" spans="1:11" ht="20.100000000000001" customHeight="1" x14ac:dyDescent="0.25">
      <c r="A917" s="120" t="s">
        <v>16</v>
      </c>
      <c r="B917" s="123">
        <v>7896523210773</v>
      </c>
      <c r="C917" s="122" t="s">
        <v>1867</v>
      </c>
      <c r="D917" s="90" t="s">
        <v>1868</v>
      </c>
      <c r="E917" s="31">
        <v>1.5</v>
      </c>
      <c r="F917" s="31">
        <v>0</v>
      </c>
      <c r="G917" s="152">
        <v>1.5</v>
      </c>
      <c r="H917" s="152">
        <v>33</v>
      </c>
      <c r="I917" s="153">
        <v>44988</v>
      </c>
      <c r="J917" s="126"/>
      <c r="K917" s="154">
        <f t="shared" si="14"/>
        <v>0</v>
      </c>
    </row>
    <row r="918" spans="1:11" ht="20.100000000000001" customHeight="1" x14ac:dyDescent="0.25">
      <c r="A918" s="120" t="s">
        <v>16</v>
      </c>
      <c r="B918" s="123">
        <v>8902502114006</v>
      </c>
      <c r="C918" s="122" t="s">
        <v>1869</v>
      </c>
      <c r="D918" s="47" t="s">
        <v>1870</v>
      </c>
      <c r="E918" s="31">
        <v>0.4</v>
      </c>
      <c r="F918" s="31">
        <v>0</v>
      </c>
      <c r="G918" s="152">
        <v>0.4</v>
      </c>
      <c r="H918" s="152">
        <v>990</v>
      </c>
      <c r="I918" s="153">
        <v>45383</v>
      </c>
      <c r="J918" s="126"/>
      <c r="K918" s="154">
        <f t="shared" si="14"/>
        <v>0</v>
      </c>
    </row>
    <row r="919" spans="1:11" ht="20.100000000000001" customHeight="1" x14ac:dyDescent="0.25">
      <c r="A919" s="120" t="s">
        <v>16</v>
      </c>
      <c r="B919" s="123">
        <v>8906130230213</v>
      </c>
      <c r="C919" s="122" t="s">
        <v>1871</v>
      </c>
      <c r="D919" s="84" t="s">
        <v>1872</v>
      </c>
      <c r="E919" s="31">
        <v>0.3</v>
      </c>
      <c r="F919" s="31">
        <v>0</v>
      </c>
      <c r="G919" s="152">
        <v>0.3</v>
      </c>
      <c r="H919" s="152">
        <v>954</v>
      </c>
      <c r="I919" s="153">
        <v>45323</v>
      </c>
      <c r="J919" s="126"/>
      <c r="K919" s="154">
        <f t="shared" si="14"/>
        <v>0</v>
      </c>
    </row>
    <row r="920" spans="1:11" ht="20.100000000000001" customHeight="1" x14ac:dyDescent="0.25">
      <c r="A920" s="120" t="s">
        <v>16</v>
      </c>
      <c r="B920" s="123">
        <v>7598008000366</v>
      </c>
      <c r="C920" s="122" t="s">
        <v>1873</v>
      </c>
      <c r="D920" s="84" t="s">
        <v>1874</v>
      </c>
      <c r="E920" s="31">
        <v>0.55000000000000004</v>
      </c>
      <c r="F920" s="31">
        <v>0</v>
      </c>
      <c r="G920" s="152">
        <v>0.55000000000000004</v>
      </c>
      <c r="H920" s="152">
        <v>1743</v>
      </c>
      <c r="I920" s="153">
        <v>45566</v>
      </c>
      <c r="J920" s="126"/>
      <c r="K920" s="154">
        <f t="shared" si="14"/>
        <v>0</v>
      </c>
    </row>
    <row r="921" spans="1:11" ht="20.100000000000001" customHeight="1" x14ac:dyDescent="0.25">
      <c r="A921" s="120" t="s">
        <v>16</v>
      </c>
      <c r="B921" s="123">
        <v>8906130230220</v>
      </c>
      <c r="C921" s="122" t="s">
        <v>1875</v>
      </c>
      <c r="D921" s="76" t="s">
        <v>1876</v>
      </c>
      <c r="E921" s="31">
        <v>0.46</v>
      </c>
      <c r="F921" s="31">
        <v>0</v>
      </c>
      <c r="G921" s="152">
        <v>0.46</v>
      </c>
      <c r="H921" s="152">
        <v>1337</v>
      </c>
      <c r="I921" s="153">
        <v>45139</v>
      </c>
      <c r="J921" s="126"/>
      <c r="K921" s="154">
        <f t="shared" si="14"/>
        <v>0</v>
      </c>
    </row>
    <row r="922" spans="1:11" ht="20.100000000000001" customHeight="1" x14ac:dyDescent="0.25">
      <c r="A922" s="120" t="s">
        <v>16</v>
      </c>
      <c r="B922" s="123">
        <v>7598008000373</v>
      </c>
      <c r="C922" s="122" t="s">
        <v>1877</v>
      </c>
      <c r="D922" s="84" t="s">
        <v>1878</v>
      </c>
      <c r="E922" s="31">
        <v>0.6</v>
      </c>
      <c r="F922" s="31">
        <v>0</v>
      </c>
      <c r="G922" s="152">
        <v>0.6</v>
      </c>
      <c r="H922" s="152">
        <v>1359</v>
      </c>
      <c r="I922" s="153">
        <v>45199</v>
      </c>
      <c r="J922" s="126"/>
      <c r="K922" s="154">
        <f t="shared" si="14"/>
        <v>0</v>
      </c>
    </row>
    <row r="923" spans="1:11" ht="20.100000000000001" customHeight="1" x14ac:dyDescent="0.25">
      <c r="A923" s="120" t="s">
        <v>16</v>
      </c>
      <c r="B923" s="123">
        <v>7591519051643</v>
      </c>
      <c r="C923" s="122" t="s">
        <v>1879</v>
      </c>
      <c r="D923" s="69" t="s">
        <v>1880</v>
      </c>
      <c r="E923" s="31">
        <v>1.8</v>
      </c>
      <c r="F923" s="31">
        <v>0</v>
      </c>
      <c r="G923" s="152">
        <v>1.8</v>
      </c>
      <c r="H923" s="152">
        <v>30</v>
      </c>
      <c r="I923" s="153">
        <v>45231</v>
      </c>
      <c r="J923" s="126"/>
      <c r="K923" s="154">
        <f t="shared" si="14"/>
        <v>0</v>
      </c>
    </row>
    <row r="924" spans="1:11" ht="20.100000000000001" customHeight="1" x14ac:dyDescent="0.25">
      <c r="A924" s="120" t="s">
        <v>16</v>
      </c>
      <c r="B924" s="123">
        <v>8902502118967</v>
      </c>
      <c r="C924" s="122" t="s">
        <v>1881</v>
      </c>
      <c r="D924" s="68" t="s">
        <v>1882</v>
      </c>
      <c r="E924" s="31">
        <v>0.5</v>
      </c>
      <c r="F924" s="31">
        <v>0</v>
      </c>
      <c r="G924" s="152">
        <v>0.5</v>
      </c>
      <c r="H924" s="152">
        <v>978</v>
      </c>
      <c r="I924" s="153">
        <v>45385</v>
      </c>
      <c r="J924" s="126"/>
      <c r="K924" s="154">
        <f t="shared" si="14"/>
        <v>0</v>
      </c>
    </row>
    <row r="925" spans="1:11" ht="20.100000000000001" customHeight="1" x14ac:dyDescent="0.25">
      <c r="A925" s="120" t="s">
        <v>16</v>
      </c>
      <c r="B925" s="123">
        <v>7703712035997</v>
      </c>
      <c r="C925" s="122" t="s">
        <v>1883</v>
      </c>
      <c r="D925" s="44" t="s">
        <v>1884</v>
      </c>
      <c r="E925" s="31">
        <v>0.85</v>
      </c>
      <c r="F925" s="31">
        <v>0</v>
      </c>
      <c r="G925" s="152">
        <v>0.85</v>
      </c>
      <c r="H925" s="152">
        <v>183</v>
      </c>
      <c r="I925" s="153">
        <v>44835</v>
      </c>
      <c r="J925" s="126"/>
      <c r="K925" s="154">
        <f t="shared" si="14"/>
        <v>0</v>
      </c>
    </row>
    <row r="926" spans="1:11" ht="20.100000000000001" customHeight="1" x14ac:dyDescent="0.25">
      <c r="A926" s="120" t="s">
        <v>16</v>
      </c>
      <c r="B926" s="123">
        <v>7897917005227</v>
      </c>
      <c r="C926" s="122" t="s">
        <v>1885</v>
      </c>
      <c r="D926" s="42" t="s">
        <v>1886</v>
      </c>
      <c r="E926" s="31">
        <v>1</v>
      </c>
      <c r="F926" s="31">
        <v>0</v>
      </c>
      <c r="G926" s="152">
        <v>1</v>
      </c>
      <c r="H926" s="152">
        <v>544</v>
      </c>
      <c r="I926" s="153">
        <v>45200</v>
      </c>
      <c r="J926" s="126"/>
      <c r="K926" s="154">
        <f t="shared" si="14"/>
        <v>0</v>
      </c>
    </row>
    <row r="927" spans="1:11" ht="20.100000000000001" customHeight="1" x14ac:dyDescent="0.25">
      <c r="A927" s="120" t="s">
        <v>16</v>
      </c>
      <c r="B927" s="121">
        <v>675696260047</v>
      </c>
      <c r="C927" s="122" t="s">
        <v>1887</v>
      </c>
      <c r="D927" s="53" t="s">
        <v>1888</v>
      </c>
      <c r="E927" s="31">
        <v>1.95</v>
      </c>
      <c r="F927" s="31">
        <v>0</v>
      </c>
      <c r="G927" s="152">
        <v>1.95</v>
      </c>
      <c r="H927" s="152">
        <v>308</v>
      </c>
      <c r="I927" s="153">
        <v>45231</v>
      </c>
      <c r="J927" s="126"/>
      <c r="K927" s="154">
        <f t="shared" si="14"/>
        <v>0</v>
      </c>
    </row>
    <row r="928" spans="1:11" ht="20.100000000000001" customHeight="1" x14ac:dyDescent="0.25">
      <c r="A928" s="124" t="s">
        <v>23</v>
      </c>
      <c r="B928" s="121">
        <v>733739069832</v>
      </c>
      <c r="C928" s="122" t="s">
        <v>1889</v>
      </c>
      <c r="D928" s="180" t="s">
        <v>1890</v>
      </c>
      <c r="E928" s="31">
        <v>11.2</v>
      </c>
      <c r="F928" s="31">
        <v>0</v>
      </c>
      <c r="G928" s="152">
        <v>11.2</v>
      </c>
      <c r="H928" s="152">
        <v>33</v>
      </c>
      <c r="I928" s="153">
        <v>46054</v>
      </c>
      <c r="J928" s="126"/>
      <c r="K928" s="154">
        <f t="shared" si="14"/>
        <v>0</v>
      </c>
    </row>
    <row r="929" spans="1:11" ht="20.100000000000001" customHeight="1" x14ac:dyDescent="0.25">
      <c r="A929" s="130" t="s">
        <v>225</v>
      </c>
      <c r="B929" s="123">
        <v>7592285001276</v>
      </c>
      <c r="C929" s="122" t="s">
        <v>1891</v>
      </c>
      <c r="D929" s="36" t="s">
        <v>1892</v>
      </c>
      <c r="E929" s="31">
        <v>2.726</v>
      </c>
      <c r="F929" s="31">
        <v>0</v>
      </c>
      <c r="G929" s="152">
        <v>2.726</v>
      </c>
      <c r="H929" s="152">
        <v>91</v>
      </c>
      <c r="I929" s="153">
        <v>46054</v>
      </c>
      <c r="J929" s="126"/>
      <c r="K929" s="154">
        <f t="shared" si="14"/>
        <v>0</v>
      </c>
    </row>
    <row r="930" spans="1:11" ht="20.100000000000001" customHeight="1" x14ac:dyDescent="0.25">
      <c r="A930" s="128" t="s">
        <v>85</v>
      </c>
      <c r="B930" s="123">
        <v>8904271594652</v>
      </c>
      <c r="C930" s="122" t="s">
        <v>1893</v>
      </c>
      <c r="D930" s="73" t="s">
        <v>1894</v>
      </c>
      <c r="E930" s="31">
        <v>6.86</v>
      </c>
      <c r="F930" s="31">
        <v>0</v>
      </c>
      <c r="G930" s="152">
        <v>6.86</v>
      </c>
      <c r="H930" s="152">
        <v>219</v>
      </c>
      <c r="I930" s="153">
        <v>45352</v>
      </c>
      <c r="J930" s="126"/>
      <c r="K930" s="154">
        <f t="shared" si="14"/>
        <v>0</v>
      </c>
    </row>
    <row r="931" spans="1:11" ht="20.100000000000001" customHeight="1" x14ac:dyDescent="0.25">
      <c r="A931" s="128" t="s">
        <v>285</v>
      </c>
      <c r="B931" s="123">
        <v>7596548003304</v>
      </c>
      <c r="C931" s="122" t="s">
        <v>1895</v>
      </c>
      <c r="D931" s="45" t="s">
        <v>1896</v>
      </c>
      <c r="E931" s="31">
        <v>1.74</v>
      </c>
      <c r="F931" s="31">
        <v>0</v>
      </c>
      <c r="G931" s="152">
        <v>1.74</v>
      </c>
      <c r="H931" s="152">
        <v>38</v>
      </c>
      <c r="I931" s="153">
        <v>45352</v>
      </c>
      <c r="J931" s="126"/>
      <c r="K931" s="154">
        <f t="shared" si="14"/>
        <v>0</v>
      </c>
    </row>
    <row r="932" spans="1:11" ht="20.100000000000001" customHeight="1" x14ac:dyDescent="0.25">
      <c r="A932" s="128" t="s">
        <v>285</v>
      </c>
      <c r="B932" s="123">
        <v>7596548003298</v>
      </c>
      <c r="C932" s="122" t="s">
        <v>1897</v>
      </c>
      <c r="D932" s="67" t="s">
        <v>1898</v>
      </c>
      <c r="E932" s="31">
        <v>1.74</v>
      </c>
      <c r="F932" s="31">
        <v>0</v>
      </c>
      <c r="G932" s="152">
        <v>1.74</v>
      </c>
      <c r="H932" s="152">
        <v>40</v>
      </c>
      <c r="I932" s="153"/>
      <c r="J932" s="126"/>
      <c r="K932" s="154">
        <f t="shared" si="14"/>
        <v>0</v>
      </c>
    </row>
    <row r="933" spans="1:11" ht="20.100000000000001" customHeight="1" x14ac:dyDescent="0.25">
      <c r="A933" s="129" t="s">
        <v>96</v>
      </c>
      <c r="B933" s="129" t="s">
        <v>1899</v>
      </c>
      <c r="C933" s="122" t="s">
        <v>1900</v>
      </c>
      <c r="D933" s="55" t="s">
        <v>1901</v>
      </c>
      <c r="E933" s="31">
        <v>25</v>
      </c>
      <c r="F933" s="31">
        <v>0</v>
      </c>
      <c r="G933" s="152">
        <v>25</v>
      </c>
      <c r="H933" s="152">
        <v>19</v>
      </c>
      <c r="I933" s="153">
        <v>45047</v>
      </c>
      <c r="J933" s="126"/>
      <c r="K933" s="154">
        <f t="shared" si="14"/>
        <v>0</v>
      </c>
    </row>
    <row r="934" spans="1:11" ht="20.100000000000001" customHeight="1" x14ac:dyDescent="0.25">
      <c r="A934" s="129" t="s">
        <v>96</v>
      </c>
      <c r="B934" s="123">
        <v>7598252010197</v>
      </c>
      <c r="C934" s="122" t="s">
        <v>1902</v>
      </c>
      <c r="D934" s="71" t="s">
        <v>1903</v>
      </c>
      <c r="E934" s="31">
        <v>21</v>
      </c>
      <c r="F934" s="31">
        <v>0</v>
      </c>
      <c r="G934" s="152">
        <v>21</v>
      </c>
      <c r="H934" s="152">
        <v>13</v>
      </c>
      <c r="I934" s="153">
        <v>44958</v>
      </c>
      <c r="J934" s="126"/>
      <c r="K934" s="154">
        <f t="shared" si="14"/>
        <v>0</v>
      </c>
    </row>
    <row r="935" spans="1:11" ht="20.100000000000001" customHeight="1" x14ac:dyDescent="0.25">
      <c r="A935" s="129" t="s">
        <v>96</v>
      </c>
      <c r="B935" s="127">
        <v>1890389000618</v>
      </c>
      <c r="C935" s="122" t="s">
        <v>1904</v>
      </c>
      <c r="D935" s="85" t="s">
        <v>1905</v>
      </c>
      <c r="E935" s="31">
        <v>8.8000000000000007</v>
      </c>
      <c r="F935" s="31">
        <v>0</v>
      </c>
      <c r="G935" s="152">
        <v>8.8000000000000007</v>
      </c>
      <c r="H935" s="152">
        <v>25</v>
      </c>
      <c r="I935" s="153">
        <v>45199</v>
      </c>
      <c r="J935" s="126"/>
      <c r="K935" s="154">
        <f t="shared" si="14"/>
        <v>0</v>
      </c>
    </row>
    <row r="936" spans="1:11" ht="20.100000000000001" customHeight="1" x14ac:dyDescent="0.25">
      <c r="A936" s="129" t="s">
        <v>96</v>
      </c>
      <c r="B936" s="127">
        <v>18903890006192</v>
      </c>
      <c r="C936" s="122" t="s">
        <v>1906</v>
      </c>
      <c r="D936" s="85" t="s">
        <v>1907</v>
      </c>
      <c r="E936" s="31">
        <v>10.5</v>
      </c>
      <c r="F936" s="31">
        <v>0</v>
      </c>
      <c r="G936" s="152">
        <v>10.5</v>
      </c>
      <c r="H936" s="152">
        <v>59</v>
      </c>
      <c r="I936" s="153">
        <v>45199</v>
      </c>
      <c r="J936" s="126"/>
      <c r="K936" s="154">
        <f t="shared" si="14"/>
        <v>0</v>
      </c>
    </row>
    <row r="937" spans="1:11" ht="20.100000000000001" customHeight="1" x14ac:dyDescent="0.25">
      <c r="A937" s="129" t="s">
        <v>96</v>
      </c>
      <c r="B937" s="123">
        <v>8904307700835</v>
      </c>
      <c r="C937" s="122" t="s">
        <v>1908</v>
      </c>
      <c r="D937" s="49" t="s">
        <v>1909</v>
      </c>
      <c r="E937" s="31">
        <v>9</v>
      </c>
      <c r="F937" s="31">
        <v>0</v>
      </c>
      <c r="G937" s="152">
        <v>9</v>
      </c>
      <c r="H937" s="152">
        <v>525</v>
      </c>
      <c r="I937" s="153">
        <v>45141</v>
      </c>
      <c r="J937" s="126"/>
      <c r="K937" s="154">
        <f t="shared" si="14"/>
        <v>0</v>
      </c>
    </row>
    <row r="938" spans="1:11" ht="20.100000000000001" customHeight="1" x14ac:dyDescent="0.25">
      <c r="A938" s="129" t="s">
        <v>96</v>
      </c>
      <c r="B938" s="123">
        <v>8904307700842</v>
      </c>
      <c r="C938" s="122" t="s">
        <v>1910</v>
      </c>
      <c r="D938" s="49" t="s">
        <v>1911</v>
      </c>
      <c r="E938" s="31">
        <v>11.5</v>
      </c>
      <c r="F938" s="31">
        <v>0</v>
      </c>
      <c r="G938" s="152">
        <v>11.5</v>
      </c>
      <c r="H938" s="152">
        <v>918</v>
      </c>
      <c r="I938" s="153">
        <v>45141</v>
      </c>
      <c r="J938" s="126"/>
      <c r="K938" s="154">
        <f t="shared" si="14"/>
        <v>0</v>
      </c>
    </row>
    <row r="939" spans="1:11" ht="20.100000000000001" customHeight="1" x14ac:dyDescent="0.25">
      <c r="A939" s="129" t="s">
        <v>96</v>
      </c>
      <c r="B939" s="133" t="s">
        <v>1912</v>
      </c>
      <c r="C939" s="122" t="s">
        <v>1913</v>
      </c>
      <c r="D939" s="63" t="s">
        <v>1914</v>
      </c>
      <c r="E939" s="31">
        <v>0.5</v>
      </c>
      <c r="F939" s="31">
        <v>0</v>
      </c>
      <c r="G939" s="152">
        <v>0.5</v>
      </c>
      <c r="H939" s="152">
        <v>391</v>
      </c>
      <c r="I939" s="153">
        <v>45078</v>
      </c>
      <c r="J939" s="126"/>
      <c r="K939" s="154">
        <f t="shared" si="14"/>
        <v>0</v>
      </c>
    </row>
    <row r="940" spans="1:11" ht="20.100000000000001" customHeight="1" x14ac:dyDescent="0.25">
      <c r="A940" s="120" t="s">
        <v>16</v>
      </c>
      <c r="B940" s="123">
        <v>7598677000315</v>
      </c>
      <c r="C940" s="122" t="s">
        <v>1915</v>
      </c>
      <c r="D940" s="170" t="s">
        <v>1916</v>
      </c>
      <c r="E940" s="31">
        <v>1.82</v>
      </c>
      <c r="F940" s="31">
        <v>0</v>
      </c>
      <c r="G940" s="152">
        <v>1.82</v>
      </c>
      <c r="H940" s="152">
        <v>200</v>
      </c>
      <c r="I940" s="153">
        <v>45444</v>
      </c>
      <c r="J940" s="126"/>
      <c r="K940" s="154">
        <f t="shared" si="14"/>
        <v>0</v>
      </c>
    </row>
    <row r="941" spans="1:11" ht="20.100000000000001" customHeight="1" x14ac:dyDescent="0.25">
      <c r="A941" s="120" t="s">
        <v>16</v>
      </c>
      <c r="B941" s="123">
        <v>890425550102</v>
      </c>
      <c r="C941" s="122" t="s">
        <v>1917</v>
      </c>
      <c r="D941" s="37" t="s">
        <v>1918</v>
      </c>
      <c r="E941" s="31">
        <v>3.8</v>
      </c>
      <c r="F941" s="31">
        <v>0</v>
      </c>
      <c r="G941" s="152">
        <v>3.8</v>
      </c>
      <c r="H941" s="152">
        <v>385</v>
      </c>
      <c r="I941" s="153">
        <v>45474</v>
      </c>
      <c r="J941" s="126"/>
      <c r="K941" s="154">
        <f t="shared" si="14"/>
        <v>0</v>
      </c>
    </row>
    <row r="942" spans="1:11" ht="20.100000000000001" customHeight="1" x14ac:dyDescent="0.25">
      <c r="A942" s="120" t="s">
        <v>16</v>
      </c>
      <c r="B942" s="123">
        <v>7598677000414</v>
      </c>
      <c r="C942" s="122" t="s">
        <v>1919</v>
      </c>
      <c r="D942" s="171" t="s">
        <v>1920</v>
      </c>
      <c r="E942" s="31">
        <v>1.54</v>
      </c>
      <c r="F942" s="31">
        <v>0</v>
      </c>
      <c r="G942" s="152">
        <v>1.54</v>
      </c>
      <c r="H942" s="152">
        <v>175</v>
      </c>
      <c r="I942" s="153">
        <v>45444</v>
      </c>
      <c r="J942" s="126"/>
      <c r="K942" s="154">
        <f t="shared" si="14"/>
        <v>0</v>
      </c>
    </row>
    <row r="943" spans="1:11" ht="20.100000000000001" customHeight="1" x14ac:dyDescent="0.25">
      <c r="A943" s="120" t="s">
        <v>16</v>
      </c>
      <c r="B943" s="131" t="s">
        <v>1921</v>
      </c>
      <c r="C943" s="122" t="s">
        <v>1922</v>
      </c>
      <c r="D943" s="36" t="s">
        <v>1923</v>
      </c>
      <c r="E943" s="31">
        <v>0.7</v>
      </c>
      <c r="F943" s="31">
        <v>0</v>
      </c>
      <c r="G943" s="152">
        <v>0.7</v>
      </c>
      <c r="H943" s="152">
        <v>386</v>
      </c>
      <c r="I943" s="153">
        <v>45505</v>
      </c>
      <c r="J943" s="126"/>
      <c r="K943" s="154">
        <f t="shared" si="14"/>
        <v>0</v>
      </c>
    </row>
    <row r="944" spans="1:11" ht="20.100000000000001" customHeight="1" x14ac:dyDescent="0.25">
      <c r="A944" s="120" t="s">
        <v>16</v>
      </c>
      <c r="B944" s="123">
        <v>8906130230480</v>
      </c>
      <c r="C944" s="122" t="s">
        <v>1924</v>
      </c>
      <c r="D944" s="57" t="s">
        <v>1925</v>
      </c>
      <c r="E944" s="31">
        <v>0.7</v>
      </c>
      <c r="F944" s="31">
        <v>0</v>
      </c>
      <c r="G944" s="152">
        <v>0.7</v>
      </c>
      <c r="H944" s="152">
        <v>1000</v>
      </c>
      <c r="I944" s="153">
        <v>45108</v>
      </c>
      <c r="J944" s="126"/>
      <c r="K944" s="154">
        <f t="shared" si="14"/>
        <v>0</v>
      </c>
    </row>
    <row r="945" spans="1:11" ht="20.100000000000001" customHeight="1" x14ac:dyDescent="0.25">
      <c r="A945" s="120" t="s">
        <v>16</v>
      </c>
      <c r="B945" s="121">
        <v>720524031075</v>
      </c>
      <c r="C945" s="122" t="s">
        <v>1926</v>
      </c>
      <c r="D945" s="30" t="s">
        <v>1927</v>
      </c>
      <c r="E945" s="31">
        <v>3.15</v>
      </c>
      <c r="F945" s="31">
        <v>0</v>
      </c>
      <c r="G945" s="152">
        <v>3.15</v>
      </c>
      <c r="H945" s="152">
        <v>882</v>
      </c>
      <c r="I945" s="153">
        <v>45261</v>
      </c>
      <c r="J945" s="126"/>
      <c r="K945" s="154">
        <f t="shared" si="14"/>
        <v>0</v>
      </c>
    </row>
    <row r="946" spans="1:11" ht="20.100000000000001" customHeight="1" x14ac:dyDescent="0.25">
      <c r="A946" s="129" t="s">
        <v>96</v>
      </c>
      <c r="B946" s="123">
        <v>7707236120603</v>
      </c>
      <c r="C946" s="122" t="s">
        <v>1928</v>
      </c>
      <c r="D946" s="35" t="s">
        <v>1929</v>
      </c>
      <c r="E946" s="31">
        <v>2.15</v>
      </c>
      <c r="F946" s="31">
        <v>0</v>
      </c>
      <c r="G946" s="152">
        <v>2.15</v>
      </c>
      <c r="H946" s="152">
        <v>324</v>
      </c>
      <c r="I946" s="153">
        <v>45108</v>
      </c>
      <c r="J946" s="126"/>
      <c r="K946" s="154">
        <f t="shared" si="14"/>
        <v>0</v>
      </c>
    </row>
    <row r="947" spans="1:11" ht="20.100000000000001" customHeight="1" x14ac:dyDescent="0.25">
      <c r="A947" s="120" t="s">
        <v>16</v>
      </c>
      <c r="B947" s="123">
        <v>7596347802528</v>
      </c>
      <c r="C947" s="122" t="s">
        <v>1930</v>
      </c>
      <c r="D947" s="33" t="s">
        <v>1931</v>
      </c>
      <c r="E947" s="31">
        <v>1.3</v>
      </c>
      <c r="F947" s="31">
        <v>0</v>
      </c>
      <c r="G947" s="152">
        <v>1.3</v>
      </c>
      <c r="H947" s="152">
        <v>364</v>
      </c>
      <c r="I947" s="153">
        <v>45078</v>
      </c>
      <c r="J947" s="126"/>
      <c r="K947" s="154">
        <f t="shared" si="14"/>
        <v>0</v>
      </c>
    </row>
    <row r="948" spans="1:11" ht="20.100000000000001" customHeight="1" x14ac:dyDescent="0.25">
      <c r="A948" s="120" t="s">
        <v>16</v>
      </c>
      <c r="B948" s="123">
        <v>7707288820261</v>
      </c>
      <c r="C948" s="122" t="s">
        <v>1932</v>
      </c>
      <c r="D948" s="30" t="s">
        <v>1933</v>
      </c>
      <c r="E948" s="31">
        <v>1.9</v>
      </c>
      <c r="F948" s="31">
        <v>0</v>
      </c>
      <c r="G948" s="152">
        <v>1.9</v>
      </c>
      <c r="H948" s="152">
        <v>300</v>
      </c>
      <c r="I948" s="153">
        <v>44958</v>
      </c>
      <c r="J948" s="126"/>
      <c r="K948" s="154">
        <f t="shared" si="14"/>
        <v>0</v>
      </c>
    </row>
    <row r="949" spans="1:11" ht="20.100000000000001" customHeight="1" x14ac:dyDescent="0.25">
      <c r="A949" s="120" t="s">
        <v>16</v>
      </c>
      <c r="B949" s="123">
        <v>7592601301127</v>
      </c>
      <c r="C949" s="122" t="s">
        <v>1934</v>
      </c>
      <c r="D949" s="45" t="s">
        <v>1935</v>
      </c>
      <c r="E949" s="31">
        <v>4.1500000000000004</v>
      </c>
      <c r="F949" s="31">
        <v>0</v>
      </c>
      <c r="G949" s="152">
        <v>4.1500000000000004</v>
      </c>
      <c r="H949" s="152">
        <v>232</v>
      </c>
      <c r="I949" s="153">
        <v>45230</v>
      </c>
      <c r="J949" s="126"/>
      <c r="K949" s="154">
        <f t="shared" si="14"/>
        <v>0</v>
      </c>
    </row>
    <row r="950" spans="1:11" ht="20.100000000000001" customHeight="1" x14ac:dyDescent="0.25">
      <c r="A950" s="120" t="s">
        <v>16</v>
      </c>
      <c r="B950" s="123">
        <v>8904177406578</v>
      </c>
      <c r="C950" s="122" t="s">
        <v>1936</v>
      </c>
      <c r="D950" s="76" t="s">
        <v>1937</v>
      </c>
      <c r="E950" s="31">
        <v>3.5</v>
      </c>
      <c r="F950" s="31">
        <v>0</v>
      </c>
      <c r="G950" s="152">
        <v>3.5</v>
      </c>
      <c r="H950" s="152">
        <v>528</v>
      </c>
      <c r="I950" s="153">
        <v>45505</v>
      </c>
      <c r="J950" s="126"/>
      <c r="K950" s="154">
        <f t="shared" si="14"/>
        <v>0</v>
      </c>
    </row>
    <row r="951" spans="1:11" ht="20.100000000000001" customHeight="1" x14ac:dyDescent="0.25">
      <c r="A951" s="120" t="s">
        <v>16</v>
      </c>
      <c r="B951" s="123">
        <v>7703038045472</v>
      </c>
      <c r="C951" s="122" t="s">
        <v>1938</v>
      </c>
      <c r="D951" s="66" t="s">
        <v>1939</v>
      </c>
      <c r="E951" s="31">
        <v>1.1000000000000001</v>
      </c>
      <c r="F951" s="31">
        <v>0</v>
      </c>
      <c r="G951" s="152">
        <v>1.1000000000000001</v>
      </c>
      <c r="H951" s="152">
        <v>256</v>
      </c>
      <c r="I951" s="153">
        <v>45200</v>
      </c>
      <c r="J951" s="126"/>
      <c r="K951" s="154">
        <f t="shared" si="14"/>
        <v>0</v>
      </c>
    </row>
    <row r="952" spans="1:11" ht="20.100000000000001" customHeight="1" x14ac:dyDescent="0.25">
      <c r="A952" s="120" t="s">
        <v>16</v>
      </c>
      <c r="B952" s="123">
        <v>7899095256538</v>
      </c>
      <c r="C952" s="122" t="s">
        <v>1940</v>
      </c>
      <c r="D952" s="42" t="s">
        <v>1941</v>
      </c>
      <c r="E952" s="31">
        <v>5.85</v>
      </c>
      <c r="F952" s="31">
        <v>0</v>
      </c>
      <c r="G952" s="152">
        <v>5.85</v>
      </c>
      <c r="H952" s="152">
        <v>66</v>
      </c>
      <c r="I952" s="153">
        <v>45231</v>
      </c>
      <c r="J952" s="126"/>
      <c r="K952" s="154">
        <f t="shared" si="14"/>
        <v>0</v>
      </c>
    </row>
    <row r="953" spans="1:11" ht="20.100000000000001" customHeight="1" x14ac:dyDescent="0.25">
      <c r="A953" s="130" t="s">
        <v>225</v>
      </c>
      <c r="B953" s="121">
        <v>810028130180</v>
      </c>
      <c r="C953" s="122" t="s">
        <v>1942</v>
      </c>
      <c r="D953" s="55" t="s">
        <v>1943</v>
      </c>
      <c r="E953" s="31">
        <v>0.23200000000000001</v>
      </c>
      <c r="F953" s="31">
        <v>0</v>
      </c>
      <c r="G953" s="152">
        <v>0.23200000000000001</v>
      </c>
      <c r="H953" s="152">
        <v>4399</v>
      </c>
      <c r="I953" s="153">
        <v>46171</v>
      </c>
      <c r="J953" s="126"/>
      <c r="K953" s="154">
        <f t="shared" si="14"/>
        <v>0</v>
      </c>
    </row>
    <row r="954" spans="1:11" ht="20.100000000000001" customHeight="1" x14ac:dyDescent="0.25">
      <c r="A954" s="130" t="s">
        <v>225</v>
      </c>
      <c r="B954" s="121">
        <v>810028130173</v>
      </c>
      <c r="C954" s="122" t="s">
        <v>1944</v>
      </c>
      <c r="D954" s="55" t="s">
        <v>1945</v>
      </c>
      <c r="E954" s="31">
        <v>0.19719999999999999</v>
      </c>
      <c r="F954" s="31">
        <v>0</v>
      </c>
      <c r="G954" s="152">
        <v>0.19719999999999999</v>
      </c>
      <c r="H954" s="152">
        <v>3422</v>
      </c>
      <c r="I954" s="153">
        <v>46232</v>
      </c>
      <c r="J954" s="126"/>
      <c r="K954" s="154">
        <f t="shared" si="14"/>
        <v>0</v>
      </c>
    </row>
    <row r="955" spans="1:11" ht="20.100000000000001" customHeight="1" x14ac:dyDescent="0.25">
      <c r="A955" s="134" t="s">
        <v>659</v>
      </c>
      <c r="B955" s="126"/>
      <c r="C955" s="122" t="s">
        <v>1946</v>
      </c>
      <c r="D955" s="70" t="s">
        <v>1947</v>
      </c>
      <c r="E955" s="31">
        <v>2.9</v>
      </c>
      <c r="F955" s="31">
        <v>0</v>
      </c>
      <c r="G955" s="152">
        <v>2.9</v>
      </c>
      <c r="H955" s="152">
        <v>18</v>
      </c>
      <c r="I955" s="153">
        <v>45474</v>
      </c>
      <c r="J955" s="126"/>
      <c r="K955" s="154">
        <f t="shared" si="14"/>
        <v>0</v>
      </c>
    </row>
    <row r="956" spans="1:11" ht="20.100000000000001" customHeight="1" x14ac:dyDescent="0.25">
      <c r="A956" s="130" t="s">
        <v>225</v>
      </c>
      <c r="B956" s="123">
        <v>6223003738150</v>
      </c>
      <c r="C956" s="122" t="s">
        <v>1948</v>
      </c>
      <c r="D956" s="62" t="s">
        <v>1949</v>
      </c>
      <c r="E956" s="31">
        <v>23.664000000000001</v>
      </c>
      <c r="F956" s="31">
        <v>0</v>
      </c>
      <c r="G956" s="152">
        <v>23.664000000000001</v>
      </c>
      <c r="H956" s="152">
        <v>47</v>
      </c>
      <c r="I956" s="153">
        <v>45352</v>
      </c>
      <c r="J956" s="126"/>
      <c r="K956" s="154">
        <f t="shared" si="14"/>
        <v>0</v>
      </c>
    </row>
    <row r="957" spans="1:11" ht="20.100000000000001" customHeight="1" x14ac:dyDescent="0.25">
      <c r="A957" s="125" t="s">
        <v>38</v>
      </c>
      <c r="B957" s="123">
        <v>7592946064244</v>
      </c>
      <c r="C957" s="122" t="s">
        <v>1950</v>
      </c>
      <c r="D957" s="63" t="s">
        <v>1951</v>
      </c>
      <c r="E957" s="31">
        <v>5.4</v>
      </c>
      <c r="F957" s="31">
        <v>0</v>
      </c>
      <c r="G957" s="152">
        <v>5.4</v>
      </c>
      <c r="H957" s="152">
        <v>12</v>
      </c>
      <c r="I957" s="153">
        <v>45261</v>
      </c>
      <c r="J957" s="126"/>
      <c r="K957" s="154">
        <f t="shared" si="14"/>
        <v>0</v>
      </c>
    </row>
    <row r="958" spans="1:11" ht="20.100000000000001" customHeight="1" x14ac:dyDescent="0.25">
      <c r="A958" s="120" t="s">
        <v>16</v>
      </c>
      <c r="B958" s="123">
        <v>7896004703954</v>
      </c>
      <c r="C958" s="122" t="s">
        <v>1952</v>
      </c>
      <c r="D958" s="61" t="s">
        <v>1953</v>
      </c>
      <c r="E958" s="31">
        <v>3</v>
      </c>
      <c r="F958" s="31">
        <v>0</v>
      </c>
      <c r="G958" s="152">
        <v>3</v>
      </c>
      <c r="H958" s="152">
        <v>474</v>
      </c>
      <c r="I958" s="153">
        <v>44986</v>
      </c>
      <c r="J958" s="126"/>
      <c r="K958" s="154">
        <f t="shared" si="14"/>
        <v>0</v>
      </c>
    </row>
    <row r="959" spans="1:11" ht="20.100000000000001" customHeight="1" x14ac:dyDescent="0.25">
      <c r="A959" s="120" t="s">
        <v>16</v>
      </c>
      <c r="B959" s="123">
        <v>7591020009157</v>
      </c>
      <c r="C959" s="122" t="s">
        <v>1954</v>
      </c>
      <c r="D959" s="37" t="s">
        <v>1955</v>
      </c>
      <c r="E959" s="31">
        <v>2.75</v>
      </c>
      <c r="F959" s="31">
        <v>0</v>
      </c>
      <c r="G959" s="152">
        <v>2.75</v>
      </c>
      <c r="H959" s="152">
        <v>18</v>
      </c>
      <c r="I959" s="153">
        <v>45231</v>
      </c>
      <c r="J959" s="126"/>
      <c r="K959" s="154">
        <f t="shared" si="14"/>
        <v>0</v>
      </c>
    </row>
    <row r="960" spans="1:11" ht="20.100000000000001" customHeight="1" x14ac:dyDescent="0.25">
      <c r="A960" s="125" t="s">
        <v>38</v>
      </c>
      <c r="B960" s="123">
        <v>7592946150633</v>
      </c>
      <c r="C960" s="122" t="s">
        <v>1956</v>
      </c>
      <c r="D960" s="53" t="s">
        <v>1957</v>
      </c>
      <c r="E960" s="31">
        <v>3.6</v>
      </c>
      <c r="F960" s="31">
        <v>0</v>
      </c>
      <c r="G960" s="152">
        <v>3.6</v>
      </c>
      <c r="H960" s="152">
        <v>24</v>
      </c>
      <c r="I960" s="153">
        <v>45536</v>
      </c>
      <c r="J960" s="126"/>
      <c r="K960" s="154">
        <f t="shared" si="14"/>
        <v>0</v>
      </c>
    </row>
    <row r="961" spans="1:11" ht="20.100000000000001" customHeight="1" x14ac:dyDescent="0.25">
      <c r="A961" s="120" t="s">
        <v>16</v>
      </c>
      <c r="B961" s="123">
        <v>7592432900032</v>
      </c>
      <c r="C961" s="122" t="s">
        <v>1958</v>
      </c>
      <c r="D961" s="84" t="s">
        <v>1959</v>
      </c>
      <c r="E961" s="31">
        <v>4.4000000000000004</v>
      </c>
      <c r="F961" s="31">
        <v>0</v>
      </c>
      <c r="G961" s="152">
        <v>4.4000000000000004</v>
      </c>
      <c r="H961" s="152">
        <v>48</v>
      </c>
      <c r="I961" s="153">
        <v>45658</v>
      </c>
      <c r="J961" s="126"/>
      <c r="K961" s="154">
        <f t="shared" si="14"/>
        <v>0</v>
      </c>
    </row>
    <row r="962" spans="1:11" ht="20.100000000000001" customHeight="1" x14ac:dyDescent="0.25">
      <c r="A962" s="128" t="s">
        <v>285</v>
      </c>
      <c r="B962" s="123">
        <v>7591885000573</v>
      </c>
      <c r="C962" s="122" t="s">
        <v>1960</v>
      </c>
      <c r="D962" s="77" t="s">
        <v>1961</v>
      </c>
      <c r="E962" s="31">
        <v>4.2919999999999998</v>
      </c>
      <c r="F962" s="31">
        <v>0</v>
      </c>
      <c r="G962" s="152">
        <v>4.2919999999999998</v>
      </c>
      <c r="H962" s="152">
        <v>1</v>
      </c>
      <c r="I962" s="153">
        <v>46235</v>
      </c>
      <c r="J962" s="126"/>
      <c r="K962" s="154">
        <f t="shared" si="14"/>
        <v>0</v>
      </c>
    </row>
    <row r="963" spans="1:11" ht="20.100000000000001" customHeight="1" x14ac:dyDescent="0.25">
      <c r="A963" s="120" t="s">
        <v>16</v>
      </c>
      <c r="B963" s="127">
        <v>18901790701292</v>
      </c>
      <c r="C963" s="122" t="s">
        <v>1962</v>
      </c>
      <c r="D963" s="69" t="s">
        <v>1963</v>
      </c>
      <c r="E963" s="31">
        <v>0.95</v>
      </c>
      <c r="F963" s="31">
        <v>0</v>
      </c>
      <c r="G963" s="152">
        <v>0.95</v>
      </c>
      <c r="H963" s="152">
        <v>1171</v>
      </c>
      <c r="I963" s="153">
        <v>45570</v>
      </c>
      <c r="J963" s="126"/>
      <c r="K963" s="154">
        <f t="shared" si="14"/>
        <v>0</v>
      </c>
    </row>
    <row r="964" spans="1:11" ht="20.100000000000001" customHeight="1" x14ac:dyDescent="0.25">
      <c r="A964" s="124" t="s">
        <v>23</v>
      </c>
      <c r="B964" s="120">
        <v>25525434</v>
      </c>
      <c r="C964" s="122" t="s">
        <v>1964</v>
      </c>
      <c r="D964" s="64" t="s">
        <v>1965</v>
      </c>
      <c r="E964" s="31">
        <v>4.0599999999999996</v>
      </c>
      <c r="F964" s="31">
        <v>0</v>
      </c>
      <c r="G964" s="152">
        <v>4.0599999999999996</v>
      </c>
      <c r="H964" s="152">
        <v>106</v>
      </c>
      <c r="I964" s="153">
        <v>46357</v>
      </c>
      <c r="J964" s="126"/>
      <c r="K964" s="154">
        <f t="shared" si="14"/>
        <v>0</v>
      </c>
    </row>
    <row r="965" spans="1:11" ht="20.100000000000001" customHeight="1" x14ac:dyDescent="0.25">
      <c r="A965" s="120" t="s">
        <v>16</v>
      </c>
      <c r="B965" s="123">
        <v>7594001564133</v>
      </c>
      <c r="C965" s="122" t="s">
        <v>1966</v>
      </c>
      <c r="D965" s="71" t="s">
        <v>1967</v>
      </c>
      <c r="E965" s="31">
        <v>3.7</v>
      </c>
      <c r="F965" s="31">
        <v>0</v>
      </c>
      <c r="G965" s="152">
        <v>3.7</v>
      </c>
      <c r="H965" s="152">
        <v>134</v>
      </c>
      <c r="I965" s="153">
        <v>45473</v>
      </c>
      <c r="J965" s="126"/>
      <c r="K965" s="154">
        <f t="shared" si="14"/>
        <v>0</v>
      </c>
    </row>
    <row r="966" spans="1:11" ht="20.100000000000001" customHeight="1" x14ac:dyDescent="0.25">
      <c r="A966" s="128" t="s">
        <v>85</v>
      </c>
      <c r="B966" s="123">
        <v>7592349723762</v>
      </c>
      <c r="C966" s="122" t="s">
        <v>1968</v>
      </c>
      <c r="D966" s="71" t="s">
        <v>1969</v>
      </c>
      <c r="E966" s="31">
        <v>9</v>
      </c>
      <c r="F966" s="31">
        <v>0</v>
      </c>
      <c r="G966" s="152">
        <v>9</v>
      </c>
      <c r="H966" s="152">
        <v>8</v>
      </c>
      <c r="I966" s="153">
        <v>45170</v>
      </c>
      <c r="J966" s="126"/>
      <c r="K966" s="154">
        <f t="shared" si="14"/>
        <v>0</v>
      </c>
    </row>
    <row r="967" spans="1:11" ht="20.100000000000001" customHeight="1" x14ac:dyDescent="0.25">
      <c r="A967" s="120" t="s">
        <v>16</v>
      </c>
      <c r="B967" s="127">
        <v>18901790701070</v>
      </c>
      <c r="C967" s="122" t="s">
        <v>1970</v>
      </c>
      <c r="D967" s="57" t="s">
        <v>1971</v>
      </c>
      <c r="E967" s="31">
        <v>2.35</v>
      </c>
      <c r="F967" s="31">
        <v>0</v>
      </c>
      <c r="G967" s="152">
        <v>2.35</v>
      </c>
      <c r="H967" s="152">
        <v>633</v>
      </c>
      <c r="I967" s="153">
        <v>45448</v>
      </c>
      <c r="J967" s="126"/>
      <c r="K967" s="154">
        <f t="shared" si="14"/>
        <v>0</v>
      </c>
    </row>
    <row r="968" spans="1:11" ht="20.100000000000001" customHeight="1" x14ac:dyDescent="0.25">
      <c r="A968" s="120" t="s">
        <v>16</v>
      </c>
      <c r="B968" s="123">
        <v>7598252000365</v>
      </c>
      <c r="C968" s="122" t="s">
        <v>1972</v>
      </c>
      <c r="D968" s="64" t="s">
        <v>1973</v>
      </c>
      <c r="E968" s="31">
        <v>5.4</v>
      </c>
      <c r="F968" s="31">
        <v>0</v>
      </c>
      <c r="G968" s="152">
        <v>5.4</v>
      </c>
      <c r="H968" s="152">
        <v>94</v>
      </c>
      <c r="I968" s="153">
        <v>45658</v>
      </c>
      <c r="J968" s="126"/>
      <c r="K968" s="154">
        <f t="shared" si="14"/>
        <v>0</v>
      </c>
    </row>
    <row r="969" spans="1:11" ht="20.100000000000001" customHeight="1" x14ac:dyDescent="0.25">
      <c r="A969" s="129" t="s">
        <v>96</v>
      </c>
      <c r="B969" s="123">
        <v>7707236128616</v>
      </c>
      <c r="C969" s="122" t="s">
        <v>1974</v>
      </c>
      <c r="D969" s="37" t="s">
        <v>1975</v>
      </c>
      <c r="E969" s="31">
        <v>1.25</v>
      </c>
      <c r="F969" s="31">
        <v>0</v>
      </c>
      <c r="G969" s="152">
        <v>1.25</v>
      </c>
      <c r="H969" s="152">
        <v>636</v>
      </c>
      <c r="I969" s="153">
        <v>45108</v>
      </c>
      <c r="J969" s="126"/>
      <c r="K969" s="154">
        <f t="shared" si="14"/>
        <v>0</v>
      </c>
    </row>
    <row r="970" spans="1:11" ht="20.100000000000001" customHeight="1" x14ac:dyDescent="0.25">
      <c r="A970" s="129" t="s">
        <v>96</v>
      </c>
      <c r="B970" s="123">
        <v>7800061200189</v>
      </c>
      <c r="C970" s="122" t="s">
        <v>1976</v>
      </c>
      <c r="D970" s="35" t="s">
        <v>1977</v>
      </c>
      <c r="E970" s="31">
        <v>6.2</v>
      </c>
      <c r="F970" s="31">
        <v>0</v>
      </c>
      <c r="G970" s="152">
        <v>6.2</v>
      </c>
      <c r="H970" s="152">
        <v>388</v>
      </c>
      <c r="I970" s="153">
        <v>45170</v>
      </c>
      <c r="J970" s="126"/>
      <c r="K970" s="154">
        <f t="shared" si="14"/>
        <v>0</v>
      </c>
    </row>
    <row r="971" spans="1:11" ht="20.100000000000001" customHeight="1" x14ac:dyDescent="0.25">
      <c r="A971" s="129" t="s">
        <v>96</v>
      </c>
      <c r="B971" s="123">
        <v>7800061205283</v>
      </c>
      <c r="C971" s="122" t="s">
        <v>1978</v>
      </c>
      <c r="D971" s="55" t="s">
        <v>1979</v>
      </c>
      <c r="E971" s="31">
        <v>2.4</v>
      </c>
      <c r="F971" s="31">
        <v>0</v>
      </c>
      <c r="G971" s="152">
        <v>2.4</v>
      </c>
      <c r="H971" s="152">
        <v>343</v>
      </c>
      <c r="I971" s="153">
        <v>45474</v>
      </c>
      <c r="J971" s="126"/>
      <c r="K971" s="154">
        <f t="shared" si="14"/>
        <v>0</v>
      </c>
    </row>
    <row r="972" spans="1:11" ht="20.100000000000001" customHeight="1" x14ac:dyDescent="0.25">
      <c r="A972" s="120" t="s">
        <v>16</v>
      </c>
      <c r="B972" s="123">
        <v>7591519317435</v>
      </c>
      <c r="C972" s="122" t="s">
        <v>1980</v>
      </c>
      <c r="D972" s="101" t="s">
        <v>1981</v>
      </c>
      <c r="E972" s="31">
        <v>7.2</v>
      </c>
      <c r="F972" s="31">
        <v>0</v>
      </c>
      <c r="G972" s="152">
        <v>7.2</v>
      </c>
      <c r="H972" s="152">
        <v>362</v>
      </c>
      <c r="I972" s="153">
        <v>45323</v>
      </c>
      <c r="J972" s="126"/>
      <c r="K972" s="154">
        <f t="shared" si="14"/>
        <v>0</v>
      </c>
    </row>
    <row r="973" spans="1:11" ht="20.100000000000001" customHeight="1" x14ac:dyDescent="0.25">
      <c r="A973" s="120" t="s">
        <v>16</v>
      </c>
      <c r="B973" s="123">
        <v>7591519317428</v>
      </c>
      <c r="C973" s="122" t="s">
        <v>1982</v>
      </c>
      <c r="D973" s="105" t="s">
        <v>1983</v>
      </c>
      <c r="E973" s="31">
        <v>4.5999999999999996</v>
      </c>
      <c r="F973" s="31">
        <v>0</v>
      </c>
      <c r="G973" s="152">
        <v>4.5999999999999996</v>
      </c>
      <c r="H973" s="152">
        <v>69</v>
      </c>
      <c r="I973" s="153">
        <v>45352</v>
      </c>
      <c r="J973" s="126"/>
      <c r="K973" s="154">
        <f t="shared" ref="K973:K1036" si="15">+J973*G973</f>
        <v>0</v>
      </c>
    </row>
    <row r="974" spans="1:11" ht="20.100000000000001" customHeight="1" x14ac:dyDescent="0.25">
      <c r="A974" s="120" t="s">
        <v>16</v>
      </c>
      <c r="B974" s="123">
        <v>7591821901179</v>
      </c>
      <c r="C974" s="122" t="s">
        <v>1984</v>
      </c>
      <c r="D974" s="44" t="s">
        <v>1985</v>
      </c>
      <c r="E974" s="31">
        <v>4.7</v>
      </c>
      <c r="F974" s="31">
        <v>0</v>
      </c>
      <c r="G974" s="152">
        <v>4.7</v>
      </c>
      <c r="H974" s="152">
        <v>28</v>
      </c>
      <c r="I974" s="153">
        <v>45322</v>
      </c>
      <c r="J974" s="126"/>
      <c r="K974" s="154">
        <f t="shared" si="15"/>
        <v>0</v>
      </c>
    </row>
    <row r="975" spans="1:11" ht="20.100000000000001" customHeight="1" x14ac:dyDescent="0.25">
      <c r="A975" s="134" t="s">
        <v>659</v>
      </c>
      <c r="B975" s="123">
        <v>3189632802118</v>
      </c>
      <c r="C975" s="122" t="s">
        <v>1986</v>
      </c>
      <c r="D975" s="47" t="s">
        <v>1987</v>
      </c>
      <c r="E975" s="31">
        <v>5.6840000000000002</v>
      </c>
      <c r="F975" s="31">
        <v>0</v>
      </c>
      <c r="G975" s="152">
        <v>5.6840000000000002</v>
      </c>
      <c r="H975" s="152">
        <v>13</v>
      </c>
      <c r="I975" s="153">
        <v>45474</v>
      </c>
      <c r="J975" s="126"/>
      <c r="K975" s="154">
        <f t="shared" si="15"/>
        <v>0</v>
      </c>
    </row>
    <row r="976" spans="1:11" ht="20.100000000000001" customHeight="1" x14ac:dyDescent="0.25">
      <c r="A976" s="120" t="s">
        <v>16</v>
      </c>
      <c r="B976" s="123">
        <v>8906069872492</v>
      </c>
      <c r="C976" s="122" t="s">
        <v>1988</v>
      </c>
      <c r="D976" s="47" t="s">
        <v>1989</v>
      </c>
      <c r="E976" s="31">
        <v>2.5</v>
      </c>
      <c r="F976" s="31">
        <v>0</v>
      </c>
      <c r="G976" s="152">
        <v>2.5</v>
      </c>
      <c r="H976" s="152">
        <v>668</v>
      </c>
      <c r="I976" s="153">
        <v>45443</v>
      </c>
      <c r="J976" s="126"/>
      <c r="K976" s="154">
        <f t="shared" si="15"/>
        <v>0</v>
      </c>
    </row>
    <row r="977" spans="1:11" ht="20.100000000000001" customHeight="1" x14ac:dyDescent="0.25">
      <c r="A977" s="120" t="s">
        <v>16</v>
      </c>
      <c r="B977" s="123">
        <v>7896112190844</v>
      </c>
      <c r="C977" s="122" t="s">
        <v>1990</v>
      </c>
      <c r="D977" s="37" t="s">
        <v>1991</v>
      </c>
      <c r="E977" s="31">
        <v>2.5</v>
      </c>
      <c r="F977" s="31">
        <v>0</v>
      </c>
      <c r="G977" s="152">
        <v>2.5</v>
      </c>
      <c r="H977" s="152">
        <v>67</v>
      </c>
      <c r="I977" s="153">
        <v>44896</v>
      </c>
      <c r="J977" s="126"/>
      <c r="K977" s="154">
        <f t="shared" si="15"/>
        <v>0</v>
      </c>
    </row>
    <row r="978" spans="1:11" ht="20.100000000000001" customHeight="1" x14ac:dyDescent="0.25">
      <c r="A978" s="120" t="s">
        <v>16</v>
      </c>
      <c r="B978" s="123">
        <v>7598176000274</v>
      </c>
      <c r="C978" s="122" t="s">
        <v>1992</v>
      </c>
      <c r="D978" s="175" t="s">
        <v>1993</v>
      </c>
      <c r="E978" s="31">
        <v>4.2</v>
      </c>
      <c r="F978" s="31">
        <v>0</v>
      </c>
      <c r="G978" s="152">
        <v>4.2</v>
      </c>
      <c r="H978" s="152">
        <v>274</v>
      </c>
      <c r="I978" s="153">
        <v>45383</v>
      </c>
      <c r="J978" s="126"/>
      <c r="K978" s="154">
        <f t="shared" si="15"/>
        <v>0</v>
      </c>
    </row>
    <row r="979" spans="1:11" ht="20.100000000000001" customHeight="1" x14ac:dyDescent="0.25">
      <c r="A979" s="120" t="s">
        <v>16</v>
      </c>
      <c r="B979" s="123">
        <v>8906046794069</v>
      </c>
      <c r="C979" s="122" t="s">
        <v>1994</v>
      </c>
      <c r="D979" s="77" t="s">
        <v>1995</v>
      </c>
      <c r="E979" s="31">
        <v>0.85</v>
      </c>
      <c r="F979" s="31">
        <v>0</v>
      </c>
      <c r="G979" s="152">
        <v>0.85</v>
      </c>
      <c r="H979" s="152">
        <v>427</v>
      </c>
      <c r="I979" s="153">
        <v>44927</v>
      </c>
      <c r="J979" s="126"/>
      <c r="K979" s="154">
        <f t="shared" si="15"/>
        <v>0</v>
      </c>
    </row>
    <row r="980" spans="1:11" ht="20.100000000000001" customHeight="1" x14ac:dyDescent="0.25">
      <c r="A980" s="120" t="s">
        <v>16</v>
      </c>
      <c r="B980" s="123">
        <v>7598869000086</v>
      </c>
      <c r="C980" s="122" t="s">
        <v>1996</v>
      </c>
      <c r="D980" s="44" t="s">
        <v>1997</v>
      </c>
      <c r="E980" s="31">
        <v>3.85</v>
      </c>
      <c r="F980" s="31">
        <v>0</v>
      </c>
      <c r="G980" s="152">
        <v>3.85</v>
      </c>
      <c r="H980" s="152">
        <v>25</v>
      </c>
      <c r="I980" s="153">
        <v>45108</v>
      </c>
      <c r="J980" s="126"/>
      <c r="K980" s="154">
        <f t="shared" si="15"/>
        <v>0</v>
      </c>
    </row>
    <row r="981" spans="1:11" ht="20.100000000000001" customHeight="1" x14ac:dyDescent="0.25">
      <c r="A981" s="120" t="s">
        <v>16</v>
      </c>
      <c r="B981" s="123">
        <v>7591821904293</v>
      </c>
      <c r="C981" s="122" t="s">
        <v>1998</v>
      </c>
      <c r="D981" s="100" t="s">
        <v>1999</v>
      </c>
      <c r="E981" s="31">
        <v>0.7</v>
      </c>
      <c r="F981" s="31">
        <v>0</v>
      </c>
      <c r="G981" s="152">
        <v>0.7</v>
      </c>
      <c r="H981" s="152">
        <v>154</v>
      </c>
      <c r="I981" s="153">
        <v>45382</v>
      </c>
      <c r="J981" s="126"/>
      <c r="K981" s="154">
        <f t="shared" si="15"/>
        <v>0</v>
      </c>
    </row>
    <row r="982" spans="1:11" ht="20.100000000000001" customHeight="1" x14ac:dyDescent="0.25">
      <c r="A982" s="129" t="s">
        <v>96</v>
      </c>
      <c r="B982" s="123">
        <v>7800061210102</v>
      </c>
      <c r="C982" s="122" t="s">
        <v>2000</v>
      </c>
      <c r="D982" s="47" t="s">
        <v>2001</v>
      </c>
      <c r="E982" s="31">
        <v>0.65</v>
      </c>
      <c r="F982" s="31">
        <v>0</v>
      </c>
      <c r="G982" s="152">
        <v>0.65</v>
      </c>
      <c r="H982" s="152">
        <v>2132</v>
      </c>
      <c r="I982" s="153">
        <v>45444</v>
      </c>
      <c r="J982" s="126"/>
      <c r="K982" s="154">
        <f t="shared" si="15"/>
        <v>0</v>
      </c>
    </row>
    <row r="983" spans="1:11" ht="20.100000000000001" customHeight="1" x14ac:dyDescent="0.25">
      <c r="A983" s="125" t="s">
        <v>38</v>
      </c>
      <c r="B983" s="123">
        <v>7897917001557</v>
      </c>
      <c r="C983" s="122" t="s">
        <v>2002</v>
      </c>
      <c r="D983" s="49" t="s">
        <v>2003</v>
      </c>
      <c r="E983" s="31">
        <v>2.4500000000000002</v>
      </c>
      <c r="F983" s="31">
        <v>0</v>
      </c>
      <c r="G983" s="152">
        <v>2.4500000000000002</v>
      </c>
      <c r="H983" s="152">
        <v>2</v>
      </c>
      <c r="I983" s="153">
        <v>45108</v>
      </c>
      <c r="J983" s="126"/>
      <c r="K983" s="154">
        <f t="shared" si="15"/>
        <v>0</v>
      </c>
    </row>
    <row r="984" spans="1:11" ht="20.100000000000001" customHeight="1" x14ac:dyDescent="0.25">
      <c r="A984" s="128" t="s">
        <v>85</v>
      </c>
      <c r="B984" s="123">
        <v>7897917001311</v>
      </c>
      <c r="C984" s="122" t="s">
        <v>2004</v>
      </c>
      <c r="D984" s="71" t="s">
        <v>2005</v>
      </c>
      <c r="E984" s="31">
        <v>4.3</v>
      </c>
      <c r="F984" s="31">
        <v>0</v>
      </c>
      <c r="G984" s="152">
        <v>4.3</v>
      </c>
      <c r="H984" s="152">
        <v>83</v>
      </c>
      <c r="I984" s="153">
        <v>45200</v>
      </c>
      <c r="J984" s="126"/>
      <c r="K984" s="154">
        <f t="shared" si="15"/>
        <v>0</v>
      </c>
    </row>
    <row r="985" spans="1:11" ht="20.100000000000001" customHeight="1" x14ac:dyDescent="0.25">
      <c r="A985" s="120" t="s">
        <v>16</v>
      </c>
      <c r="B985" s="123">
        <v>7592782001854</v>
      </c>
      <c r="C985" s="122" t="s">
        <v>2006</v>
      </c>
      <c r="D985" s="80" t="s">
        <v>2007</v>
      </c>
      <c r="E985" s="31">
        <v>3.6</v>
      </c>
      <c r="F985" s="31">
        <v>0</v>
      </c>
      <c r="G985" s="152">
        <v>3.6</v>
      </c>
      <c r="H985" s="152">
        <v>301</v>
      </c>
      <c r="I985" s="153">
        <v>45565</v>
      </c>
      <c r="J985" s="126"/>
      <c r="K985" s="154">
        <f t="shared" si="15"/>
        <v>0</v>
      </c>
    </row>
    <row r="986" spans="1:11" ht="20.100000000000001" customHeight="1" x14ac:dyDescent="0.25">
      <c r="A986" s="120" t="s">
        <v>16</v>
      </c>
      <c r="B986" s="123">
        <v>7598852000802</v>
      </c>
      <c r="C986" s="122" t="s">
        <v>2008</v>
      </c>
      <c r="D986" s="58" t="s">
        <v>2009</v>
      </c>
      <c r="E986" s="31">
        <v>4.2</v>
      </c>
      <c r="F986" s="31">
        <v>0</v>
      </c>
      <c r="G986" s="152">
        <v>4.2</v>
      </c>
      <c r="H986" s="152">
        <v>127</v>
      </c>
      <c r="I986" s="153">
        <v>45687</v>
      </c>
      <c r="J986" s="126"/>
      <c r="K986" s="154">
        <f t="shared" si="15"/>
        <v>0</v>
      </c>
    </row>
    <row r="987" spans="1:11" ht="20.100000000000001" customHeight="1" x14ac:dyDescent="0.25">
      <c r="A987" s="120" t="s">
        <v>16</v>
      </c>
      <c r="B987" s="123">
        <v>7593090001512</v>
      </c>
      <c r="C987" s="122" t="s">
        <v>2010</v>
      </c>
      <c r="D987" s="77" t="s">
        <v>2011</v>
      </c>
      <c r="E987" s="31">
        <v>4.0999999999999996</v>
      </c>
      <c r="F987" s="31">
        <v>0</v>
      </c>
      <c r="G987" s="152">
        <v>4.0999999999999996</v>
      </c>
      <c r="H987" s="152">
        <v>24</v>
      </c>
      <c r="I987" s="153">
        <v>45505</v>
      </c>
      <c r="J987" s="126"/>
      <c r="K987" s="154">
        <f t="shared" si="15"/>
        <v>0</v>
      </c>
    </row>
    <row r="988" spans="1:11" ht="20.100000000000001" customHeight="1" x14ac:dyDescent="0.25">
      <c r="A988" s="120" t="s">
        <v>16</v>
      </c>
      <c r="B988" s="123">
        <v>7598176000281</v>
      </c>
      <c r="C988" s="122" t="s">
        <v>2012</v>
      </c>
      <c r="D988" s="167" t="s">
        <v>2013</v>
      </c>
      <c r="E988" s="31">
        <v>5.0999999999999996</v>
      </c>
      <c r="F988" s="31">
        <v>0</v>
      </c>
      <c r="G988" s="152">
        <v>5.0999999999999996</v>
      </c>
      <c r="H988" s="152">
        <v>200</v>
      </c>
      <c r="I988" s="153">
        <v>45566</v>
      </c>
      <c r="J988" s="126"/>
      <c r="K988" s="154">
        <f t="shared" si="15"/>
        <v>0</v>
      </c>
    </row>
    <row r="989" spans="1:11" ht="20.100000000000001" customHeight="1" x14ac:dyDescent="0.25">
      <c r="A989" s="120" t="s">
        <v>16</v>
      </c>
      <c r="B989" s="123">
        <v>7591519009330</v>
      </c>
      <c r="C989" s="122" t="s">
        <v>2014</v>
      </c>
      <c r="D989" s="57" t="s">
        <v>2015</v>
      </c>
      <c r="E989" s="31">
        <v>3.75</v>
      </c>
      <c r="F989" s="31">
        <v>0</v>
      </c>
      <c r="G989" s="152">
        <v>3.75</v>
      </c>
      <c r="H989" s="152">
        <v>98</v>
      </c>
      <c r="I989" s="153">
        <v>45352</v>
      </c>
      <c r="J989" s="126"/>
      <c r="K989" s="154">
        <f t="shared" si="15"/>
        <v>0</v>
      </c>
    </row>
    <row r="990" spans="1:11" ht="20.100000000000001" customHeight="1" x14ac:dyDescent="0.25">
      <c r="A990" s="120" t="s">
        <v>16</v>
      </c>
      <c r="B990" s="127">
        <v>18901790712052</v>
      </c>
      <c r="C990" s="122" t="s">
        <v>2016</v>
      </c>
      <c r="D990" s="79" t="s">
        <v>2017</v>
      </c>
      <c r="E990" s="31">
        <v>2.95</v>
      </c>
      <c r="F990" s="31">
        <v>0</v>
      </c>
      <c r="G990" s="152">
        <v>2.95</v>
      </c>
      <c r="H990" s="152">
        <v>149</v>
      </c>
      <c r="I990" s="153">
        <v>45265</v>
      </c>
      <c r="J990" s="126"/>
      <c r="K990" s="154">
        <f t="shared" si="15"/>
        <v>0</v>
      </c>
    </row>
    <row r="991" spans="1:11" ht="20.100000000000001" customHeight="1" x14ac:dyDescent="0.25">
      <c r="A991" s="124" t="s">
        <v>23</v>
      </c>
      <c r="B991" s="123">
        <v>7593668000053</v>
      </c>
      <c r="C991" s="122" t="s">
        <v>2018</v>
      </c>
      <c r="D991" s="68" t="s">
        <v>2019</v>
      </c>
      <c r="E991" s="31">
        <v>2.3199999999999998</v>
      </c>
      <c r="F991" s="31">
        <v>0</v>
      </c>
      <c r="G991" s="152">
        <v>2.3199999999999998</v>
      </c>
      <c r="H991" s="152">
        <v>101</v>
      </c>
      <c r="I991" s="153">
        <v>44835</v>
      </c>
      <c r="J991" s="126"/>
      <c r="K991" s="154">
        <f t="shared" si="15"/>
        <v>0</v>
      </c>
    </row>
    <row r="992" spans="1:11" ht="20.100000000000001" customHeight="1" x14ac:dyDescent="0.25">
      <c r="A992" s="120" t="s">
        <v>16</v>
      </c>
      <c r="B992" s="123">
        <v>7791848250414</v>
      </c>
      <c r="C992" s="122" t="s">
        <v>2020</v>
      </c>
      <c r="D992" s="90" t="s">
        <v>2021</v>
      </c>
      <c r="E992" s="31">
        <v>4.2</v>
      </c>
      <c r="F992" s="31">
        <v>0</v>
      </c>
      <c r="G992" s="152">
        <v>4.2</v>
      </c>
      <c r="H992" s="152">
        <v>5618</v>
      </c>
      <c r="I992" s="153">
        <v>45260</v>
      </c>
      <c r="J992" s="126"/>
      <c r="K992" s="154">
        <f t="shared" si="15"/>
        <v>0</v>
      </c>
    </row>
    <row r="993" spans="1:11" ht="20.100000000000001" customHeight="1" x14ac:dyDescent="0.25">
      <c r="A993" s="128" t="s">
        <v>85</v>
      </c>
      <c r="B993" s="123">
        <v>7894164005239</v>
      </c>
      <c r="C993" s="122" t="s">
        <v>2022</v>
      </c>
      <c r="D993" s="39" t="s">
        <v>2023</v>
      </c>
      <c r="E993" s="31">
        <v>5.25</v>
      </c>
      <c r="F993" s="31">
        <v>0</v>
      </c>
      <c r="G993" s="152">
        <v>5.25</v>
      </c>
      <c r="H993" s="152">
        <v>16</v>
      </c>
      <c r="I993" s="153">
        <v>45231</v>
      </c>
      <c r="J993" s="126"/>
      <c r="K993" s="154">
        <f t="shared" si="15"/>
        <v>0</v>
      </c>
    </row>
    <row r="994" spans="1:11" ht="20.100000000000001" customHeight="1" x14ac:dyDescent="0.25">
      <c r="A994" s="124" t="s">
        <v>23</v>
      </c>
      <c r="B994" s="134" t="s">
        <v>2024</v>
      </c>
      <c r="C994" s="122" t="s">
        <v>2025</v>
      </c>
      <c r="D994" s="76" t="s">
        <v>2026</v>
      </c>
      <c r="E994" s="31">
        <v>0.46400000000000002</v>
      </c>
      <c r="F994" s="31">
        <v>0</v>
      </c>
      <c r="G994" s="152">
        <v>0.46400000000000002</v>
      </c>
      <c r="H994" s="152">
        <v>211</v>
      </c>
      <c r="I994" s="153">
        <v>45658</v>
      </c>
      <c r="J994" s="126"/>
      <c r="K994" s="154">
        <f t="shared" si="15"/>
        <v>0</v>
      </c>
    </row>
    <row r="995" spans="1:11" ht="20.100000000000001" customHeight="1" x14ac:dyDescent="0.25">
      <c r="A995" s="125" t="s">
        <v>38</v>
      </c>
      <c r="B995" s="123">
        <v>8936075730165</v>
      </c>
      <c r="C995" s="122" t="s">
        <v>2027</v>
      </c>
      <c r="D995" s="93" t="s">
        <v>2028</v>
      </c>
      <c r="E995" s="31">
        <v>10.5</v>
      </c>
      <c r="F995" s="31">
        <v>0</v>
      </c>
      <c r="G995" s="152">
        <v>10.5</v>
      </c>
      <c r="H995" s="152">
        <v>669</v>
      </c>
      <c r="I995" s="153">
        <v>45170</v>
      </c>
      <c r="J995" s="126"/>
      <c r="K995" s="154">
        <f t="shared" si="15"/>
        <v>0</v>
      </c>
    </row>
    <row r="996" spans="1:11" ht="20.100000000000001" customHeight="1" x14ac:dyDescent="0.25">
      <c r="A996" s="120" t="s">
        <v>16</v>
      </c>
      <c r="B996" s="123">
        <v>7896006213161</v>
      </c>
      <c r="C996" s="122" t="s">
        <v>2029</v>
      </c>
      <c r="D996" s="55" t="s">
        <v>2030</v>
      </c>
      <c r="E996" s="31">
        <v>4</v>
      </c>
      <c r="F996" s="31">
        <v>0</v>
      </c>
      <c r="G996" s="152">
        <v>4</v>
      </c>
      <c r="H996" s="152">
        <v>24</v>
      </c>
      <c r="I996" s="153">
        <v>44986</v>
      </c>
      <c r="J996" s="126"/>
      <c r="K996" s="154">
        <f t="shared" si="15"/>
        <v>0</v>
      </c>
    </row>
    <row r="997" spans="1:11" ht="20.100000000000001" customHeight="1" x14ac:dyDescent="0.25">
      <c r="A997" s="125" t="s">
        <v>38</v>
      </c>
      <c r="B997" s="123">
        <v>7896006213178</v>
      </c>
      <c r="C997" s="122" t="s">
        <v>2031</v>
      </c>
      <c r="D997" s="77" t="s">
        <v>2032</v>
      </c>
      <c r="E997" s="31">
        <v>3.7</v>
      </c>
      <c r="F997" s="31">
        <v>0</v>
      </c>
      <c r="G997" s="152">
        <v>3.7</v>
      </c>
      <c r="H997" s="152">
        <v>1152</v>
      </c>
      <c r="I997" s="153">
        <v>45017</v>
      </c>
      <c r="J997" s="126"/>
      <c r="K997" s="154">
        <f t="shared" si="15"/>
        <v>0</v>
      </c>
    </row>
    <row r="998" spans="1:11" ht="20.100000000000001" customHeight="1" x14ac:dyDescent="0.25">
      <c r="A998" s="120" t="s">
        <v>16</v>
      </c>
      <c r="B998" s="123">
        <v>7898495608770</v>
      </c>
      <c r="C998" s="122" t="s">
        <v>2033</v>
      </c>
      <c r="D998" s="79" t="s">
        <v>2034</v>
      </c>
      <c r="E998" s="31">
        <v>4.45</v>
      </c>
      <c r="F998" s="31">
        <v>0</v>
      </c>
      <c r="G998" s="152">
        <v>4.45</v>
      </c>
      <c r="H998" s="152">
        <v>176</v>
      </c>
      <c r="I998" s="153">
        <v>44958</v>
      </c>
      <c r="J998" s="126"/>
      <c r="K998" s="154">
        <f t="shared" si="15"/>
        <v>0</v>
      </c>
    </row>
    <row r="999" spans="1:11" ht="20.100000000000001" customHeight="1" x14ac:dyDescent="0.25">
      <c r="A999" s="120" t="s">
        <v>16</v>
      </c>
      <c r="B999" s="123">
        <v>8906005112835</v>
      </c>
      <c r="C999" s="122" t="s">
        <v>2035</v>
      </c>
      <c r="D999" s="38" t="s">
        <v>2036</v>
      </c>
      <c r="E999" s="31">
        <v>0.9</v>
      </c>
      <c r="F999" s="31">
        <v>0</v>
      </c>
      <c r="G999" s="152">
        <v>0.9</v>
      </c>
      <c r="H999" s="152">
        <v>390</v>
      </c>
      <c r="I999" s="153">
        <v>45418</v>
      </c>
      <c r="J999" s="126"/>
      <c r="K999" s="154">
        <f t="shared" si="15"/>
        <v>0</v>
      </c>
    </row>
    <row r="1000" spans="1:11" ht="20.100000000000001" customHeight="1" x14ac:dyDescent="0.25">
      <c r="A1000" s="129" t="s">
        <v>96</v>
      </c>
      <c r="B1000" s="123">
        <v>7592637005495</v>
      </c>
      <c r="C1000" s="122" t="s">
        <v>2037</v>
      </c>
      <c r="D1000" s="80" t="s">
        <v>2038</v>
      </c>
      <c r="E1000" s="31">
        <v>4.0999999999999996</v>
      </c>
      <c r="F1000" s="31">
        <v>0</v>
      </c>
      <c r="G1000" s="152">
        <v>4.0999999999999996</v>
      </c>
      <c r="H1000" s="152">
        <v>220</v>
      </c>
      <c r="I1000" s="153">
        <v>45226</v>
      </c>
      <c r="J1000" s="126"/>
      <c r="K1000" s="154">
        <f t="shared" si="15"/>
        <v>0</v>
      </c>
    </row>
    <row r="1001" spans="1:11" ht="20.100000000000001" customHeight="1" x14ac:dyDescent="0.25">
      <c r="A1001" s="120" t="s">
        <v>16</v>
      </c>
      <c r="B1001" s="123">
        <v>8904187810525</v>
      </c>
      <c r="C1001" s="122" t="s">
        <v>2039</v>
      </c>
      <c r="D1001" s="36" t="s">
        <v>2040</v>
      </c>
      <c r="E1001" s="31">
        <v>0.45</v>
      </c>
      <c r="F1001" s="31">
        <v>0</v>
      </c>
      <c r="G1001" s="152">
        <v>0.45</v>
      </c>
      <c r="H1001" s="152">
        <v>527</v>
      </c>
      <c r="I1001" s="153">
        <v>45387</v>
      </c>
      <c r="J1001" s="126"/>
      <c r="K1001" s="154">
        <f t="shared" si="15"/>
        <v>0</v>
      </c>
    </row>
    <row r="1002" spans="1:11" ht="20.100000000000001" customHeight="1" x14ac:dyDescent="0.25">
      <c r="A1002" s="120" t="s">
        <v>16</v>
      </c>
      <c r="B1002" s="123">
        <v>8906005116871</v>
      </c>
      <c r="C1002" s="122" t="s">
        <v>2041</v>
      </c>
      <c r="D1002" s="37" t="s">
        <v>2042</v>
      </c>
      <c r="E1002" s="31">
        <v>1.75</v>
      </c>
      <c r="F1002" s="31">
        <v>0</v>
      </c>
      <c r="G1002" s="152">
        <v>1.75</v>
      </c>
      <c r="H1002" s="152">
        <v>878</v>
      </c>
      <c r="I1002" s="153">
        <v>45444</v>
      </c>
      <c r="J1002" s="126"/>
      <c r="K1002" s="154">
        <f t="shared" si="15"/>
        <v>0</v>
      </c>
    </row>
    <row r="1003" spans="1:11" ht="20.100000000000001" customHeight="1" x14ac:dyDescent="0.25">
      <c r="A1003" s="120" t="s">
        <v>16</v>
      </c>
      <c r="B1003" s="123">
        <v>7591020007214</v>
      </c>
      <c r="C1003" s="122" t="s">
        <v>2043</v>
      </c>
      <c r="D1003" s="78" t="s">
        <v>2044</v>
      </c>
      <c r="E1003" s="31">
        <v>1.85</v>
      </c>
      <c r="F1003" s="31">
        <v>0</v>
      </c>
      <c r="G1003" s="152">
        <v>1.85</v>
      </c>
      <c r="H1003" s="152">
        <v>57</v>
      </c>
      <c r="I1003" s="153">
        <v>45839</v>
      </c>
      <c r="J1003" s="126"/>
      <c r="K1003" s="154">
        <f t="shared" si="15"/>
        <v>0</v>
      </c>
    </row>
    <row r="1004" spans="1:11" ht="20.100000000000001" customHeight="1" x14ac:dyDescent="0.25">
      <c r="A1004" s="120" t="s">
        <v>16</v>
      </c>
      <c r="B1004" s="123">
        <v>7598008000397</v>
      </c>
      <c r="C1004" s="122" t="s">
        <v>2045</v>
      </c>
      <c r="D1004" s="47" t="s">
        <v>2046</v>
      </c>
      <c r="E1004" s="31">
        <v>2</v>
      </c>
      <c r="F1004" s="31">
        <v>0</v>
      </c>
      <c r="G1004" s="152">
        <v>2</v>
      </c>
      <c r="H1004" s="152">
        <v>966</v>
      </c>
      <c r="I1004" s="153">
        <v>45352</v>
      </c>
      <c r="J1004" s="126"/>
      <c r="K1004" s="154">
        <f t="shared" si="15"/>
        <v>0</v>
      </c>
    </row>
    <row r="1005" spans="1:11" ht="20.100000000000001" customHeight="1" x14ac:dyDescent="0.25">
      <c r="A1005" s="120" t="s">
        <v>16</v>
      </c>
      <c r="B1005" s="123">
        <v>7703038066996</v>
      </c>
      <c r="C1005" s="122" t="s">
        <v>2047</v>
      </c>
      <c r="D1005" s="45" t="s">
        <v>2048</v>
      </c>
      <c r="E1005" s="31">
        <v>1.1000000000000001</v>
      </c>
      <c r="F1005" s="31">
        <v>0</v>
      </c>
      <c r="G1005" s="152">
        <v>1.1000000000000001</v>
      </c>
      <c r="H1005" s="152">
        <v>1333</v>
      </c>
      <c r="I1005" s="153">
        <v>45261</v>
      </c>
      <c r="J1005" s="126"/>
      <c r="K1005" s="154">
        <f t="shared" si="15"/>
        <v>0</v>
      </c>
    </row>
    <row r="1006" spans="1:11" ht="20.100000000000001" customHeight="1" x14ac:dyDescent="0.25">
      <c r="A1006" s="129" t="s">
        <v>96</v>
      </c>
      <c r="B1006" s="123">
        <v>7468999187714</v>
      </c>
      <c r="C1006" s="122" t="s">
        <v>2049</v>
      </c>
      <c r="D1006" s="66" t="s">
        <v>2050</v>
      </c>
      <c r="E1006" s="31">
        <v>2.9</v>
      </c>
      <c r="F1006" s="31">
        <v>0</v>
      </c>
      <c r="G1006" s="152">
        <v>2.9</v>
      </c>
      <c r="H1006" s="152">
        <v>179</v>
      </c>
      <c r="I1006" s="153">
        <v>45839</v>
      </c>
      <c r="J1006" s="126"/>
      <c r="K1006" s="154">
        <f t="shared" si="15"/>
        <v>0</v>
      </c>
    </row>
    <row r="1007" spans="1:11" ht="20.100000000000001" customHeight="1" x14ac:dyDescent="0.25">
      <c r="A1007" s="129" t="s">
        <v>96</v>
      </c>
      <c r="B1007" s="123">
        <v>6942189211355</v>
      </c>
      <c r="C1007" s="122" t="s">
        <v>2051</v>
      </c>
      <c r="D1007" s="67" t="s">
        <v>2052</v>
      </c>
      <c r="E1007" s="31">
        <v>1.5</v>
      </c>
      <c r="F1007" s="31">
        <v>0</v>
      </c>
      <c r="G1007" s="152">
        <v>1.5</v>
      </c>
      <c r="H1007" s="152">
        <v>664</v>
      </c>
      <c r="I1007" s="153">
        <v>45292</v>
      </c>
      <c r="J1007" s="126"/>
      <c r="K1007" s="154">
        <f t="shared" si="15"/>
        <v>0</v>
      </c>
    </row>
    <row r="1008" spans="1:11" ht="20.100000000000001" customHeight="1" x14ac:dyDescent="0.25">
      <c r="A1008" s="129" t="s">
        <v>96</v>
      </c>
      <c r="B1008" s="123">
        <v>7703445030016</v>
      </c>
      <c r="C1008" s="122" t="s">
        <v>2053</v>
      </c>
      <c r="D1008" s="44" t="s">
        <v>2054</v>
      </c>
      <c r="E1008" s="31">
        <v>4.2</v>
      </c>
      <c r="F1008" s="31">
        <v>0</v>
      </c>
      <c r="G1008" s="152">
        <v>4.2</v>
      </c>
      <c r="H1008" s="152">
        <v>172</v>
      </c>
      <c r="I1008" s="153">
        <v>45778</v>
      </c>
      <c r="J1008" s="126"/>
      <c r="K1008" s="154">
        <f t="shared" si="15"/>
        <v>0</v>
      </c>
    </row>
    <row r="1009" spans="1:11" ht="20.100000000000001" customHeight="1" x14ac:dyDescent="0.25">
      <c r="A1009" s="129" t="s">
        <v>96</v>
      </c>
      <c r="B1009" s="123">
        <v>7800061000468</v>
      </c>
      <c r="C1009" s="122" t="s">
        <v>2055</v>
      </c>
      <c r="D1009" s="35" t="s">
        <v>2056</v>
      </c>
      <c r="E1009" s="31">
        <v>7.8</v>
      </c>
      <c r="F1009" s="31">
        <v>0</v>
      </c>
      <c r="G1009" s="152">
        <v>7.8</v>
      </c>
      <c r="H1009" s="152">
        <v>44</v>
      </c>
      <c r="I1009" s="153">
        <v>45536</v>
      </c>
      <c r="J1009" s="126"/>
      <c r="K1009" s="154">
        <f t="shared" si="15"/>
        <v>0</v>
      </c>
    </row>
    <row r="1010" spans="1:11" ht="20.100000000000001" customHeight="1" x14ac:dyDescent="0.25">
      <c r="A1010" s="120" t="s">
        <v>16</v>
      </c>
      <c r="B1010" s="123">
        <v>7598252000235</v>
      </c>
      <c r="C1010" s="122" t="s">
        <v>2057</v>
      </c>
      <c r="D1010" s="58" t="s">
        <v>2058</v>
      </c>
      <c r="E1010" s="31">
        <v>4.7</v>
      </c>
      <c r="F1010" s="31">
        <v>0</v>
      </c>
      <c r="G1010" s="152">
        <v>4.7</v>
      </c>
      <c r="H1010" s="152">
        <v>83</v>
      </c>
      <c r="I1010" s="153">
        <v>45566</v>
      </c>
      <c r="J1010" s="126"/>
      <c r="K1010" s="154">
        <f t="shared" si="15"/>
        <v>0</v>
      </c>
    </row>
    <row r="1011" spans="1:11" ht="20.100000000000001" customHeight="1" x14ac:dyDescent="0.25">
      <c r="A1011" s="120" t="s">
        <v>16</v>
      </c>
      <c r="B1011" s="123">
        <v>8906089281175</v>
      </c>
      <c r="C1011" s="122" t="s">
        <v>2059</v>
      </c>
      <c r="D1011" s="35" t="s">
        <v>2060</v>
      </c>
      <c r="E1011" s="31">
        <v>1.55</v>
      </c>
      <c r="F1011" s="31">
        <v>0</v>
      </c>
      <c r="G1011" s="152">
        <v>1.55</v>
      </c>
      <c r="H1011" s="152">
        <v>1205</v>
      </c>
      <c r="I1011" s="153">
        <v>45139</v>
      </c>
      <c r="J1011" s="126"/>
      <c r="K1011" s="154">
        <f t="shared" si="15"/>
        <v>0</v>
      </c>
    </row>
    <row r="1012" spans="1:11" ht="20.100000000000001" customHeight="1" x14ac:dyDescent="0.25">
      <c r="A1012" s="120" t="s">
        <v>16</v>
      </c>
      <c r="B1012" s="123">
        <v>8904306502133</v>
      </c>
      <c r="C1012" s="122" t="s">
        <v>2061</v>
      </c>
      <c r="D1012" s="64" t="s">
        <v>2062</v>
      </c>
      <c r="E1012" s="31">
        <v>0.6</v>
      </c>
      <c r="F1012" s="31">
        <v>0</v>
      </c>
      <c r="G1012" s="152">
        <v>0.6</v>
      </c>
      <c r="H1012" s="152">
        <v>250</v>
      </c>
      <c r="I1012" s="153">
        <v>45474</v>
      </c>
      <c r="J1012" s="126"/>
      <c r="K1012" s="154">
        <f t="shared" si="15"/>
        <v>0</v>
      </c>
    </row>
    <row r="1013" spans="1:11" ht="20.100000000000001" customHeight="1" x14ac:dyDescent="0.25">
      <c r="A1013" s="120" t="s">
        <v>16</v>
      </c>
      <c r="B1013" s="123">
        <v>7598176000151</v>
      </c>
      <c r="C1013" s="122" t="s">
        <v>2063</v>
      </c>
      <c r="D1013" s="166" t="s">
        <v>2064</v>
      </c>
      <c r="E1013" s="31">
        <v>2.4</v>
      </c>
      <c r="F1013" s="31">
        <v>0</v>
      </c>
      <c r="G1013" s="152">
        <v>2.4</v>
      </c>
      <c r="H1013" s="152">
        <v>188</v>
      </c>
      <c r="I1013" s="153">
        <v>45566</v>
      </c>
      <c r="J1013" s="126"/>
      <c r="K1013" s="154">
        <f t="shared" si="15"/>
        <v>0</v>
      </c>
    </row>
    <row r="1014" spans="1:11" ht="20.100000000000001" customHeight="1" x14ac:dyDescent="0.25">
      <c r="A1014" s="120" t="s">
        <v>16</v>
      </c>
      <c r="B1014" s="123">
        <v>7703038050230</v>
      </c>
      <c r="C1014" s="122" t="s">
        <v>2065</v>
      </c>
      <c r="D1014" s="45" t="s">
        <v>2066</v>
      </c>
      <c r="E1014" s="31">
        <v>0.8</v>
      </c>
      <c r="F1014" s="31">
        <v>0</v>
      </c>
      <c r="G1014" s="152">
        <v>0.8</v>
      </c>
      <c r="H1014" s="152">
        <v>270</v>
      </c>
      <c r="I1014" s="153">
        <v>45323</v>
      </c>
      <c r="J1014" s="126"/>
      <c r="K1014" s="154">
        <f t="shared" si="15"/>
        <v>0</v>
      </c>
    </row>
    <row r="1015" spans="1:11" ht="20.100000000000001" customHeight="1" x14ac:dyDescent="0.25">
      <c r="A1015" s="129" t="s">
        <v>96</v>
      </c>
      <c r="B1015" s="123">
        <v>7707236127084</v>
      </c>
      <c r="C1015" s="122" t="s">
        <v>2067</v>
      </c>
      <c r="D1015" s="78" t="s">
        <v>2068</v>
      </c>
      <c r="E1015" s="31">
        <v>10.5</v>
      </c>
      <c r="F1015" s="31">
        <v>0</v>
      </c>
      <c r="G1015" s="152">
        <v>10.5</v>
      </c>
      <c r="H1015" s="152">
        <v>6</v>
      </c>
      <c r="I1015" s="153">
        <v>45261</v>
      </c>
      <c r="J1015" s="126"/>
      <c r="K1015" s="154">
        <f t="shared" si="15"/>
        <v>0</v>
      </c>
    </row>
    <row r="1016" spans="1:11" ht="20.100000000000001" customHeight="1" x14ac:dyDescent="0.25">
      <c r="A1016" s="129" t="s">
        <v>96</v>
      </c>
      <c r="B1016" s="127">
        <v>1017</v>
      </c>
      <c r="C1016" s="122" t="s">
        <v>2069</v>
      </c>
      <c r="D1016" s="35" t="s">
        <v>2070</v>
      </c>
      <c r="E1016" s="31">
        <v>9.3960000000000008</v>
      </c>
      <c r="F1016" s="31">
        <v>0</v>
      </c>
      <c r="G1016" s="152">
        <v>9.3960000000000008</v>
      </c>
      <c r="H1016" s="152">
        <v>8</v>
      </c>
      <c r="I1016" s="153">
        <v>45383</v>
      </c>
      <c r="J1016" s="126"/>
      <c r="K1016" s="154">
        <f t="shared" si="15"/>
        <v>0</v>
      </c>
    </row>
    <row r="1017" spans="1:11" ht="20.100000000000001" customHeight="1" x14ac:dyDescent="0.25">
      <c r="A1017" s="129" t="s">
        <v>96</v>
      </c>
      <c r="B1017" s="127">
        <v>1016</v>
      </c>
      <c r="C1017" s="122" t="s">
        <v>2071</v>
      </c>
      <c r="D1017" s="76" t="s">
        <v>2072</v>
      </c>
      <c r="E1017" s="31">
        <v>5.22</v>
      </c>
      <c r="F1017" s="31">
        <v>0</v>
      </c>
      <c r="G1017" s="152">
        <v>5.22</v>
      </c>
      <c r="H1017" s="152">
        <v>6</v>
      </c>
      <c r="I1017" s="153">
        <v>45413</v>
      </c>
      <c r="J1017" s="126"/>
      <c r="K1017" s="154">
        <f t="shared" si="15"/>
        <v>0</v>
      </c>
    </row>
    <row r="1018" spans="1:11" ht="20.100000000000001" customHeight="1" x14ac:dyDescent="0.25">
      <c r="A1018" s="125" t="s">
        <v>38</v>
      </c>
      <c r="B1018" s="123">
        <v>8908010870267</v>
      </c>
      <c r="C1018" s="122" t="s">
        <v>2073</v>
      </c>
      <c r="D1018" s="61" t="s">
        <v>2074</v>
      </c>
      <c r="E1018" s="31">
        <v>14.95</v>
      </c>
      <c r="F1018" s="31">
        <v>0</v>
      </c>
      <c r="G1018" s="152">
        <v>14.95</v>
      </c>
      <c r="H1018" s="152">
        <v>235</v>
      </c>
      <c r="I1018" s="153">
        <v>44986</v>
      </c>
      <c r="J1018" s="126"/>
      <c r="K1018" s="154">
        <f t="shared" si="15"/>
        <v>0</v>
      </c>
    </row>
    <row r="1019" spans="1:11" ht="20.100000000000001" customHeight="1" x14ac:dyDescent="0.25">
      <c r="A1019" s="124" t="s">
        <v>23</v>
      </c>
      <c r="B1019" s="123">
        <v>7595481000081</v>
      </c>
      <c r="C1019" s="122" t="s">
        <v>2075</v>
      </c>
      <c r="D1019" s="55" t="s">
        <v>2076</v>
      </c>
      <c r="E1019" s="31">
        <v>9.9760000000000009</v>
      </c>
      <c r="F1019" s="31">
        <v>0</v>
      </c>
      <c r="G1019" s="152">
        <v>9.9760000000000009</v>
      </c>
      <c r="H1019" s="152">
        <v>311</v>
      </c>
      <c r="I1019" s="153">
        <v>45383</v>
      </c>
      <c r="J1019" s="126"/>
      <c r="K1019" s="154">
        <f t="shared" si="15"/>
        <v>0</v>
      </c>
    </row>
    <row r="1020" spans="1:11" ht="20.100000000000001" customHeight="1" x14ac:dyDescent="0.25">
      <c r="A1020" s="125" t="s">
        <v>38</v>
      </c>
      <c r="B1020" s="123">
        <v>7591136723596</v>
      </c>
      <c r="C1020" s="122" t="s">
        <v>2077</v>
      </c>
      <c r="D1020" s="94" t="s">
        <v>2078</v>
      </c>
      <c r="E1020" s="31">
        <v>9.35</v>
      </c>
      <c r="F1020" s="31">
        <v>0</v>
      </c>
      <c r="G1020" s="152">
        <v>9.35</v>
      </c>
      <c r="H1020" s="152">
        <v>3</v>
      </c>
      <c r="I1020" s="153">
        <v>45170</v>
      </c>
      <c r="J1020" s="126"/>
      <c r="K1020" s="154">
        <f t="shared" si="15"/>
        <v>0</v>
      </c>
    </row>
    <row r="1021" spans="1:11" ht="20.100000000000001" customHeight="1" x14ac:dyDescent="0.25">
      <c r="A1021" s="124" t="s">
        <v>23</v>
      </c>
      <c r="B1021" s="123">
        <v>7591353701391</v>
      </c>
      <c r="C1021" s="122" t="s">
        <v>2079</v>
      </c>
      <c r="D1021" s="42" t="s">
        <v>2080</v>
      </c>
      <c r="E1021" s="31">
        <v>1.508</v>
      </c>
      <c r="F1021" s="31">
        <v>0</v>
      </c>
      <c r="G1021" s="152">
        <v>1.508</v>
      </c>
      <c r="H1021" s="152">
        <v>54</v>
      </c>
      <c r="I1021" s="153">
        <v>45231</v>
      </c>
      <c r="J1021" s="126"/>
      <c r="K1021" s="154">
        <f t="shared" si="15"/>
        <v>0</v>
      </c>
    </row>
    <row r="1022" spans="1:11" ht="20.100000000000001" customHeight="1" x14ac:dyDescent="0.25">
      <c r="A1022" s="124" t="s">
        <v>23</v>
      </c>
      <c r="B1022" s="123">
        <v>7591353701490</v>
      </c>
      <c r="C1022" s="122" t="s">
        <v>2081</v>
      </c>
      <c r="D1022" s="35" t="s">
        <v>2082</v>
      </c>
      <c r="E1022" s="31">
        <v>1.508</v>
      </c>
      <c r="F1022" s="31">
        <v>0</v>
      </c>
      <c r="G1022" s="152">
        <v>1.508</v>
      </c>
      <c r="H1022" s="152">
        <v>48</v>
      </c>
      <c r="I1022" s="153">
        <v>45200</v>
      </c>
      <c r="J1022" s="126"/>
      <c r="K1022" s="154">
        <f t="shared" si="15"/>
        <v>0</v>
      </c>
    </row>
    <row r="1023" spans="1:11" ht="20.100000000000001" customHeight="1" x14ac:dyDescent="0.25">
      <c r="A1023" s="124" t="s">
        <v>23</v>
      </c>
      <c r="B1023" s="123">
        <v>7592782001830</v>
      </c>
      <c r="C1023" s="122" t="s">
        <v>2083</v>
      </c>
      <c r="D1023" s="45" t="s">
        <v>2084</v>
      </c>
      <c r="E1023" s="31">
        <v>3.6</v>
      </c>
      <c r="F1023" s="31">
        <v>0</v>
      </c>
      <c r="G1023" s="152">
        <v>3.6</v>
      </c>
      <c r="H1023" s="152">
        <v>59</v>
      </c>
      <c r="I1023" s="153">
        <v>45291</v>
      </c>
      <c r="J1023" s="126"/>
      <c r="K1023" s="154">
        <f t="shared" si="15"/>
        <v>0</v>
      </c>
    </row>
    <row r="1024" spans="1:11" ht="20.100000000000001" customHeight="1" x14ac:dyDescent="0.25">
      <c r="A1024" s="125" t="s">
        <v>38</v>
      </c>
      <c r="B1024" s="123">
        <v>7592782000680</v>
      </c>
      <c r="C1024" s="122" t="s">
        <v>2085</v>
      </c>
      <c r="D1024" s="70" t="s">
        <v>2086</v>
      </c>
      <c r="E1024" s="31">
        <v>3.6</v>
      </c>
      <c r="F1024" s="31">
        <v>0</v>
      </c>
      <c r="G1024" s="152">
        <v>3.6</v>
      </c>
      <c r="H1024" s="152">
        <v>96</v>
      </c>
      <c r="I1024" s="153">
        <v>45291</v>
      </c>
      <c r="J1024" s="126"/>
      <c r="K1024" s="154">
        <f t="shared" si="15"/>
        <v>0</v>
      </c>
    </row>
    <row r="1025" spans="1:11" ht="20.100000000000001" customHeight="1" x14ac:dyDescent="0.25">
      <c r="A1025" s="128" t="s">
        <v>85</v>
      </c>
      <c r="B1025" s="123">
        <v>7592782000130</v>
      </c>
      <c r="C1025" s="122" t="s">
        <v>2087</v>
      </c>
      <c r="D1025" s="77" t="s">
        <v>2088</v>
      </c>
      <c r="E1025" s="31">
        <v>3.6</v>
      </c>
      <c r="F1025" s="31">
        <v>0</v>
      </c>
      <c r="G1025" s="152">
        <v>3.6</v>
      </c>
      <c r="H1025" s="152">
        <v>138</v>
      </c>
      <c r="I1025" s="153">
        <v>45230</v>
      </c>
      <c r="J1025" s="126"/>
      <c r="K1025" s="154">
        <f t="shared" si="15"/>
        <v>0</v>
      </c>
    </row>
    <row r="1026" spans="1:11" ht="20.100000000000001" customHeight="1" x14ac:dyDescent="0.25">
      <c r="A1026" s="128" t="s">
        <v>85</v>
      </c>
      <c r="B1026" s="123">
        <v>7592782000307</v>
      </c>
      <c r="C1026" s="122" t="s">
        <v>2089</v>
      </c>
      <c r="D1026" s="44" t="s">
        <v>2090</v>
      </c>
      <c r="E1026" s="31">
        <v>6.95</v>
      </c>
      <c r="F1026" s="31">
        <v>0</v>
      </c>
      <c r="G1026" s="152">
        <v>6.95</v>
      </c>
      <c r="H1026" s="152">
        <v>192</v>
      </c>
      <c r="I1026" s="153">
        <v>45260</v>
      </c>
      <c r="J1026" s="126"/>
      <c r="K1026" s="154">
        <f t="shared" si="15"/>
        <v>0</v>
      </c>
    </row>
    <row r="1027" spans="1:11" ht="20.100000000000001" customHeight="1" x14ac:dyDescent="0.25">
      <c r="A1027" s="128" t="s">
        <v>85</v>
      </c>
      <c r="B1027" s="123">
        <v>7406076100713</v>
      </c>
      <c r="C1027" s="122" t="s">
        <v>2091</v>
      </c>
      <c r="D1027" s="74" t="s">
        <v>2092</v>
      </c>
      <c r="E1027" s="31">
        <v>7</v>
      </c>
      <c r="F1027" s="31">
        <v>0</v>
      </c>
      <c r="G1027" s="152">
        <v>7</v>
      </c>
      <c r="H1027" s="152">
        <v>110</v>
      </c>
      <c r="I1027" s="153">
        <v>44866</v>
      </c>
      <c r="J1027" s="126"/>
      <c r="K1027" s="154">
        <f t="shared" si="15"/>
        <v>0</v>
      </c>
    </row>
    <row r="1028" spans="1:11" ht="20.100000000000001" customHeight="1" x14ac:dyDescent="0.25">
      <c r="A1028" s="125" t="s">
        <v>38</v>
      </c>
      <c r="B1028" s="123">
        <v>7592782000321</v>
      </c>
      <c r="C1028" s="122" t="s">
        <v>2093</v>
      </c>
      <c r="D1028" s="80" t="s">
        <v>2094</v>
      </c>
      <c r="E1028" s="31">
        <v>2.7</v>
      </c>
      <c r="F1028" s="31">
        <v>0</v>
      </c>
      <c r="G1028" s="152">
        <v>2.7</v>
      </c>
      <c r="H1028" s="152">
        <v>89</v>
      </c>
      <c r="I1028" s="153">
        <v>45350</v>
      </c>
      <c r="J1028" s="126"/>
      <c r="K1028" s="154">
        <f t="shared" si="15"/>
        <v>0</v>
      </c>
    </row>
    <row r="1029" spans="1:11" ht="20.100000000000001" customHeight="1" x14ac:dyDescent="0.25">
      <c r="A1029" s="129" t="s">
        <v>96</v>
      </c>
      <c r="B1029" s="123">
        <v>8906130230305</v>
      </c>
      <c r="C1029" s="122" t="s">
        <v>2095</v>
      </c>
      <c r="D1029" s="73" t="s">
        <v>2096</v>
      </c>
      <c r="E1029" s="31">
        <v>0.25</v>
      </c>
      <c r="F1029" s="31">
        <v>0</v>
      </c>
      <c r="G1029" s="152">
        <v>0.25</v>
      </c>
      <c r="H1029" s="152">
        <v>1058</v>
      </c>
      <c r="I1029" s="153">
        <v>44774</v>
      </c>
      <c r="J1029" s="126"/>
      <c r="K1029" s="154">
        <f t="shared" si="15"/>
        <v>0</v>
      </c>
    </row>
    <row r="1030" spans="1:11" ht="20.100000000000001" customHeight="1" x14ac:dyDescent="0.25">
      <c r="A1030" s="129" t="s">
        <v>96</v>
      </c>
      <c r="B1030" s="123">
        <v>7800061226264</v>
      </c>
      <c r="C1030" s="122" t="s">
        <v>2097</v>
      </c>
      <c r="D1030" s="67" t="s">
        <v>2098</v>
      </c>
      <c r="E1030" s="31">
        <v>0.45</v>
      </c>
      <c r="F1030" s="31">
        <v>0</v>
      </c>
      <c r="G1030" s="152">
        <v>0.45</v>
      </c>
      <c r="H1030" s="152">
        <v>483</v>
      </c>
      <c r="I1030" s="153">
        <v>45474</v>
      </c>
      <c r="J1030" s="126"/>
      <c r="K1030" s="154">
        <f t="shared" si="15"/>
        <v>0</v>
      </c>
    </row>
    <row r="1031" spans="1:11" ht="20.100000000000001" customHeight="1" x14ac:dyDescent="0.25">
      <c r="A1031" s="120" t="s">
        <v>16</v>
      </c>
      <c r="B1031" s="123">
        <v>8906130231012</v>
      </c>
      <c r="C1031" s="122" t="s">
        <v>2099</v>
      </c>
      <c r="D1031" s="55" t="s">
        <v>2100</v>
      </c>
      <c r="E1031" s="31">
        <v>0.3</v>
      </c>
      <c r="F1031" s="31">
        <v>0</v>
      </c>
      <c r="G1031" s="152">
        <v>0.3</v>
      </c>
      <c r="H1031" s="152">
        <v>995</v>
      </c>
      <c r="I1031" s="153">
        <v>45444</v>
      </c>
      <c r="J1031" s="126"/>
      <c r="K1031" s="154">
        <f t="shared" si="15"/>
        <v>0</v>
      </c>
    </row>
    <row r="1032" spans="1:11" ht="20.100000000000001" customHeight="1" x14ac:dyDescent="0.25">
      <c r="A1032" s="120" t="s">
        <v>16</v>
      </c>
      <c r="B1032" s="123">
        <v>8902502114891</v>
      </c>
      <c r="C1032" s="122" t="s">
        <v>2101</v>
      </c>
      <c r="D1032" s="36" t="s">
        <v>2102</v>
      </c>
      <c r="E1032" s="31">
        <v>0.4</v>
      </c>
      <c r="F1032" s="31">
        <v>0</v>
      </c>
      <c r="G1032" s="152">
        <v>0.4</v>
      </c>
      <c r="H1032" s="152">
        <v>2</v>
      </c>
      <c r="I1032" s="153">
        <v>45658</v>
      </c>
      <c r="J1032" s="126"/>
      <c r="K1032" s="154">
        <f t="shared" si="15"/>
        <v>0</v>
      </c>
    </row>
    <row r="1033" spans="1:11" ht="20.100000000000001" customHeight="1" x14ac:dyDescent="0.25">
      <c r="A1033" s="120" t="s">
        <v>16</v>
      </c>
      <c r="B1033" s="123">
        <v>7896112170310</v>
      </c>
      <c r="C1033" s="122" t="s">
        <v>2103</v>
      </c>
      <c r="D1033" s="37" t="s">
        <v>2104</v>
      </c>
      <c r="E1033" s="31">
        <v>0.85</v>
      </c>
      <c r="F1033" s="31">
        <v>0</v>
      </c>
      <c r="G1033" s="152">
        <v>0.85</v>
      </c>
      <c r="H1033" s="152">
        <v>157</v>
      </c>
      <c r="I1033" s="153">
        <v>45170</v>
      </c>
      <c r="J1033" s="126"/>
      <c r="K1033" s="154">
        <f t="shared" si="15"/>
        <v>0</v>
      </c>
    </row>
    <row r="1034" spans="1:11" ht="20.100000000000001" customHeight="1" x14ac:dyDescent="0.25">
      <c r="A1034" s="120" t="s">
        <v>16</v>
      </c>
      <c r="B1034" s="124" t="s">
        <v>2105</v>
      </c>
      <c r="C1034" s="122" t="s">
        <v>2106</v>
      </c>
      <c r="D1034" s="39" t="s">
        <v>2107</v>
      </c>
      <c r="E1034" s="31">
        <v>0.65</v>
      </c>
      <c r="F1034" s="31">
        <v>0</v>
      </c>
      <c r="G1034" s="152">
        <v>0.65</v>
      </c>
      <c r="H1034" s="152">
        <v>716</v>
      </c>
      <c r="I1034" s="153">
        <v>45323</v>
      </c>
      <c r="J1034" s="126"/>
      <c r="K1034" s="154">
        <f t="shared" si="15"/>
        <v>0</v>
      </c>
    </row>
    <row r="1035" spans="1:11" ht="20.100000000000001" customHeight="1" x14ac:dyDescent="0.25">
      <c r="A1035" s="120" t="s">
        <v>16</v>
      </c>
      <c r="B1035" s="123">
        <v>7598008000403</v>
      </c>
      <c r="C1035" s="122" t="s">
        <v>2108</v>
      </c>
      <c r="D1035" s="34" t="s">
        <v>2109</v>
      </c>
      <c r="E1035" s="31">
        <v>0.55000000000000004</v>
      </c>
      <c r="F1035" s="31">
        <v>0</v>
      </c>
      <c r="G1035" s="152">
        <v>0.55000000000000004</v>
      </c>
      <c r="H1035" s="152">
        <v>170</v>
      </c>
      <c r="I1035" s="153">
        <v>45566</v>
      </c>
      <c r="J1035" s="126"/>
      <c r="K1035" s="154">
        <f t="shared" si="15"/>
        <v>0</v>
      </c>
    </row>
    <row r="1036" spans="1:11" ht="20.100000000000001" customHeight="1" x14ac:dyDescent="0.25">
      <c r="A1036" s="129" t="s">
        <v>96</v>
      </c>
      <c r="B1036" s="123">
        <v>7401189600013</v>
      </c>
      <c r="C1036" s="122" t="s">
        <v>2110</v>
      </c>
      <c r="D1036" s="68" t="s">
        <v>2111</v>
      </c>
      <c r="E1036" s="31">
        <v>0.2</v>
      </c>
      <c r="F1036" s="31">
        <v>0</v>
      </c>
      <c r="G1036" s="152">
        <v>0.2</v>
      </c>
      <c r="H1036" s="152">
        <v>1538</v>
      </c>
      <c r="I1036" s="153">
        <v>45017</v>
      </c>
      <c r="J1036" s="126"/>
      <c r="K1036" s="154">
        <f t="shared" si="15"/>
        <v>0</v>
      </c>
    </row>
    <row r="1037" spans="1:11" ht="20.100000000000001" customHeight="1" x14ac:dyDescent="0.25">
      <c r="A1037" s="120" t="s">
        <v>16</v>
      </c>
      <c r="B1037" s="123">
        <v>7597533001589</v>
      </c>
      <c r="C1037" s="122" t="s">
        <v>2112</v>
      </c>
      <c r="D1037" s="45" t="s">
        <v>2113</v>
      </c>
      <c r="E1037" s="31">
        <v>0.4</v>
      </c>
      <c r="F1037" s="31">
        <v>0</v>
      </c>
      <c r="G1037" s="152">
        <v>0.4</v>
      </c>
      <c r="H1037" s="152">
        <v>658</v>
      </c>
      <c r="I1037" s="153">
        <v>45139</v>
      </c>
      <c r="J1037" s="126"/>
      <c r="K1037" s="154">
        <f t="shared" ref="K1037:K1100" si="16">+J1037*G1037</f>
        <v>0</v>
      </c>
    </row>
    <row r="1038" spans="1:11" ht="20.100000000000001" customHeight="1" x14ac:dyDescent="0.25">
      <c r="A1038" s="120" t="s">
        <v>16</v>
      </c>
      <c r="B1038" s="123">
        <v>8904330300224</v>
      </c>
      <c r="C1038" s="122" t="s">
        <v>2114</v>
      </c>
      <c r="D1038" s="36" t="s">
        <v>2115</v>
      </c>
      <c r="E1038" s="31">
        <v>2.15</v>
      </c>
      <c r="F1038" s="31">
        <v>0</v>
      </c>
      <c r="G1038" s="152">
        <v>2.15</v>
      </c>
      <c r="H1038" s="152">
        <v>447</v>
      </c>
      <c r="I1038" s="153">
        <v>45444</v>
      </c>
      <c r="J1038" s="126"/>
      <c r="K1038" s="154">
        <f t="shared" si="16"/>
        <v>0</v>
      </c>
    </row>
    <row r="1039" spans="1:11" ht="20.100000000000001" customHeight="1" x14ac:dyDescent="0.25">
      <c r="A1039" s="120" t="s">
        <v>16</v>
      </c>
      <c r="B1039" s="123">
        <v>7598176000076</v>
      </c>
      <c r="C1039" s="122" t="s">
        <v>2116</v>
      </c>
      <c r="D1039" s="166" t="s">
        <v>2117</v>
      </c>
      <c r="E1039" s="31">
        <v>3.4</v>
      </c>
      <c r="F1039" s="31">
        <v>0</v>
      </c>
      <c r="G1039" s="152">
        <v>3.4</v>
      </c>
      <c r="H1039" s="152">
        <v>200</v>
      </c>
      <c r="I1039" s="153">
        <v>45444</v>
      </c>
      <c r="J1039" s="126"/>
      <c r="K1039" s="154">
        <f t="shared" si="16"/>
        <v>0</v>
      </c>
    </row>
    <row r="1040" spans="1:11" ht="20.100000000000001" customHeight="1" x14ac:dyDescent="0.25">
      <c r="A1040" s="133" t="s">
        <v>369</v>
      </c>
      <c r="B1040" s="123">
        <v>7591285000678</v>
      </c>
      <c r="C1040" s="122" t="s">
        <v>2118</v>
      </c>
      <c r="D1040" s="60" t="s">
        <v>2119</v>
      </c>
      <c r="E1040" s="31">
        <v>16.239999999999998</v>
      </c>
      <c r="F1040" s="31">
        <v>0</v>
      </c>
      <c r="G1040" s="152">
        <v>16.239999999999998</v>
      </c>
      <c r="H1040" s="152">
        <v>13</v>
      </c>
      <c r="I1040" s="153">
        <v>45737</v>
      </c>
      <c r="J1040" s="126"/>
      <c r="K1040" s="154">
        <f t="shared" si="16"/>
        <v>0</v>
      </c>
    </row>
    <row r="1041" spans="1:11" ht="20.100000000000001" customHeight="1" x14ac:dyDescent="0.25">
      <c r="A1041" s="129" t="s">
        <v>96</v>
      </c>
      <c r="B1041" s="123">
        <v>7709990087079</v>
      </c>
      <c r="C1041" s="122" t="s">
        <v>2120</v>
      </c>
      <c r="D1041" s="95" t="s">
        <v>2121</v>
      </c>
      <c r="E1041" s="31">
        <v>21.5</v>
      </c>
      <c r="F1041" s="31">
        <v>0</v>
      </c>
      <c r="G1041" s="152">
        <v>21.5</v>
      </c>
      <c r="H1041" s="152">
        <v>20</v>
      </c>
      <c r="I1041" s="153">
        <v>45078</v>
      </c>
      <c r="J1041" s="126"/>
      <c r="K1041" s="154">
        <f t="shared" si="16"/>
        <v>0</v>
      </c>
    </row>
    <row r="1042" spans="1:11" ht="20.100000000000001" customHeight="1" x14ac:dyDescent="0.25">
      <c r="A1042" s="120" t="s">
        <v>16</v>
      </c>
      <c r="B1042" s="123">
        <v>7596526000158</v>
      </c>
      <c r="C1042" s="122" t="s">
        <v>2122</v>
      </c>
      <c r="D1042" s="60" t="s">
        <v>2123</v>
      </c>
      <c r="E1042" s="31">
        <v>4.9000000000000004</v>
      </c>
      <c r="F1042" s="31">
        <v>0</v>
      </c>
      <c r="G1042" s="152">
        <v>4.9000000000000004</v>
      </c>
      <c r="H1042" s="152">
        <v>54</v>
      </c>
      <c r="I1042" s="153">
        <v>45108</v>
      </c>
      <c r="J1042" s="126"/>
      <c r="K1042" s="154">
        <f t="shared" si="16"/>
        <v>0</v>
      </c>
    </row>
    <row r="1043" spans="1:11" ht="20.100000000000001" customHeight="1" x14ac:dyDescent="0.25">
      <c r="A1043" s="120" t="s">
        <v>16</v>
      </c>
      <c r="B1043" s="123">
        <v>7592710000058</v>
      </c>
      <c r="C1043" s="122" t="s">
        <v>2124</v>
      </c>
      <c r="D1043" s="30" t="s">
        <v>2125</v>
      </c>
      <c r="E1043" s="31">
        <v>6.85</v>
      </c>
      <c r="F1043" s="31">
        <v>0</v>
      </c>
      <c r="G1043" s="152">
        <v>6.85</v>
      </c>
      <c r="H1043" s="152">
        <v>12</v>
      </c>
      <c r="I1043" s="153">
        <v>45713</v>
      </c>
      <c r="J1043" s="126"/>
      <c r="K1043" s="154">
        <f t="shared" si="16"/>
        <v>0</v>
      </c>
    </row>
    <row r="1044" spans="1:11" ht="20.100000000000001" customHeight="1" x14ac:dyDescent="0.25">
      <c r="A1044" s="128" t="s">
        <v>386</v>
      </c>
      <c r="B1044" s="123">
        <v>7591519317565</v>
      </c>
      <c r="C1044" s="122" t="s">
        <v>2126</v>
      </c>
      <c r="D1044" s="84" t="s">
        <v>2127</v>
      </c>
      <c r="E1044" s="31">
        <v>6.7</v>
      </c>
      <c r="F1044" s="31">
        <v>0</v>
      </c>
      <c r="G1044" s="152">
        <v>6.7</v>
      </c>
      <c r="H1044" s="152">
        <v>110</v>
      </c>
      <c r="I1044" s="153">
        <v>45597</v>
      </c>
      <c r="J1044" s="126"/>
      <c r="K1044" s="154">
        <f t="shared" si="16"/>
        <v>0</v>
      </c>
    </row>
    <row r="1045" spans="1:11" ht="20.100000000000001" customHeight="1" x14ac:dyDescent="0.25">
      <c r="A1045" s="120" t="s">
        <v>16</v>
      </c>
      <c r="B1045" s="121">
        <v>733739100108</v>
      </c>
      <c r="C1045" s="122" t="s">
        <v>2128</v>
      </c>
      <c r="D1045" s="172" t="s">
        <v>2129</v>
      </c>
      <c r="E1045" s="31">
        <v>8.4</v>
      </c>
      <c r="F1045" s="31">
        <v>0</v>
      </c>
      <c r="G1045" s="152">
        <v>8.4</v>
      </c>
      <c r="H1045" s="152">
        <v>12</v>
      </c>
      <c r="I1045" s="153">
        <v>45409</v>
      </c>
      <c r="J1045" s="126"/>
      <c r="K1045" s="154">
        <f t="shared" si="16"/>
        <v>0</v>
      </c>
    </row>
    <row r="1046" spans="1:11" ht="20.100000000000001" customHeight="1" x14ac:dyDescent="0.25">
      <c r="A1046" s="130" t="s">
        <v>225</v>
      </c>
      <c r="B1046" s="123">
        <v>7597478001446</v>
      </c>
      <c r="C1046" s="122" t="s">
        <v>2130</v>
      </c>
      <c r="D1046" s="58" t="s">
        <v>2131</v>
      </c>
      <c r="E1046" s="31">
        <v>0.40600000000000003</v>
      </c>
      <c r="F1046" s="31">
        <v>0</v>
      </c>
      <c r="G1046" s="152">
        <v>0.40600000000000003</v>
      </c>
      <c r="H1046" s="152">
        <v>950</v>
      </c>
      <c r="I1046" s="153">
        <v>45597</v>
      </c>
      <c r="J1046" s="126"/>
      <c r="K1046" s="154">
        <f t="shared" si="16"/>
        <v>0</v>
      </c>
    </row>
    <row r="1047" spans="1:11" ht="20.100000000000001" customHeight="1" x14ac:dyDescent="0.25">
      <c r="A1047" s="130" t="s">
        <v>225</v>
      </c>
      <c r="B1047" s="127">
        <v>17594001563522</v>
      </c>
      <c r="C1047" s="122" t="s">
        <v>2132</v>
      </c>
      <c r="D1047" s="41" t="s">
        <v>2133</v>
      </c>
      <c r="E1047" s="31">
        <v>0.20880000000000001</v>
      </c>
      <c r="F1047" s="31">
        <v>0</v>
      </c>
      <c r="G1047" s="152">
        <v>0.20880000000000001</v>
      </c>
      <c r="H1047" s="152">
        <v>1000</v>
      </c>
      <c r="I1047" s="153">
        <v>45053</v>
      </c>
      <c r="J1047" s="126"/>
      <c r="K1047" s="154">
        <f t="shared" si="16"/>
        <v>0</v>
      </c>
    </row>
    <row r="1048" spans="1:11" ht="20.100000000000001" customHeight="1" x14ac:dyDescent="0.25">
      <c r="A1048" s="130" t="s">
        <v>225</v>
      </c>
      <c r="B1048" s="123">
        <v>7597830003040</v>
      </c>
      <c r="C1048" s="122" t="s">
        <v>2134</v>
      </c>
      <c r="D1048" s="46" t="s">
        <v>2135</v>
      </c>
      <c r="E1048" s="31">
        <v>0.19719999999999999</v>
      </c>
      <c r="F1048" s="31">
        <v>0</v>
      </c>
      <c r="G1048" s="152">
        <v>0.19719999999999999</v>
      </c>
      <c r="H1048" s="152">
        <v>2950</v>
      </c>
      <c r="I1048" s="153">
        <v>45323</v>
      </c>
      <c r="J1048" s="126"/>
      <c r="K1048" s="154">
        <f t="shared" si="16"/>
        <v>0</v>
      </c>
    </row>
    <row r="1049" spans="1:11" ht="20.100000000000001" customHeight="1" x14ac:dyDescent="0.25">
      <c r="A1049" s="120" t="s">
        <v>16</v>
      </c>
      <c r="B1049" s="123">
        <v>7406076101277</v>
      </c>
      <c r="C1049" s="122" t="s">
        <v>2136</v>
      </c>
      <c r="D1049" s="73" t="s">
        <v>2137</v>
      </c>
      <c r="E1049" s="31">
        <v>6</v>
      </c>
      <c r="F1049" s="31">
        <v>0</v>
      </c>
      <c r="G1049" s="152">
        <v>6</v>
      </c>
      <c r="H1049" s="152">
        <v>44</v>
      </c>
      <c r="I1049" s="153">
        <v>45017</v>
      </c>
      <c r="J1049" s="126"/>
      <c r="K1049" s="154">
        <f t="shared" si="16"/>
        <v>0</v>
      </c>
    </row>
    <row r="1050" spans="1:11" ht="20.100000000000001" customHeight="1" x14ac:dyDescent="0.25">
      <c r="A1050" s="124" t="s">
        <v>23</v>
      </c>
      <c r="B1050" s="121">
        <v>787790469452</v>
      </c>
      <c r="C1050" s="122" t="s">
        <v>2138</v>
      </c>
      <c r="D1050" s="76" t="s">
        <v>2139</v>
      </c>
      <c r="E1050" s="31">
        <v>2.7</v>
      </c>
      <c r="F1050" s="31">
        <v>0</v>
      </c>
      <c r="G1050" s="152">
        <v>2.7</v>
      </c>
      <c r="H1050" s="152">
        <v>96</v>
      </c>
      <c r="I1050" s="153">
        <v>46388</v>
      </c>
      <c r="J1050" s="126"/>
      <c r="K1050" s="154">
        <f t="shared" si="16"/>
        <v>0</v>
      </c>
    </row>
    <row r="1051" spans="1:11" ht="20.100000000000001" customHeight="1" x14ac:dyDescent="0.25">
      <c r="A1051" s="124" t="s">
        <v>23</v>
      </c>
      <c r="B1051" s="123">
        <v>7591248741204</v>
      </c>
      <c r="C1051" s="122" t="s">
        <v>2140</v>
      </c>
      <c r="D1051" s="83" t="s">
        <v>2141</v>
      </c>
      <c r="E1051" s="31">
        <v>2.6680000000000001</v>
      </c>
      <c r="F1051" s="31">
        <v>0</v>
      </c>
      <c r="G1051" s="152">
        <v>2.6680000000000001</v>
      </c>
      <c r="H1051" s="152">
        <v>83</v>
      </c>
      <c r="I1051" s="153">
        <v>45200</v>
      </c>
      <c r="J1051" s="126"/>
      <c r="K1051" s="154">
        <f t="shared" si="16"/>
        <v>0</v>
      </c>
    </row>
    <row r="1052" spans="1:11" ht="20.100000000000001" customHeight="1" x14ac:dyDescent="0.25">
      <c r="A1052" s="124" t="s">
        <v>23</v>
      </c>
      <c r="B1052" s="123">
        <v>7590005162528</v>
      </c>
      <c r="C1052" s="122" t="s">
        <v>2142</v>
      </c>
      <c r="D1052" s="72" t="s">
        <v>2143</v>
      </c>
      <c r="E1052" s="31">
        <v>1.9024000000000001</v>
      </c>
      <c r="F1052" s="31">
        <v>0</v>
      </c>
      <c r="G1052" s="152">
        <v>1.9024000000000001</v>
      </c>
      <c r="H1052" s="152">
        <v>46</v>
      </c>
      <c r="I1052" s="153">
        <v>45108</v>
      </c>
      <c r="J1052" s="126"/>
      <c r="K1052" s="154">
        <f t="shared" si="16"/>
        <v>0</v>
      </c>
    </row>
    <row r="1053" spans="1:11" ht="20.100000000000001" customHeight="1" x14ac:dyDescent="0.25">
      <c r="A1053" s="124" t="s">
        <v>23</v>
      </c>
      <c r="B1053" s="123">
        <v>7590005162511</v>
      </c>
      <c r="C1053" s="122" t="s">
        <v>2144</v>
      </c>
      <c r="D1053" s="45" t="s">
        <v>2145</v>
      </c>
      <c r="E1053" s="31">
        <v>1.9024000000000001</v>
      </c>
      <c r="F1053" s="31">
        <v>0</v>
      </c>
      <c r="G1053" s="152">
        <v>1.9024000000000001</v>
      </c>
      <c r="H1053" s="152">
        <v>36</v>
      </c>
      <c r="I1053" s="153">
        <v>44986</v>
      </c>
      <c r="J1053" s="126"/>
      <c r="K1053" s="154">
        <f t="shared" si="16"/>
        <v>0</v>
      </c>
    </row>
    <row r="1054" spans="1:11" ht="20.100000000000001" customHeight="1" x14ac:dyDescent="0.25">
      <c r="A1054" s="124" t="s">
        <v>23</v>
      </c>
      <c r="B1054" s="123">
        <v>7590005162504</v>
      </c>
      <c r="C1054" s="122" t="s">
        <v>2146</v>
      </c>
      <c r="D1054" s="63" t="s">
        <v>2147</v>
      </c>
      <c r="E1054" s="31">
        <v>1.9024000000000001</v>
      </c>
      <c r="F1054" s="31">
        <v>0</v>
      </c>
      <c r="G1054" s="152">
        <v>1.9024000000000001</v>
      </c>
      <c r="H1054" s="152">
        <v>70</v>
      </c>
      <c r="I1054" s="153">
        <v>45047</v>
      </c>
      <c r="J1054" s="126"/>
      <c r="K1054" s="154">
        <f t="shared" si="16"/>
        <v>0</v>
      </c>
    </row>
    <row r="1055" spans="1:11" ht="20.100000000000001" customHeight="1" x14ac:dyDescent="0.25">
      <c r="A1055" s="124" t="s">
        <v>23</v>
      </c>
      <c r="B1055" s="123">
        <v>7590005168773</v>
      </c>
      <c r="C1055" s="122" t="s">
        <v>2148</v>
      </c>
      <c r="D1055" s="79" t="s">
        <v>2149</v>
      </c>
      <c r="E1055" s="31">
        <v>2.9580000000000002</v>
      </c>
      <c r="F1055" s="31">
        <v>0</v>
      </c>
      <c r="G1055" s="152">
        <v>2.9580000000000002</v>
      </c>
      <c r="H1055" s="152">
        <v>53</v>
      </c>
      <c r="I1055" s="153">
        <v>45323</v>
      </c>
      <c r="J1055" s="126"/>
      <c r="K1055" s="154">
        <f t="shared" si="16"/>
        <v>0</v>
      </c>
    </row>
    <row r="1056" spans="1:11" ht="20.100000000000001" customHeight="1" x14ac:dyDescent="0.25">
      <c r="A1056" s="124" t="s">
        <v>23</v>
      </c>
      <c r="B1056" s="123">
        <v>7595481000043</v>
      </c>
      <c r="C1056" s="122" t="s">
        <v>2150</v>
      </c>
      <c r="D1056" s="36" t="s">
        <v>2151</v>
      </c>
      <c r="E1056" s="31">
        <v>9.2799999999999994</v>
      </c>
      <c r="F1056" s="31">
        <v>0</v>
      </c>
      <c r="G1056" s="152">
        <v>9.2799999999999994</v>
      </c>
      <c r="H1056" s="152">
        <v>20</v>
      </c>
      <c r="I1056" s="153">
        <v>45505</v>
      </c>
      <c r="J1056" s="126"/>
      <c r="K1056" s="154">
        <f t="shared" si="16"/>
        <v>0</v>
      </c>
    </row>
    <row r="1057" spans="1:11" ht="20.100000000000001" customHeight="1" x14ac:dyDescent="0.25">
      <c r="A1057" s="124" t="s">
        <v>23</v>
      </c>
      <c r="B1057" s="123">
        <v>7590005168223</v>
      </c>
      <c r="C1057" s="122" t="s">
        <v>2152</v>
      </c>
      <c r="D1057" s="35" t="s">
        <v>2153</v>
      </c>
      <c r="E1057" s="31">
        <v>1.8560000000000001</v>
      </c>
      <c r="F1057" s="31">
        <v>0</v>
      </c>
      <c r="G1057" s="152">
        <v>1.8560000000000001</v>
      </c>
      <c r="H1057" s="152">
        <v>63</v>
      </c>
      <c r="I1057" s="153">
        <v>45261</v>
      </c>
      <c r="J1057" s="126"/>
      <c r="K1057" s="154">
        <f t="shared" si="16"/>
        <v>0</v>
      </c>
    </row>
    <row r="1058" spans="1:11" ht="20.100000000000001" customHeight="1" x14ac:dyDescent="0.25">
      <c r="A1058" s="124" t="s">
        <v>23</v>
      </c>
      <c r="B1058" s="123">
        <v>7590005168261</v>
      </c>
      <c r="C1058" s="122" t="s">
        <v>2154</v>
      </c>
      <c r="D1058" s="35" t="s">
        <v>2155</v>
      </c>
      <c r="E1058" s="31">
        <v>2.6680000000000001</v>
      </c>
      <c r="F1058" s="31">
        <v>0</v>
      </c>
      <c r="G1058" s="152">
        <v>2.6680000000000001</v>
      </c>
      <c r="H1058" s="152">
        <v>31</v>
      </c>
      <c r="I1058" s="153">
        <v>45231</v>
      </c>
      <c r="J1058" s="126"/>
      <c r="K1058" s="154">
        <f t="shared" si="16"/>
        <v>0</v>
      </c>
    </row>
    <row r="1059" spans="1:11" ht="20.100000000000001" customHeight="1" x14ac:dyDescent="0.25">
      <c r="A1059" s="124" t="s">
        <v>23</v>
      </c>
      <c r="B1059" s="123">
        <v>7590005168285</v>
      </c>
      <c r="C1059" s="122" t="s">
        <v>2156</v>
      </c>
      <c r="D1059" s="35" t="s">
        <v>2157</v>
      </c>
      <c r="E1059" s="31">
        <v>2.6680000000000001</v>
      </c>
      <c r="F1059" s="31">
        <v>0</v>
      </c>
      <c r="G1059" s="152">
        <v>2.6680000000000001</v>
      </c>
      <c r="H1059" s="152">
        <v>67</v>
      </c>
      <c r="I1059" s="153">
        <v>45231</v>
      </c>
      <c r="J1059" s="126"/>
      <c r="K1059" s="154">
        <f t="shared" si="16"/>
        <v>0</v>
      </c>
    </row>
    <row r="1060" spans="1:11" ht="20.100000000000001" customHeight="1" x14ac:dyDescent="0.25">
      <c r="A1060" s="124" t="s">
        <v>23</v>
      </c>
      <c r="B1060" s="123">
        <v>7590005168230</v>
      </c>
      <c r="C1060" s="122" t="s">
        <v>2158</v>
      </c>
      <c r="D1060" s="67" t="s">
        <v>2159</v>
      </c>
      <c r="E1060" s="31">
        <v>1.8560000000000001</v>
      </c>
      <c r="F1060" s="31">
        <v>0</v>
      </c>
      <c r="G1060" s="152">
        <v>1.8560000000000001</v>
      </c>
      <c r="H1060" s="152">
        <v>104</v>
      </c>
      <c r="I1060" s="153">
        <v>45261</v>
      </c>
      <c r="J1060" s="126"/>
      <c r="K1060" s="154">
        <f t="shared" si="16"/>
        <v>0</v>
      </c>
    </row>
    <row r="1061" spans="1:11" ht="20.100000000000001" customHeight="1" x14ac:dyDescent="0.25">
      <c r="A1061" s="124" t="s">
        <v>23</v>
      </c>
      <c r="B1061" s="123">
        <v>7590005168278</v>
      </c>
      <c r="C1061" s="122" t="s">
        <v>2160</v>
      </c>
      <c r="D1061" s="67" t="s">
        <v>2161</v>
      </c>
      <c r="E1061" s="31">
        <v>2.6680000000000001</v>
      </c>
      <c r="F1061" s="31">
        <v>0</v>
      </c>
      <c r="G1061" s="152">
        <v>2.6680000000000001</v>
      </c>
      <c r="H1061" s="152">
        <v>28</v>
      </c>
      <c r="I1061" s="153">
        <v>45261</v>
      </c>
      <c r="J1061" s="126"/>
      <c r="K1061" s="154">
        <f t="shared" si="16"/>
        <v>0</v>
      </c>
    </row>
    <row r="1062" spans="1:11" ht="20.100000000000001" customHeight="1" x14ac:dyDescent="0.25">
      <c r="A1062" s="124" t="s">
        <v>23</v>
      </c>
      <c r="B1062" s="123">
        <v>7590005168216</v>
      </c>
      <c r="C1062" s="122" t="s">
        <v>2162</v>
      </c>
      <c r="D1062" s="67" t="s">
        <v>2163</v>
      </c>
      <c r="E1062" s="31">
        <v>1.8560000000000001</v>
      </c>
      <c r="F1062" s="31">
        <v>0</v>
      </c>
      <c r="G1062" s="152">
        <v>1.8560000000000001</v>
      </c>
      <c r="H1062" s="152">
        <v>123</v>
      </c>
      <c r="I1062" s="153">
        <v>45231</v>
      </c>
      <c r="J1062" s="126"/>
      <c r="K1062" s="154">
        <f t="shared" si="16"/>
        <v>0</v>
      </c>
    </row>
    <row r="1063" spans="1:11" ht="20.100000000000001" customHeight="1" x14ac:dyDescent="0.25">
      <c r="A1063" s="124" t="s">
        <v>23</v>
      </c>
      <c r="B1063" s="123">
        <v>7590005168254</v>
      </c>
      <c r="C1063" s="122" t="s">
        <v>2164</v>
      </c>
      <c r="D1063" s="67" t="s">
        <v>2165</v>
      </c>
      <c r="E1063" s="31">
        <v>2.6680000000000001</v>
      </c>
      <c r="F1063" s="31">
        <v>0</v>
      </c>
      <c r="G1063" s="152">
        <v>2.6680000000000001</v>
      </c>
      <c r="H1063" s="152">
        <v>56</v>
      </c>
      <c r="I1063" s="153">
        <v>45231</v>
      </c>
      <c r="J1063" s="126"/>
      <c r="K1063" s="154">
        <f t="shared" si="16"/>
        <v>0</v>
      </c>
    </row>
    <row r="1064" spans="1:11" ht="20.100000000000001" customHeight="1" x14ac:dyDescent="0.25">
      <c r="A1064" s="124" t="s">
        <v>23</v>
      </c>
      <c r="B1064" s="123">
        <v>7590005168247</v>
      </c>
      <c r="C1064" s="122" t="s">
        <v>2166</v>
      </c>
      <c r="D1064" s="67" t="s">
        <v>2167</v>
      </c>
      <c r="E1064" s="31">
        <v>1.8560000000000001</v>
      </c>
      <c r="F1064" s="31">
        <v>0</v>
      </c>
      <c r="G1064" s="152">
        <v>1.8560000000000001</v>
      </c>
      <c r="H1064" s="152">
        <v>134</v>
      </c>
      <c r="I1064" s="153">
        <v>45200</v>
      </c>
      <c r="J1064" s="126"/>
      <c r="K1064" s="154">
        <f t="shared" si="16"/>
        <v>0</v>
      </c>
    </row>
    <row r="1065" spans="1:11" ht="20.100000000000001" customHeight="1" x14ac:dyDescent="0.25">
      <c r="A1065" s="124" t="s">
        <v>23</v>
      </c>
      <c r="B1065" s="123">
        <v>7590005168186</v>
      </c>
      <c r="C1065" s="122" t="s">
        <v>2168</v>
      </c>
      <c r="D1065" s="78" t="s">
        <v>2169</v>
      </c>
      <c r="E1065" s="31">
        <v>1.1599999999999999</v>
      </c>
      <c r="F1065" s="31">
        <v>0</v>
      </c>
      <c r="G1065" s="152">
        <v>1.1599999999999999</v>
      </c>
      <c r="H1065" s="152">
        <v>109</v>
      </c>
      <c r="I1065" s="153">
        <v>45231</v>
      </c>
      <c r="J1065" s="126"/>
      <c r="K1065" s="154">
        <f t="shared" si="16"/>
        <v>0</v>
      </c>
    </row>
    <row r="1066" spans="1:11" ht="20.100000000000001" customHeight="1" x14ac:dyDescent="0.25">
      <c r="A1066" s="124" t="s">
        <v>23</v>
      </c>
      <c r="B1066" s="123">
        <v>7590005168209</v>
      </c>
      <c r="C1066" s="122" t="s">
        <v>2170</v>
      </c>
      <c r="D1066" s="78" t="s">
        <v>2171</v>
      </c>
      <c r="E1066" s="31">
        <v>1.1599999999999999</v>
      </c>
      <c r="F1066" s="31">
        <v>0</v>
      </c>
      <c r="G1066" s="152">
        <v>1.1599999999999999</v>
      </c>
      <c r="H1066" s="152">
        <v>173</v>
      </c>
      <c r="I1066" s="153">
        <v>45200</v>
      </c>
      <c r="J1066" s="126"/>
      <c r="K1066" s="154">
        <f t="shared" si="16"/>
        <v>0</v>
      </c>
    </row>
    <row r="1067" spans="1:11" ht="20.100000000000001" customHeight="1" x14ac:dyDescent="0.25">
      <c r="A1067" s="124" t="s">
        <v>23</v>
      </c>
      <c r="B1067" s="123">
        <v>7590005168193</v>
      </c>
      <c r="C1067" s="122" t="s">
        <v>2172</v>
      </c>
      <c r="D1067" s="69" t="s">
        <v>2173</v>
      </c>
      <c r="E1067" s="31">
        <v>1.1599999999999999</v>
      </c>
      <c r="F1067" s="31">
        <v>0</v>
      </c>
      <c r="G1067" s="152">
        <v>1.1599999999999999</v>
      </c>
      <c r="H1067" s="152">
        <v>164</v>
      </c>
      <c r="I1067" s="153">
        <v>45231</v>
      </c>
      <c r="J1067" s="126"/>
      <c r="K1067" s="154">
        <f t="shared" si="16"/>
        <v>0</v>
      </c>
    </row>
    <row r="1068" spans="1:11" ht="20.100000000000001" customHeight="1" x14ac:dyDescent="0.25">
      <c r="A1068" s="124" t="s">
        <v>23</v>
      </c>
      <c r="B1068" s="123">
        <v>7590005168179</v>
      </c>
      <c r="C1068" s="122" t="s">
        <v>2174</v>
      </c>
      <c r="D1068" s="69" t="s">
        <v>2175</v>
      </c>
      <c r="E1068" s="31">
        <v>1.1599999999999999</v>
      </c>
      <c r="F1068" s="31">
        <v>0</v>
      </c>
      <c r="G1068" s="152">
        <v>1.1599999999999999</v>
      </c>
      <c r="H1068" s="152">
        <v>201</v>
      </c>
      <c r="I1068" s="153">
        <v>45231</v>
      </c>
      <c r="J1068" s="126"/>
      <c r="K1068" s="154">
        <f t="shared" si="16"/>
        <v>0</v>
      </c>
    </row>
    <row r="1069" spans="1:11" ht="20.100000000000001" customHeight="1" x14ac:dyDescent="0.25">
      <c r="A1069" s="124" t="s">
        <v>23</v>
      </c>
      <c r="B1069" s="123">
        <v>7595651000422</v>
      </c>
      <c r="C1069" s="122" t="s">
        <v>2176</v>
      </c>
      <c r="D1069" s="47" t="s">
        <v>2177</v>
      </c>
      <c r="E1069" s="31">
        <v>2.552</v>
      </c>
      <c r="F1069" s="31">
        <v>0</v>
      </c>
      <c r="G1069" s="152">
        <v>2.552</v>
      </c>
      <c r="H1069" s="152">
        <v>143</v>
      </c>
      <c r="I1069" s="153">
        <v>45292</v>
      </c>
      <c r="J1069" s="126"/>
      <c r="K1069" s="154">
        <f t="shared" si="16"/>
        <v>0</v>
      </c>
    </row>
    <row r="1070" spans="1:11" ht="20.100000000000001" customHeight="1" x14ac:dyDescent="0.25">
      <c r="A1070" s="124" t="s">
        <v>23</v>
      </c>
      <c r="B1070" s="123">
        <v>7590005168957</v>
      </c>
      <c r="C1070" s="122" t="s">
        <v>2178</v>
      </c>
      <c r="D1070" s="46" t="s">
        <v>2179</v>
      </c>
      <c r="E1070" s="31">
        <v>2.3780000000000001</v>
      </c>
      <c r="F1070" s="31">
        <v>0</v>
      </c>
      <c r="G1070" s="152">
        <v>2.3780000000000001</v>
      </c>
      <c r="H1070" s="152">
        <v>19</v>
      </c>
      <c r="I1070" s="153">
        <v>45323</v>
      </c>
      <c r="J1070" s="126"/>
      <c r="K1070" s="154">
        <f t="shared" si="16"/>
        <v>0</v>
      </c>
    </row>
    <row r="1071" spans="1:11" ht="20.100000000000001" customHeight="1" x14ac:dyDescent="0.25">
      <c r="A1071" s="130" t="s">
        <v>225</v>
      </c>
      <c r="B1071" s="123">
        <v>7593607000861</v>
      </c>
      <c r="C1071" s="122" t="s">
        <v>2180</v>
      </c>
      <c r="D1071" s="76" t="s">
        <v>2181</v>
      </c>
      <c r="E1071" s="31">
        <v>10.324</v>
      </c>
      <c r="F1071" s="31">
        <v>0</v>
      </c>
      <c r="G1071" s="152">
        <v>10.324</v>
      </c>
      <c r="H1071" s="152">
        <v>22</v>
      </c>
      <c r="I1071" s="153">
        <v>45621</v>
      </c>
      <c r="J1071" s="126"/>
      <c r="K1071" s="154">
        <f t="shared" si="16"/>
        <v>0</v>
      </c>
    </row>
    <row r="1072" spans="1:11" ht="20.100000000000001" customHeight="1" x14ac:dyDescent="0.25">
      <c r="A1072" s="120" t="s">
        <v>16</v>
      </c>
      <c r="B1072" s="123">
        <v>7592601200239</v>
      </c>
      <c r="C1072" s="122" t="s">
        <v>2182</v>
      </c>
      <c r="D1072" s="79" t="s">
        <v>2183</v>
      </c>
      <c r="E1072" s="31">
        <v>4.1500000000000004</v>
      </c>
      <c r="F1072" s="31">
        <v>0</v>
      </c>
      <c r="G1072" s="152">
        <v>4.1500000000000004</v>
      </c>
      <c r="H1072" s="152">
        <v>14</v>
      </c>
      <c r="I1072" s="153">
        <v>45412</v>
      </c>
      <c r="J1072" s="126"/>
      <c r="K1072" s="154">
        <f t="shared" si="16"/>
        <v>0</v>
      </c>
    </row>
    <row r="1073" spans="1:11" ht="20.100000000000001" customHeight="1" x14ac:dyDescent="0.25">
      <c r="A1073" s="125" t="s">
        <v>38</v>
      </c>
      <c r="B1073" s="123">
        <v>7592782000529</v>
      </c>
      <c r="C1073" s="122" t="s">
        <v>2184</v>
      </c>
      <c r="D1073" s="76" t="s">
        <v>2185</v>
      </c>
      <c r="E1073" s="31">
        <v>3</v>
      </c>
      <c r="F1073" s="31">
        <v>0</v>
      </c>
      <c r="G1073" s="152">
        <v>3</v>
      </c>
      <c r="H1073" s="152">
        <v>373</v>
      </c>
      <c r="I1073" s="153">
        <v>45382</v>
      </c>
      <c r="J1073" s="126"/>
      <c r="K1073" s="154">
        <f t="shared" si="16"/>
        <v>0</v>
      </c>
    </row>
    <row r="1074" spans="1:11" ht="20.100000000000001" customHeight="1" x14ac:dyDescent="0.25">
      <c r="A1074" s="125" t="s">
        <v>38</v>
      </c>
      <c r="B1074" s="129" t="s">
        <v>2186</v>
      </c>
      <c r="C1074" s="122" t="s">
        <v>2187</v>
      </c>
      <c r="D1074" s="68" t="s">
        <v>2188</v>
      </c>
      <c r="E1074" s="31">
        <v>2.0499999999999998</v>
      </c>
      <c r="F1074" s="31">
        <v>0</v>
      </c>
      <c r="G1074" s="152">
        <v>2.0499999999999998</v>
      </c>
      <c r="H1074" s="152">
        <v>693</v>
      </c>
      <c r="I1074" s="153">
        <v>45170</v>
      </c>
      <c r="J1074" s="126"/>
      <c r="K1074" s="154">
        <f t="shared" si="16"/>
        <v>0</v>
      </c>
    </row>
    <row r="1075" spans="1:11" ht="20.100000000000001" customHeight="1" x14ac:dyDescent="0.25">
      <c r="A1075" s="125" t="s">
        <v>38</v>
      </c>
      <c r="B1075" s="123">
        <v>7598252101390</v>
      </c>
      <c r="C1075" s="122" t="s">
        <v>2189</v>
      </c>
      <c r="D1075" s="44" t="s">
        <v>2190</v>
      </c>
      <c r="E1075" s="31">
        <v>2.1</v>
      </c>
      <c r="F1075" s="31">
        <v>0</v>
      </c>
      <c r="G1075" s="152">
        <v>2.1</v>
      </c>
      <c r="H1075" s="152">
        <v>30</v>
      </c>
      <c r="I1075" s="153">
        <v>45627</v>
      </c>
      <c r="J1075" s="126"/>
      <c r="K1075" s="154">
        <f t="shared" si="16"/>
        <v>0</v>
      </c>
    </row>
    <row r="1076" spans="1:11" ht="20.100000000000001" customHeight="1" x14ac:dyDescent="0.25">
      <c r="A1076" s="129" t="s">
        <v>96</v>
      </c>
      <c r="B1076" s="123">
        <v>7598455000216</v>
      </c>
      <c r="C1076" s="122" t="s">
        <v>2191</v>
      </c>
      <c r="D1076" s="63" t="s">
        <v>2192</v>
      </c>
      <c r="E1076" s="31">
        <v>0.6</v>
      </c>
      <c r="F1076" s="31">
        <v>0</v>
      </c>
      <c r="G1076" s="152">
        <v>0.6</v>
      </c>
      <c r="H1076" s="152">
        <v>397</v>
      </c>
      <c r="I1076" s="153">
        <v>45170</v>
      </c>
      <c r="J1076" s="126"/>
      <c r="K1076" s="154">
        <f t="shared" si="16"/>
        <v>0</v>
      </c>
    </row>
    <row r="1077" spans="1:11" ht="20.100000000000001" customHeight="1" x14ac:dyDescent="0.25">
      <c r="A1077" s="128" t="s">
        <v>85</v>
      </c>
      <c r="B1077" s="123">
        <v>7597072000296</v>
      </c>
      <c r="C1077" s="122" t="s">
        <v>2193</v>
      </c>
      <c r="D1077" s="73" t="s">
        <v>2194</v>
      </c>
      <c r="E1077" s="31">
        <v>2.15</v>
      </c>
      <c r="F1077" s="31">
        <v>0</v>
      </c>
      <c r="G1077" s="152">
        <v>2.15</v>
      </c>
      <c r="H1077" s="152">
        <v>26</v>
      </c>
      <c r="I1077" s="153">
        <v>45382</v>
      </c>
      <c r="J1077" s="126"/>
      <c r="K1077" s="154">
        <f t="shared" si="16"/>
        <v>0</v>
      </c>
    </row>
    <row r="1078" spans="1:11" ht="20.100000000000001" customHeight="1" x14ac:dyDescent="0.25">
      <c r="A1078" s="129" t="s">
        <v>96</v>
      </c>
      <c r="B1078" s="123">
        <v>7707236122393</v>
      </c>
      <c r="C1078" s="122" t="s">
        <v>2195</v>
      </c>
      <c r="D1078" s="36" t="s">
        <v>2196</v>
      </c>
      <c r="E1078" s="31">
        <v>0.65</v>
      </c>
      <c r="F1078" s="31">
        <v>0</v>
      </c>
      <c r="G1078" s="152">
        <v>0.65</v>
      </c>
      <c r="H1078" s="152">
        <v>295</v>
      </c>
      <c r="I1078" s="153">
        <v>45231</v>
      </c>
      <c r="J1078" s="126"/>
      <c r="K1078" s="154">
        <f t="shared" si="16"/>
        <v>0</v>
      </c>
    </row>
    <row r="1079" spans="1:11" ht="20.100000000000001" customHeight="1" x14ac:dyDescent="0.25">
      <c r="A1079" s="129" t="s">
        <v>96</v>
      </c>
      <c r="B1079" s="123">
        <v>6921875011417</v>
      </c>
      <c r="C1079" s="122" t="s">
        <v>2197</v>
      </c>
      <c r="D1079" s="47" t="s">
        <v>2198</v>
      </c>
      <c r="E1079" s="31">
        <v>0.5</v>
      </c>
      <c r="F1079" s="31">
        <v>0</v>
      </c>
      <c r="G1079" s="152">
        <v>0.5</v>
      </c>
      <c r="H1079" s="152">
        <v>788</v>
      </c>
      <c r="I1079" s="153">
        <v>45292</v>
      </c>
      <c r="J1079" s="126"/>
      <c r="K1079" s="154">
        <f t="shared" si="16"/>
        <v>0</v>
      </c>
    </row>
    <row r="1080" spans="1:11" ht="20.100000000000001" customHeight="1" x14ac:dyDescent="0.25">
      <c r="A1080" s="129" t="s">
        <v>96</v>
      </c>
      <c r="B1080" s="123">
        <v>6921875010915</v>
      </c>
      <c r="C1080" s="122" t="s">
        <v>2199</v>
      </c>
      <c r="D1080" s="39" t="s">
        <v>2200</v>
      </c>
      <c r="E1080" s="31">
        <v>0.2</v>
      </c>
      <c r="F1080" s="31">
        <v>0</v>
      </c>
      <c r="G1080" s="152">
        <v>0.2</v>
      </c>
      <c r="H1080" s="152">
        <v>389</v>
      </c>
      <c r="I1080" s="153">
        <v>44927</v>
      </c>
      <c r="J1080" s="126"/>
      <c r="K1080" s="154">
        <f t="shared" si="16"/>
        <v>0</v>
      </c>
    </row>
    <row r="1081" spans="1:11" ht="20.100000000000001" customHeight="1" x14ac:dyDescent="0.25">
      <c r="A1081" s="129" t="s">
        <v>96</v>
      </c>
      <c r="B1081" s="123">
        <v>7707236125141</v>
      </c>
      <c r="C1081" s="122" t="s">
        <v>2201</v>
      </c>
      <c r="D1081" s="47" t="s">
        <v>2202</v>
      </c>
      <c r="E1081" s="31">
        <v>0.35</v>
      </c>
      <c r="F1081" s="31">
        <v>0</v>
      </c>
      <c r="G1081" s="152">
        <v>0.35</v>
      </c>
      <c r="H1081" s="152">
        <v>300</v>
      </c>
      <c r="I1081" s="153">
        <v>45717</v>
      </c>
      <c r="J1081" s="126"/>
      <c r="K1081" s="154">
        <f t="shared" si="16"/>
        <v>0</v>
      </c>
    </row>
    <row r="1082" spans="1:11" ht="20.100000000000001" customHeight="1" x14ac:dyDescent="0.25">
      <c r="A1082" s="129" t="s">
        <v>96</v>
      </c>
      <c r="B1082" s="137">
        <v>7460260001354</v>
      </c>
      <c r="C1082" s="122" t="s">
        <v>2203</v>
      </c>
      <c r="D1082" s="30" t="s">
        <v>2204</v>
      </c>
      <c r="E1082" s="31">
        <v>0.15</v>
      </c>
      <c r="F1082" s="31">
        <v>0</v>
      </c>
      <c r="G1082" s="152">
        <v>0.15</v>
      </c>
      <c r="H1082" s="152">
        <v>107</v>
      </c>
      <c r="I1082" s="153">
        <v>44958</v>
      </c>
      <c r="J1082" s="126"/>
      <c r="K1082" s="154">
        <f t="shared" si="16"/>
        <v>0</v>
      </c>
    </row>
    <row r="1083" spans="1:11" ht="20.100000000000001" customHeight="1" x14ac:dyDescent="0.25">
      <c r="A1083" s="128" t="s">
        <v>85</v>
      </c>
      <c r="B1083" s="123">
        <v>6942189304293</v>
      </c>
      <c r="C1083" s="122" t="s">
        <v>2205</v>
      </c>
      <c r="D1083" s="70" t="s">
        <v>2206</v>
      </c>
      <c r="E1083" s="31">
        <v>1.1000000000000001</v>
      </c>
      <c r="F1083" s="31">
        <v>0</v>
      </c>
      <c r="G1083" s="152">
        <v>1.1000000000000001</v>
      </c>
      <c r="H1083" s="152">
        <v>233</v>
      </c>
      <c r="I1083" s="153">
        <v>45292</v>
      </c>
      <c r="J1083" s="126"/>
      <c r="K1083" s="154">
        <f t="shared" si="16"/>
        <v>0</v>
      </c>
    </row>
    <row r="1084" spans="1:11" ht="20.100000000000001" customHeight="1" x14ac:dyDescent="0.25">
      <c r="A1084" s="130" t="s">
        <v>225</v>
      </c>
      <c r="B1084" s="123">
        <v>7591838000018</v>
      </c>
      <c r="C1084" s="122" t="s">
        <v>2207</v>
      </c>
      <c r="D1084" s="75" t="s">
        <v>2208</v>
      </c>
      <c r="E1084" s="31">
        <v>26.795999999999999</v>
      </c>
      <c r="F1084" s="31">
        <v>0</v>
      </c>
      <c r="G1084" s="152">
        <v>26.795999999999999</v>
      </c>
      <c r="H1084" s="152">
        <v>3</v>
      </c>
      <c r="I1084" s="153">
        <v>46023</v>
      </c>
      <c r="J1084" s="126"/>
      <c r="K1084" s="154">
        <f t="shared" si="16"/>
        <v>0</v>
      </c>
    </row>
    <row r="1085" spans="1:11" ht="20.100000000000001" customHeight="1" x14ac:dyDescent="0.25">
      <c r="A1085" s="120" t="s">
        <v>16</v>
      </c>
      <c r="B1085" s="123">
        <v>7597189000066</v>
      </c>
      <c r="C1085" s="122" t="s">
        <v>2209</v>
      </c>
      <c r="D1085" s="53" t="s">
        <v>2210</v>
      </c>
      <c r="E1085" s="31">
        <v>8.6</v>
      </c>
      <c r="F1085" s="31">
        <v>0</v>
      </c>
      <c r="G1085" s="152">
        <v>8.6</v>
      </c>
      <c r="H1085" s="152">
        <v>22</v>
      </c>
      <c r="I1085" s="153">
        <v>45230</v>
      </c>
      <c r="J1085" s="126"/>
      <c r="K1085" s="154">
        <f t="shared" si="16"/>
        <v>0</v>
      </c>
    </row>
    <row r="1086" spans="1:11" ht="20.100000000000001" customHeight="1" x14ac:dyDescent="0.25">
      <c r="A1086" s="124" t="s">
        <v>23</v>
      </c>
      <c r="B1086" s="123">
        <v>7591243820355</v>
      </c>
      <c r="C1086" s="122" t="s">
        <v>2211</v>
      </c>
      <c r="D1086" s="89" t="s">
        <v>2212</v>
      </c>
      <c r="E1086" s="31">
        <v>2.9</v>
      </c>
      <c r="F1086" s="31">
        <v>0</v>
      </c>
      <c r="G1086" s="152">
        <v>2.9</v>
      </c>
      <c r="H1086" s="152">
        <v>90</v>
      </c>
      <c r="I1086" s="153">
        <v>45778</v>
      </c>
      <c r="J1086" s="126"/>
      <c r="K1086" s="154">
        <f t="shared" si="16"/>
        <v>0</v>
      </c>
    </row>
    <row r="1087" spans="1:11" ht="20.100000000000001" customHeight="1" x14ac:dyDescent="0.25">
      <c r="A1087" s="120" t="s">
        <v>16</v>
      </c>
      <c r="B1087" s="123">
        <v>7592710000621</v>
      </c>
      <c r="C1087" s="122" t="s">
        <v>2213</v>
      </c>
      <c r="D1087" s="40" t="s">
        <v>2214</v>
      </c>
      <c r="E1087" s="31">
        <v>6.85</v>
      </c>
      <c r="F1087" s="31">
        <v>0</v>
      </c>
      <c r="G1087" s="152">
        <v>6.85</v>
      </c>
      <c r="H1087" s="152">
        <v>40</v>
      </c>
      <c r="I1087" s="153">
        <v>45755</v>
      </c>
      <c r="J1087" s="126"/>
      <c r="K1087" s="154">
        <f t="shared" si="16"/>
        <v>0</v>
      </c>
    </row>
    <row r="1088" spans="1:11" ht="20.100000000000001" customHeight="1" x14ac:dyDescent="0.25">
      <c r="A1088" s="120" t="s">
        <v>16</v>
      </c>
      <c r="B1088" s="123">
        <v>7592946005988</v>
      </c>
      <c r="C1088" s="122" t="s">
        <v>2215</v>
      </c>
      <c r="D1088" s="63" t="s">
        <v>2216</v>
      </c>
      <c r="E1088" s="31">
        <v>7.7</v>
      </c>
      <c r="F1088" s="31">
        <v>0</v>
      </c>
      <c r="G1088" s="152">
        <v>7.7</v>
      </c>
      <c r="H1088" s="152">
        <v>18</v>
      </c>
      <c r="I1088" s="153">
        <v>45261</v>
      </c>
      <c r="J1088" s="126"/>
      <c r="K1088" s="154">
        <f t="shared" si="16"/>
        <v>0</v>
      </c>
    </row>
    <row r="1089" spans="1:11" ht="20.100000000000001" customHeight="1" x14ac:dyDescent="0.25">
      <c r="A1089" s="120" t="s">
        <v>16</v>
      </c>
      <c r="B1089" s="121">
        <v>733739103062</v>
      </c>
      <c r="C1089" s="122" t="s">
        <v>2217</v>
      </c>
      <c r="D1089" s="168" t="s">
        <v>2218</v>
      </c>
      <c r="E1089" s="31">
        <v>12.6</v>
      </c>
      <c r="F1089" s="31">
        <v>0</v>
      </c>
      <c r="G1089" s="152">
        <v>12.6</v>
      </c>
      <c r="H1089" s="152">
        <v>1</v>
      </c>
      <c r="I1089" s="153">
        <v>45603</v>
      </c>
      <c r="J1089" s="126"/>
      <c r="K1089" s="154">
        <f t="shared" si="16"/>
        <v>0</v>
      </c>
    </row>
    <row r="1090" spans="1:11" ht="20.100000000000001" customHeight="1" x14ac:dyDescent="0.25">
      <c r="A1090" s="120" t="s">
        <v>16</v>
      </c>
      <c r="B1090" s="123">
        <v>7592946006022</v>
      </c>
      <c r="C1090" s="122" t="s">
        <v>2219</v>
      </c>
      <c r="D1090" s="53" t="s">
        <v>2220</v>
      </c>
      <c r="E1090" s="31">
        <v>7.7</v>
      </c>
      <c r="F1090" s="31">
        <v>0</v>
      </c>
      <c r="G1090" s="152">
        <v>7.7</v>
      </c>
      <c r="H1090" s="152">
        <v>47</v>
      </c>
      <c r="I1090" s="153">
        <v>45200</v>
      </c>
      <c r="J1090" s="126"/>
      <c r="K1090" s="154">
        <f t="shared" si="16"/>
        <v>0</v>
      </c>
    </row>
    <row r="1091" spans="1:11" ht="20.100000000000001" customHeight="1" x14ac:dyDescent="0.25">
      <c r="A1091" s="120" t="s">
        <v>16</v>
      </c>
      <c r="B1091" s="123">
        <v>7592710000669</v>
      </c>
      <c r="C1091" s="122" t="s">
        <v>2221</v>
      </c>
      <c r="D1091" s="93" t="s">
        <v>2222</v>
      </c>
      <c r="E1091" s="31">
        <v>6.08</v>
      </c>
      <c r="F1091" s="31">
        <v>0</v>
      </c>
      <c r="G1091" s="152">
        <v>6.08</v>
      </c>
      <c r="H1091" s="152">
        <v>40</v>
      </c>
      <c r="I1091" s="153">
        <v>45558</v>
      </c>
      <c r="J1091" s="126"/>
      <c r="K1091" s="154">
        <f t="shared" si="16"/>
        <v>0</v>
      </c>
    </row>
    <row r="1092" spans="1:11" ht="20.100000000000001" customHeight="1" x14ac:dyDescent="0.25">
      <c r="A1092" s="120" t="s">
        <v>16</v>
      </c>
      <c r="B1092" s="123">
        <v>8906130231029</v>
      </c>
      <c r="C1092" s="122" t="s">
        <v>2223</v>
      </c>
      <c r="D1092" s="30" t="s">
        <v>2224</v>
      </c>
      <c r="E1092" s="31">
        <v>0.35</v>
      </c>
      <c r="F1092" s="31">
        <v>0</v>
      </c>
      <c r="G1092" s="152">
        <v>0.35</v>
      </c>
      <c r="H1092" s="152">
        <v>1149</v>
      </c>
      <c r="I1092" s="153">
        <v>45352</v>
      </c>
      <c r="J1092" s="126"/>
      <c r="K1092" s="154">
        <f t="shared" si="16"/>
        <v>0</v>
      </c>
    </row>
    <row r="1093" spans="1:11" ht="20.100000000000001" customHeight="1" x14ac:dyDescent="0.25">
      <c r="A1093" s="120" t="s">
        <v>16</v>
      </c>
      <c r="B1093" s="123">
        <v>6921875011158</v>
      </c>
      <c r="C1093" s="122" t="s">
        <v>2225</v>
      </c>
      <c r="D1093" s="47" t="s">
        <v>2226</v>
      </c>
      <c r="E1093" s="31">
        <v>0.35</v>
      </c>
      <c r="F1093" s="31">
        <v>0</v>
      </c>
      <c r="G1093" s="152">
        <v>0.35</v>
      </c>
      <c r="H1093" s="152">
        <v>336</v>
      </c>
      <c r="I1093" s="153">
        <v>45170</v>
      </c>
      <c r="J1093" s="126"/>
      <c r="K1093" s="154">
        <f t="shared" si="16"/>
        <v>0</v>
      </c>
    </row>
    <row r="1094" spans="1:11" ht="20.100000000000001" customHeight="1" x14ac:dyDescent="0.25">
      <c r="A1094" s="120" t="s">
        <v>16</v>
      </c>
      <c r="B1094" s="123">
        <v>7598008000410</v>
      </c>
      <c r="C1094" s="122" t="s">
        <v>2227</v>
      </c>
      <c r="D1094" s="36" t="s">
        <v>2228</v>
      </c>
      <c r="E1094" s="31">
        <v>0.45</v>
      </c>
      <c r="F1094" s="31">
        <v>0</v>
      </c>
      <c r="G1094" s="152">
        <v>0.45</v>
      </c>
      <c r="H1094" s="152">
        <v>807</v>
      </c>
      <c r="I1094" s="153">
        <v>45352</v>
      </c>
      <c r="J1094" s="126"/>
      <c r="K1094" s="154">
        <f t="shared" si="16"/>
        <v>0</v>
      </c>
    </row>
    <row r="1095" spans="1:11" ht="20.100000000000001" customHeight="1" x14ac:dyDescent="0.25">
      <c r="A1095" s="129" t="s">
        <v>96</v>
      </c>
      <c r="B1095" s="123">
        <v>7592637000964</v>
      </c>
      <c r="C1095" s="122" t="s">
        <v>2229</v>
      </c>
      <c r="D1095" s="57" t="s">
        <v>2230</v>
      </c>
      <c r="E1095" s="31">
        <v>46.2</v>
      </c>
      <c r="F1095" s="31">
        <v>0</v>
      </c>
      <c r="G1095" s="152">
        <v>46.2</v>
      </c>
      <c r="H1095" s="152">
        <v>43</v>
      </c>
      <c r="I1095" s="153">
        <v>45703</v>
      </c>
      <c r="J1095" s="126"/>
      <c r="K1095" s="154">
        <f t="shared" si="16"/>
        <v>0</v>
      </c>
    </row>
    <row r="1096" spans="1:11" ht="20.100000000000001" customHeight="1" x14ac:dyDescent="0.25">
      <c r="A1096" s="128" t="s">
        <v>85</v>
      </c>
      <c r="B1096" s="123">
        <v>7702195115127</v>
      </c>
      <c r="C1096" s="122" t="s">
        <v>2231</v>
      </c>
      <c r="D1096" s="72" t="s">
        <v>2232</v>
      </c>
      <c r="E1096" s="31">
        <v>26.1</v>
      </c>
      <c r="F1096" s="31">
        <v>0</v>
      </c>
      <c r="G1096" s="152">
        <v>26.1</v>
      </c>
      <c r="H1096" s="152">
        <v>2</v>
      </c>
      <c r="I1096" s="153">
        <v>45261</v>
      </c>
      <c r="J1096" s="126"/>
      <c r="K1096" s="154">
        <f t="shared" si="16"/>
        <v>0</v>
      </c>
    </row>
    <row r="1097" spans="1:11" ht="20.100000000000001" customHeight="1" x14ac:dyDescent="0.25">
      <c r="A1097" s="120" t="s">
        <v>16</v>
      </c>
      <c r="B1097" s="123">
        <v>7796285053352</v>
      </c>
      <c r="C1097" s="122" t="s">
        <v>2233</v>
      </c>
      <c r="D1097" s="53" t="s">
        <v>2234</v>
      </c>
      <c r="E1097" s="31">
        <v>4.5</v>
      </c>
      <c r="F1097" s="31">
        <v>0</v>
      </c>
      <c r="G1097" s="152">
        <v>4.5</v>
      </c>
      <c r="H1097" s="152">
        <v>25</v>
      </c>
      <c r="I1097" s="153">
        <v>45017</v>
      </c>
      <c r="J1097" s="126"/>
      <c r="K1097" s="154">
        <f t="shared" si="16"/>
        <v>0</v>
      </c>
    </row>
    <row r="1098" spans="1:11" ht="20.100000000000001" customHeight="1" x14ac:dyDescent="0.25">
      <c r="A1098" s="120" t="s">
        <v>16</v>
      </c>
      <c r="B1098" s="123">
        <v>7598008000427</v>
      </c>
      <c r="C1098" s="122" t="s">
        <v>2235</v>
      </c>
      <c r="D1098" s="37" t="s">
        <v>2236</v>
      </c>
      <c r="E1098" s="31">
        <v>0.6</v>
      </c>
      <c r="F1098" s="31">
        <v>0</v>
      </c>
      <c r="G1098" s="152">
        <v>0.6</v>
      </c>
      <c r="H1098" s="152">
        <v>503</v>
      </c>
      <c r="I1098" s="153">
        <v>45200</v>
      </c>
      <c r="J1098" s="126"/>
      <c r="K1098" s="154">
        <f t="shared" si="16"/>
        <v>0</v>
      </c>
    </row>
    <row r="1099" spans="1:11" ht="20.100000000000001" customHeight="1" x14ac:dyDescent="0.25">
      <c r="A1099" s="120" t="s">
        <v>16</v>
      </c>
      <c r="B1099" s="123">
        <v>7598008000434</v>
      </c>
      <c r="C1099" s="122" t="s">
        <v>2237</v>
      </c>
      <c r="D1099" s="37" t="s">
        <v>2238</v>
      </c>
      <c r="E1099" s="31">
        <v>0.8</v>
      </c>
      <c r="F1099" s="31">
        <v>0</v>
      </c>
      <c r="G1099" s="152">
        <v>0.8</v>
      </c>
      <c r="H1099" s="152">
        <v>821</v>
      </c>
      <c r="I1099" s="153">
        <v>45200</v>
      </c>
      <c r="J1099" s="126"/>
      <c r="K1099" s="154">
        <f t="shared" si="16"/>
        <v>0</v>
      </c>
    </row>
    <row r="1100" spans="1:11" ht="20.100000000000001" customHeight="1" x14ac:dyDescent="0.25">
      <c r="A1100" s="129" t="s">
        <v>96</v>
      </c>
      <c r="B1100" s="123">
        <v>7800061240109</v>
      </c>
      <c r="C1100" s="122" t="s">
        <v>2239</v>
      </c>
      <c r="D1100" s="47" t="s">
        <v>2240</v>
      </c>
      <c r="E1100" s="31">
        <v>1.3</v>
      </c>
      <c r="F1100" s="31">
        <v>0</v>
      </c>
      <c r="G1100" s="152">
        <v>1.3</v>
      </c>
      <c r="H1100" s="152">
        <v>74</v>
      </c>
      <c r="I1100" s="153">
        <v>44986</v>
      </c>
      <c r="J1100" s="126"/>
      <c r="K1100" s="154">
        <f t="shared" si="16"/>
        <v>0</v>
      </c>
    </row>
    <row r="1101" spans="1:11" ht="20.100000000000001" customHeight="1" x14ac:dyDescent="0.25">
      <c r="A1101" s="120" t="s">
        <v>16</v>
      </c>
      <c r="B1101" s="123">
        <v>7592946169758</v>
      </c>
      <c r="C1101" s="122" t="s">
        <v>2241</v>
      </c>
      <c r="D1101" s="76" t="s">
        <v>2242</v>
      </c>
      <c r="E1101" s="31">
        <v>9.3000000000000007</v>
      </c>
      <c r="F1101" s="31">
        <v>0</v>
      </c>
      <c r="G1101" s="152">
        <v>9.3000000000000007</v>
      </c>
      <c r="H1101" s="152">
        <v>11</v>
      </c>
      <c r="I1101" s="153">
        <v>45261</v>
      </c>
      <c r="J1101" s="126"/>
      <c r="K1101" s="154">
        <f t="shared" ref="K1101:K1164" si="17">+J1101*G1101</f>
        <v>0</v>
      </c>
    </row>
    <row r="1102" spans="1:11" ht="20.100000000000001" customHeight="1" x14ac:dyDescent="0.25">
      <c r="A1102" s="120" t="s">
        <v>16</v>
      </c>
      <c r="B1102" s="121">
        <v>787790468653</v>
      </c>
      <c r="C1102" s="122" t="s">
        <v>2243</v>
      </c>
      <c r="D1102" s="42" t="s">
        <v>2244</v>
      </c>
      <c r="E1102" s="31">
        <v>10.788</v>
      </c>
      <c r="F1102" s="31">
        <v>0</v>
      </c>
      <c r="G1102" s="152">
        <v>10.788</v>
      </c>
      <c r="H1102" s="152">
        <v>280</v>
      </c>
      <c r="I1102" s="153">
        <v>45505</v>
      </c>
      <c r="J1102" s="126"/>
      <c r="K1102" s="154">
        <f t="shared" si="17"/>
        <v>0</v>
      </c>
    </row>
    <row r="1103" spans="1:11" ht="20.100000000000001" customHeight="1" x14ac:dyDescent="0.25">
      <c r="A1103" s="130" t="s">
        <v>225</v>
      </c>
      <c r="B1103" s="120" t="s">
        <v>2245</v>
      </c>
      <c r="C1103" s="122" t="s">
        <v>2246</v>
      </c>
      <c r="D1103" s="53" t="s">
        <v>2247</v>
      </c>
      <c r="E1103" s="31">
        <v>6.1479999999999997</v>
      </c>
      <c r="F1103" s="31">
        <v>0</v>
      </c>
      <c r="G1103" s="152">
        <v>6.1479999999999997</v>
      </c>
      <c r="H1103" s="152">
        <v>17</v>
      </c>
      <c r="I1103" s="153">
        <v>46357</v>
      </c>
      <c r="J1103" s="126"/>
      <c r="K1103" s="154">
        <f t="shared" si="17"/>
        <v>0</v>
      </c>
    </row>
    <row r="1104" spans="1:11" ht="20.100000000000001" customHeight="1" x14ac:dyDescent="0.25">
      <c r="A1104" s="130" t="s">
        <v>225</v>
      </c>
      <c r="B1104" s="136" t="s">
        <v>2248</v>
      </c>
      <c r="C1104" s="122" t="s">
        <v>2249</v>
      </c>
      <c r="D1104" s="30" t="s">
        <v>2250</v>
      </c>
      <c r="E1104" s="31">
        <v>9.7439999999999998</v>
      </c>
      <c r="F1104" s="31">
        <v>0</v>
      </c>
      <c r="G1104" s="152">
        <v>9.7439999999999998</v>
      </c>
      <c r="H1104" s="152">
        <v>5</v>
      </c>
      <c r="I1104" s="153">
        <v>46054</v>
      </c>
      <c r="J1104" s="126"/>
      <c r="K1104" s="154">
        <f t="shared" si="17"/>
        <v>0</v>
      </c>
    </row>
    <row r="1105" spans="1:11" ht="20.100000000000001" customHeight="1" x14ac:dyDescent="0.25">
      <c r="A1105" s="130" t="s">
        <v>225</v>
      </c>
      <c r="B1105" s="137" t="s">
        <v>2251</v>
      </c>
      <c r="C1105" s="122" t="s">
        <v>2252</v>
      </c>
      <c r="D1105" s="101" t="s">
        <v>2253</v>
      </c>
      <c r="E1105" s="31">
        <v>0.23200000000000001</v>
      </c>
      <c r="F1105" s="31">
        <v>0</v>
      </c>
      <c r="G1105" s="152">
        <v>0.23200000000000001</v>
      </c>
      <c r="H1105" s="152">
        <v>38</v>
      </c>
      <c r="I1105" s="153">
        <v>45444</v>
      </c>
      <c r="J1105" s="126"/>
      <c r="K1105" s="154">
        <f t="shared" si="17"/>
        <v>0</v>
      </c>
    </row>
    <row r="1106" spans="1:11" ht="20.100000000000001" customHeight="1" x14ac:dyDescent="0.25">
      <c r="A1106" s="125" t="s">
        <v>38</v>
      </c>
      <c r="B1106" s="123">
        <v>7598455000087</v>
      </c>
      <c r="C1106" s="122" t="s">
        <v>2254</v>
      </c>
      <c r="D1106" s="42" t="s">
        <v>2255</v>
      </c>
      <c r="E1106" s="31">
        <v>1.7</v>
      </c>
      <c r="F1106" s="31">
        <v>0</v>
      </c>
      <c r="G1106" s="152">
        <v>1.7</v>
      </c>
      <c r="H1106" s="152">
        <v>95</v>
      </c>
      <c r="I1106" s="153">
        <v>45078</v>
      </c>
      <c r="J1106" s="126"/>
      <c r="K1106" s="154">
        <f t="shared" si="17"/>
        <v>0</v>
      </c>
    </row>
    <row r="1107" spans="1:11" ht="20.100000000000001" customHeight="1" x14ac:dyDescent="0.25">
      <c r="A1107" s="125" t="s">
        <v>38</v>
      </c>
      <c r="B1107" s="123">
        <v>7594001450757</v>
      </c>
      <c r="C1107" s="122" t="s">
        <v>2256</v>
      </c>
      <c r="D1107" s="76" t="s">
        <v>2257</v>
      </c>
      <c r="E1107" s="31">
        <v>0.88</v>
      </c>
      <c r="F1107" s="31">
        <v>0</v>
      </c>
      <c r="G1107" s="152">
        <v>0.88</v>
      </c>
      <c r="H1107" s="152">
        <v>225</v>
      </c>
      <c r="I1107" s="153">
        <v>45566</v>
      </c>
      <c r="J1107" s="126"/>
      <c r="K1107" s="154">
        <f t="shared" si="17"/>
        <v>0</v>
      </c>
    </row>
    <row r="1108" spans="1:11" ht="20.100000000000001" customHeight="1" x14ac:dyDescent="0.25">
      <c r="A1108" s="124" t="s">
        <v>23</v>
      </c>
      <c r="B1108" s="123">
        <v>7594001450764</v>
      </c>
      <c r="C1108" s="122" t="s">
        <v>2258</v>
      </c>
      <c r="D1108" s="39" t="s">
        <v>2259</v>
      </c>
      <c r="E1108" s="31">
        <v>1</v>
      </c>
      <c r="F1108" s="31">
        <v>0</v>
      </c>
      <c r="G1108" s="152">
        <v>1</v>
      </c>
      <c r="H1108" s="152">
        <v>47</v>
      </c>
      <c r="I1108" s="153">
        <v>45474</v>
      </c>
      <c r="J1108" s="126"/>
      <c r="K1108" s="154">
        <f t="shared" si="17"/>
        <v>0</v>
      </c>
    </row>
    <row r="1109" spans="1:11" ht="20.100000000000001" customHeight="1" x14ac:dyDescent="0.25">
      <c r="A1109" s="120" t="s">
        <v>16</v>
      </c>
      <c r="B1109" s="121">
        <v>733739112743</v>
      </c>
      <c r="C1109" s="122" t="s">
        <v>2260</v>
      </c>
      <c r="D1109" s="181" t="s">
        <v>2261</v>
      </c>
      <c r="E1109" s="31">
        <v>15.4</v>
      </c>
      <c r="F1109" s="31">
        <v>0</v>
      </c>
      <c r="G1109" s="152">
        <v>15.4</v>
      </c>
      <c r="H1109" s="152">
        <v>12</v>
      </c>
      <c r="I1109" s="153">
        <v>45658</v>
      </c>
      <c r="J1109" s="126"/>
      <c r="K1109" s="154">
        <f t="shared" si="17"/>
        <v>0</v>
      </c>
    </row>
    <row r="1110" spans="1:11" ht="20.100000000000001" customHeight="1" x14ac:dyDescent="0.25">
      <c r="A1110" s="120" t="s">
        <v>16</v>
      </c>
      <c r="B1110" s="123">
        <v>7898100242900</v>
      </c>
      <c r="C1110" s="122" t="s">
        <v>2262</v>
      </c>
      <c r="D1110" s="77" t="s">
        <v>2263</v>
      </c>
      <c r="E1110" s="31">
        <v>1.6</v>
      </c>
      <c r="F1110" s="31">
        <v>0</v>
      </c>
      <c r="G1110" s="152">
        <v>1.6</v>
      </c>
      <c r="H1110" s="152">
        <v>3933</v>
      </c>
      <c r="I1110" s="153">
        <v>45231</v>
      </c>
      <c r="J1110" s="126"/>
      <c r="K1110" s="154">
        <f t="shared" si="17"/>
        <v>0</v>
      </c>
    </row>
    <row r="1111" spans="1:11" ht="20.100000000000001" customHeight="1" x14ac:dyDescent="0.25">
      <c r="A1111" s="130" t="s">
        <v>225</v>
      </c>
      <c r="B1111" s="123">
        <v>7597830003477</v>
      </c>
      <c r="C1111" s="122" t="s">
        <v>2264</v>
      </c>
      <c r="D1111" s="77" t="s">
        <v>2265</v>
      </c>
      <c r="E1111" s="31">
        <v>16.239999999999998</v>
      </c>
      <c r="F1111" s="31">
        <v>0</v>
      </c>
      <c r="G1111" s="152">
        <v>16.239999999999998</v>
      </c>
      <c r="H1111" s="152">
        <v>28</v>
      </c>
      <c r="I1111" s="153">
        <v>45536</v>
      </c>
      <c r="J1111" s="126"/>
      <c r="K1111" s="154">
        <f t="shared" si="17"/>
        <v>0</v>
      </c>
    </row>
    <row r="1112" spans="1:11" ht="20.100000000000001" customHeight="1" x14ac:dyDescent="0.25">
      <c r="A1112" s="130" t="s">
        <v>225</v>
      </c>
      <c r="B1112" s="123">
        <v>7597830003514</v>
      </c>
      <c r="C1112" s="122" t="s">
        <v>2266</v>
      </c>
      <c r="D1112" s="41" t="s">
        <v>2267</v>
      </c>
      <c r="E1112" s="31">
        <v>16.239999999999998</v>
      </c>
      <c r="F1112" s="31">
        <v>0</v>
      </c>
      <c r="G1112" s="152">
        <v>16.239999999999998</v>
      </c>
      <c r="H1112" s="152">
        <v>10</v>
      </c>
      <c r="I1112" s="153">
        <v>45536</v>
      </c>
      <c r="J1112" s="126"/>
      <c r="K1112" s="154">
        <f t="shared" si="17"/>
        <v>0</v>
      </c>
    </row>
    <row r="1113" spans="1:11" ht="20.100000000000001" customHeight="1" x14ac:dyDescent="0.25">
      <c r="A1113" s="130" t="s">
        <v>225</v>
      </c>
      <c r="B1113" s="137">
        <v>24968420512421</v>
      </c>
      <c r="C1113" s="122" t="s">
        <v>2268</v>
      </c>
      <c r="D1113" s="42" t="s">
        <v>2269</v>
      </c>
      <c r="E1113" s="31">
        <v>15.5</v>
      </c>
      <c r="F1113" s="31">
        <v>0</v>
      </c>
      <c r="G1113" s="152">
        <v>15.5</v>
      </c>
      <c r="H1113" s="152">
        <v>82</v>
      </c>
      <c r="I1113" s="153">
        <v>45292</v>
      </c>
      <c r="J1113" s="126"/>
      <c r="K1113" s="154">
        <f t="shared" si="17"/>
        <v>0</v>
      </c>
    </row>
    <row r="1114" spans="1:11" ht="20.100000000000001" customHeight="1" x14ac:dyDescent="0.25">
      <c r="A1114" s="130" t="s">
        <v>225</v>
      </c>
      <c r="B1114" s="137">
        <v>24968420512414</v>
      </c>
      <c r="C1114" s="122" t="s">
        <v>2270</v>
      </c>
      <c r="D1114" s="42" t="s">
        <v>2271</v>
      </c>
      <c r="E1114" s="31">
        <v>15.5</v>
      </c>
      <c r="F1114" s="31">
        <v>0</v>
      </c>
      <c r="G1114" s="152">
        <v>15.5</v>
      </c>
      <c r="H1114" s="152">
        <v>68</v>
      </c>
      <c r="I1114" s="153">
        <v>45294</v>
      </c>
      <c r="J1114" s="126"/>
      <c r="K1114" s="154">
        <f t="shared" si="17"/>
        <v>0</v>
      </c>
    </row>
    <row r="1115" spans="1:11" ht="20.100000000000001" customHeight="1" x14ac:dyDescent="0.25">
      <c r="A1115" s="130" t="s">
        <v>225</v>
      </c>
      <c r="B1115" s="123">
        <v>8437019606527</v>
      </c>
      <c r="C1115" s="122" t="s">
        <v>2272</v>
      </c>
      <c r="D1115" s="55" t="s">
        <v>2273</v>
      </c>
      <c r="E1115" s="31">
        <v>0.92800000000000005</v>
      </c>
      <c r="F1115" s="31">
        <v>0</v>
      </c>
      <c r="G1115" s="152">
        <v>0.92800000000000005</v>
      </c>
      <c r="H1115" s="152">
        <v>364</v>
      </c>
      <c r="I1115" s="153">
        <v>46296</v>
      </c>
      <c r="J1115" s="126"/>
      <c r="K1115" s="154">
        <f t="shared" si="17"/>
        <v>0</v>
      </c>
    </row>
    <row r="1116" spans="1:11" ht="20.100000000000001" customHeight="1" x14ac:dyDescent="0.25">
      <c r="A1116" s="120" t="s">
        <v>16</v>
      </c>
      <c r="B1116" s="121">
        <v>787790468752</v>
      </c>
      <c r="C1116" s="122" t="s">
        <v>2274</v>
      </c>
      <c r="D1116" s="106" t="s">
        <v>2275</v>
      </c>
      <c r="E1116" s="31">
        <v>4.9000000000000004</v>
      </c>
      <c r="F1116" s="31">
        <v>0</v>
      </c>
      <c r="G1116" s="152">
        <v>4.9000000000000004</v>
      </c>
      <c r="H1116" s="152">
        <v>95</v>
      </c>
      <c r="I1116" s="153">
        <v>45261</v>
      </c>
      <c r="J1116" s="126"/>
      <c r="K1116" s="154">
        <f t="shared" si="17"/>
        <v>0</v>
      </c>
    </row>
    <row r="1117" spans="1:11" ht="20.100000000000001" customHeight="1" x14ac:dyDescent="0.25">
      <c r="A1117" s="124" t="s">
        <v>23</v>
      </c>
      <c r="B1117" s="123">
        <v>7592349844757</v>
      </c>
      <c r="C1117" s="122" t="s">
        <v>2276</v>
      </c>
      <c r="D1117" s="64" t="s">
        <v>2277</v>
      </c>
      <c r="E1117" s="31">
        <v>2.95</v>
      </c>
      <c r="F1117" s="31">
        <v>0</v>
      </c>
      <c r="G1117" s="152">
        <v>2.95</v>
      </c>
      <c r="H1117" s="152">
        <v>49</v>
      </c>
      <c r="I1117" s="153">
        <v>45689</v>
      </c>
      <c r="J1117" s="126"/>
      <c r="K1117" s="154">
        <f t="shared" si="17"/>
        <v>0</v>
      </c>
    </row>
    <row r="1118" spans="1:11" ht="20.100000000000001" customHeight="1" x14ac:dyDescent="0.25">
      <c r="A1118" s="120" t="s">
        <v>16</v>
      </c>
      <c r="B1118" s="123">
        <v>7592710000355</v>
      </c>
      <c r="C1118" s="122" t="s">
        <v>2278</v>
      </c>
      <c r="D1118" s="40" t="s">
        <v>2279</v>
      </c>
      <c r="E1118" s="31">
        <v>5.4</v>
      </c>
      <c r="F1118" s="31">
        <v>0</v>
      </c>
      <c r="G1118" s="152">
        <v>5.4</v>
      </c>
      <c r="H1118" s="152">
        <v>28</v>
      </c>
      <c r="I1118" s="153">
        <v>45558</v>
      </c>
      <c r="J1118" s="126"/>
      <c r="K1118" s="154">
        <f t="shared" si="17"/>
        <v>0</v>
      </c>
    </row>
    <row r="1119" spans="1:11" ht="20.100000000000001" customHeight="1" x14ac:dyDescent="0.25">
      <c r="A1119" s="120" t="s">
        <v>16</v>
      </c>
      <c r="B1119" s="123">
        <v>8906089281182</v>
      </c>
      <c r="C1119" s="122" t="s">
        <v>2280</v>
      </c>
      <c r="D1119" s="36" t="s">
        <v>2281</v>
      </c>
      <c r="E1119" s="31">
        <v>1.25</v>
      </c>
      <c r="F1119" s="31">
        <v>0</v>
      </c>
      <c r="G1119" s="152">
        <v>1.25</v>
      </c>
      <c r="H1119" s="152">
        <v>411</v>
      </c>
      <c r="I1119" s="153">
        <v>45139</v>
      </c>
      <c r="J1119" s="126"/>
      <c r="K1119" s="154">
        <f t="shared" si="17"/>
        <v>0</v>
      </c>
    </row>
    <row r="1120" spans="1:11" ht="20.100000000000001" customHeight="1" x14ac:dyDescent="0.25">
      <c r="A1120" s="120" t="s">
        <v>16</v>
      </c>
      <c r="B1120" s="123">
        <v>7468191033574</v>
      </c>
      <c r="C1120" s="122" t="s">
        <v>2282</v>
      </c>
      <c r="D1120" s="75" t="s">
        <v>2283</v>
      </c>
      <c r="E1120" s="31">
        <v>2.2799999999999998</v>
      </c>
      <c r="F1120" s="31">
        <v>0</v>
      </c>
      <c r="G1120" s="152">
        <v>2.2799999999999998</v>
      </c>
      <c r="H1120" s="152">
        <v>42</v>
      </c>
      <c r="I1120" s="153">
        <v>45778</v>
      </c>
      <c r="J1120" s="126"/>
      <c r="K1120" s="154">
        <f t="shared" si="17"/>
        <v>0</v>
      </c>
    </row>
    <row r="1121" spans="1:11" ht="20.100000000000001" customHeight="1" x14ac:dyDescent="0.25">
      <c r="A1121" s="120" t="s">
        <v>16</v>
      </c>
      <c r="B1121" s="123">
        <v>7598677000056</v>
      </c>
      <c r="C1121" s="122" t="s">
        <v>2284</v>
      </c>
      <c r="D1121" s="172" t="s">
        <v>2285</v>
      </c>
      <c r="E1121" s="31">
        <v>2.5</v>
      </c>
      <c r="F1121" s="31">
        <v>0</v>
      </c>
      <c r="G1121" s="152">
        <v>2.5</v>
      </c>
      <c r="H1121" s="152">
        <v>85</v>
      </c>
      <c r="I1121" s="153">
        <v>45474</v>
      </c>
      <c r="J1121" s="126"/>
      <c r="K1121" s="154">
        <f t="shared" si="17"/>
        <v>0</v>
      </c>
    </row>
    <row r="1122" spans="1:11" ht="20.100000000000001" customHeight="1" x14ac:dyDescent="0.25">
      <c r="A1122" s="129" t="s">
        <v>96</v>
      </c>
      <c r="B1122" s="123">
        <v>7800061000741</v>
      </c>
      <c r="C1122" s="122" t="s">
        <v>2286</v>
      </c>
      <c r="D1122" s="47" t="s">
        <v>2287</v>
      </c>
      <c r="E1122" s="31">
        <v>1.4</v>
      </c>
      <c r="F1122" s="31">
        <v>0</v>
      </c>
      <c r="G1122" s="152">
        <v>1.4</v>
      </c>
      <c r="H1122" s="152">
        <v>400</v>
      </c>
      <c r="I1122" s="153">
        <v>45139</v>
      </c>
      <c r="J1122" s="126"/>
      <c r="K1122" s="154">
        <f t="shared" si="17"/>
        <v>0</v>
      </c>
    </row>
    <row r="1123" spans="1:11" ht="20.100000000000001" customHeight="1" x14ac:dyDescent="0.25">
      <c r="A1123" s="120" t="s">
        <v>16</v>
      </c>
      <c r="B1123" s="123">
        <v>7592946001706</v>
      </c>
      <c r="C1123" s="122" t="s">
        <v>2288</v>
      </c>
      <c r="D1123" s="53" t="s">
        <v>2289</v>
      </c>
      <c r="E1123" s="31">
        <v>5.2</v>
      </c>
      <c r="F1123" s="31">
        <v>0</v>
      </c>
      <c r="G1123" s="152">
        <v>5.2</v>
      </c>
      <c r="H1123" s="152">
        <v>48</v>
      </c>
      <c r="I1123" s="153">
        <v>45292</v>
      </c>
      <c r="J1123" s="126"/>
      <c r="K1123" s="154">
        <f t="shared" si="17"/>
        <v>0</v>
      </c>
    </row>
    <row r="1124" spans="1:11" ht="20.100000000000001" customHeight="1" x14ac:dyDescent="0.25">
      <c r="A1124" s="120" t="s">
        <v>16</v>
      </c>
      <c r="B1124" s="123">
        <v>7596526000073</v>
      </c>
      <c r="C1124" s="122" t="s">
        <v>2290</v>
      </c>
      <c r="D1124" s="47" t="s">
        <v>2291</v>
      </c>
      <c r="E1124" s="31">
        <v>5.8</v>
      </c>
      <c r="F1124" s="31">
        <v>0</v>
      </c>
      <c r="G1124" s="152">
        <v>5.8</v>
      </c>
      <c r="H1124" s="152">
        <v>88</v>
      </c>
      <c r="I1124" s="153">
        <v>45139</v>
      </c>
      <c r="J1124" s="126"/>
      <c r="K1124" s="154">
        <f t="shared" si="17"/>
        <v>0</v>
      </c>
    </row>
    <row r="1125" spans="1:11" ht="20.100000000000001" customHeight="1" x14ac:dyDescent="0.25">
      <c r="A1125" s="120" t="s">
        <v>16</v>
      </c>
      <c r="B1125" s="123">
        <v>7592601100423</v>
      </c>
      <c r="C1125" s="122" t="s">
        <v>2292</v>
      </c>
      <c r="D1125" s="57" t="s">
        <v>2293</v>
      </c>
      <c r="E1125" s="31">
        <v>5.6</v>
      </c>
      <c r="F1125" s="31">
        <v>0</v>
      </c>
      <c r="G1125" s="152">
        <v>5.6</v>
      </c>
      <c r="H1125" s="152">
        <v>93</v>
      </c>
      <c r="I1125" s="153">
        <v>45382</v>
      </c>
      <c r="J1125" s="126"/>
      <c r="K1125" s="154">
        <f t="shared" si="17"/>
        <v>0</v>
      </c>
    </row>
    <row r="1126" spans="1:11" ht="20.100000000000001" customHeight="1" x14ac:dyDescent="0.25">
      <c r="A1126" s="129" t="s">
        <v>96</v>
      </c>
      <c r="B1126" s="134" t="s">
        <v>2294</v>
      </c>
      <c r="C1126" s="122" t="s">
        <v>2295</v>
      </c>
      <c r="D1126" s="41" t="s">
        <v>2296</v>
      </c>
      <c r="E1126" s="31">
        <v>4.9800000000000004</v>
      </c>
      <c r="F1126" s="31">
        <v>0</v>
      </c>
      <c r="G1126" s="152">
        <v>4.9800000000000004</v>
      </c>
      <c r="H1126" s="152">
        <v>37</v>
      </c>
      <c r="I1126" s="153">
        <v>45352</v>
      </c>
      <c r="J1126" s="126"/>
      <c r="K1126" s="154">
        <f t="shared" si="17"/>
        <v>0</v>
      </c>
    </row>
    <row r="1127" spans="1:11" ht="20.100000000000001" customHeight="1" x14ac:dyDescent="0.25">
      <c r="A1127" s="129" t="s">
        <v>96</v>
      </c>
      <c r="B1127" s="123">
        <v>8906112611214</v>
      </c>
      <c r="C1127" s="122" t="s">
        <v>2297</v>
      </c>
      <c r="D1127" s="48" t="s">
        <v>2298</v>
      </c>
      <c r="E1127" s="31">
        <v>4.9800000000000004</v>
      </c>
      <c r="F1127" s="31">
        <v>0</v>
      </c>
      <c r="G1127" s="152">
        <v>4.9800000000000004</v>
      </c>
      <c r="H1127" s="152">
        <v>86</v>
      </c>
      <c r="I1127" s="153">
        <v>45444</v>
      </c>
      <c r="J1127" s="126"/>
      <c r="K1127" s="154">
        <f t="shared" si="17"/>
        <v>0</v>
      </c>
    </row>
    <row r="1128" spans="1:11" ht="20.100000000000001" customHeight="1" x14ac:dyDescent="0.25">
      <c r="A1128" s="129" t="s">
        <v>96</v>
      </c>
      <c r="B1128" s="127">
        <v>12345678912</v>
      </c>
      <c r="C1128" s="122" t="s">
        <v>2299</v>
      </c>
      <c r="D1128" s="81" t="s">
        <v>2300</v>
      </c>
      <c r="E1128" s="31">
        <v>4.9800000000000004</v>
      </c>
      <c r="F1128" s="31">
        <v>0</v>
      </c>
      <c r="G1128" s="152">
        <v>4.9800000000000004</v>
      </c>
      <c r="H1128" s="152">
        <v>16</v>
      </c>
      <c r="I1128" s="153">
        <v>45047</v>
      </c>
      <c r="J1128" s="126"/>
      <c r="K1128" s="154">
        <f t="shared" si="17"/>
        <v>0</v>
      </c>
    </row>
    <row r="1129" spans="1:11" ht="20.100000000000001" customHeight="1" x14ac:dyDescent="0.25">
      <c r="A1129" s="128" t="s">
        <v>85</v>
      </c>
      <c r="B1129" s="123">
        <v>7597072000326</v>
      </c>
      <c r="C1129" s="122" t="s">
        <v>2301</v>
      </c>
      <c r="D1129" s="69" t="s">
        <v>2302</v>
      </c>
      <c r="E1129" s="31">
        <v>5.9740000000000002</v>
      </c>
      <c r="F1129" s="31">
        <v>0</v>
      </c>
      <c r="G1129" s="152">
        <v>5.9740000000000002</v>
      </c>
      <c r="H1129" s="152">
        <v>33</v>
      </c>
      <c r="I1129" s="153">
        <v>45199</v>
      </c>
      <c r="J1129" s="126"/>
      <c r="K1129" s="154">
        <f t="shared" si="17"/>
        <v>0</v>
      </c>
    </row>
    <row r="1130" spans="1:11" ht="20.100000000000001" customHeight="1" x14ac:dyDescent="0.25">
      <c r="A1130" s="120" t="s">
        <v>16</v>
      </c>
      <c r="B1130" s="127">
        <v>18906047593729</v>
      </c>
      <c r="C1130" s="122" t="s">
        <v>2303</v>
      </c>
      <c r="D1130" s="69" t="s">
        <v>2304</v>
      </c>
      <c r="E1130" s="31">
        <v>0.35</v>
      </c>
      <c r="F1130" s="31">
        <v>0</v>
      </c>
      <c r="G1130" s="152">
        <v>0.35</v>
      </c>
      <c r="H1130" s="152">
        <v>2350</v>
      </c>
      <c r="I1130" s="153">
        <v>45444</v>
      </c>
      <c r="J1130" s="126"/>
      <c r="K1130" s="154">
        <f t="shared" si="17"/>
        <v>0</v>
      </c>
    </row>
    <row r="1131" spans="1:11" ht="20.100000000000001" customHeight="1" x14ac:dyDescent="0.25">
      <c r="A1131" s="120" t="s">
        <v>16</v>
      </c>
      <c r="B1131" s="121">
        <v>675696260160</v>
      </c>
      <c r="C1131" s="122" t="s">
        <v>2305</v>
      </c>
      <c r="D1131" s="36" t="s">
        <v>2306</v>
      </c>
      <c r="E1131" s="31">
        <v>1.8</v>
      </c>
      <c r="F1131" s="31">
        <v>0</v>
      </c>
      <c r="G1131" s="152">
        <v>1.8</v>
      </c>
      <c r="H1131" s="152">
        <v>370</v>
      </c>
      <c r="I1131" s="153">
        <v>45566</v>
      </c>
      <c r="J1131" s="126"/>
      <c r="K1131" s="154">
        <f t="shared" si="17"/>
        <v>0</v>
      </c>
    </row>
    <row r="1132" spans="1:11" ht="20.100000000000001" customHeight="1" x14ac:dyDescent="0.25">
      <c r="A1132" s="120" t="s">
        <v>16</v>
      </c>
      <c r="B1132" s="123">
        <v>8906130231067</v>
      </c>
      <c r="C1132" s="122" t="s">
        <v>2307</v>
      </c>
      <c r="D1132" s="64" t="s">
        <v>2308</v>
      </c>
      <c r="E1132" s="31">
        <v>0.35</v>
      </c>
      <c r="F1132" s="31">
        <v>0</v>
      </c>
      <c r="G1132" s="152">
        <v>0.35</v>
      </c>
      <c r="H1132" s="152">
        <v>4456</v>
      </c>
      <c r="I1132" s="153">
        <v>45383</v>
      </c>
      <c r="J1132" s="126"/>
      <c r="K1132" s="154">
        <f t="shared" si="17"/>
        <v>0</v>
      </c>
    </row>
    <row r="1133" spans="1:11" ht="20.100000000000001" customHeight="1" x14ac:dyDescent="0.25">
      <c r="A1133" s="120" t="s">
        <v>16</v>
      </c>
      <c r="B1133" s="123">
        <v>7703038050261</v>
      </c>
      <c r="C1133" s="122" t="s">
        <v>2309</v>
      </c>
      <c r="D1133" s="63" t="s">
        <v>2310</v>
      </c>
      <c r="E1133" s="31">
        <v>0.55000000000000004</v>
      </c>
      <c r="F1133" s="31">
        <v>0</v>
      </c>
      <c r="G1133" s="152">
        <v>0.55000000000000004</v>
      </c>
      <c r="H1133" s="152">
        <v>228</v>
      </c>
      <c r="I1133" s="153">
        <v>45261</v>
      </c>
      <c r="J1133" s="126"/>
      <c r="K1133" s="154">
        <f t="shared" si="17"/>
        <v>0</v>
      </c>
    </row>
    <row r="1134" spans="1:11" ht="20.100000000000001" customHeight="1" x14ac:dyDescent="0.25">
      <c r="A1134" s="120" t="s">
        <v>16</v>
      </c>
      <c r="B1134" s="123">
        <v>6942189304187</v>
      </c>
      <c r="C1134" s="122" t="s">
        <v>2311</v>
      </c>
      <c r="D1134" s="30" t="s">
        <v>2312</v>
      </c>
      <c r="E1134" s="31">
        <v>0.6</v>
      </c>
      <c r="F1134" s="31">
        <v>0</v>
      </c>
      <c r="G1134" s="152">
        <v>0.6</v>
      </c>
      <c r="H1134" s="152">
        <v>156</v>
      </c>
      <c r="I1134" s="153">
        <v>45413</v>
      </c>
      <c r="J1134" s="126"/>
      <c r="K1134" s="154">
        <f t="shared" si="17"/>
        <v>0</v>
      </c>
    </row>
    <row r="1135" spans="1:11" ht="20.100000000000001" customHeight="1" x14ac:dyDescent="0.25">
      <c r="A1135" s="128" t="s">
        <v>85</v>
      </c>
      <c r="B1135" s="129" t="s">
        <v>2313</v>
      </c>
      <c r="C1135" s="122" t="s">
        <v>2314</v>
      </c>
      <c r="D1135" s="68" t="s">
        <v>2315</v>
      </c>
      <c r="E1135" s="31">
        <v>1.4</v>
      </c>
      <c r="F1135" s="31">
        <v>0</v>
      </c>
      <c r="G1135" s="152">
        <v>1.4</v>
      </c>
      <c r="H1135" s="152">
        <v>63</v>
      </c>
      <c r="I1135" s="153">
        <v>45261</v>
      </c>
      <c r="J1135" s="126"/>
      <c r="K1135" s="154">
        <f t="shared" si="17"/>
        <v>0</v>
      </c>
    </row>
    <row r="1136" spans="1:11" ht="20.100000000000001" customHeight="1" x14ac:dyDescent="0.25">
      <c r="A1136" s="129" t="s">
        <v>96</v>
      </c>
      <c r="B1136" s="123">
        <v>8906115909448</v>
      </c>
      <c r="C1136" s="122" t="s">
        <v>2316</v>
      </c>
      <c r="D1136" s="55" t="s">
        <v>2317</v>
      </c>
      <c r="E1136" s="31">
        <v>1.18</v>
      </c>
      <c r="F1136" s="31">
        <v>0</v>
      </c>
      <c r="G1136" s="152">
        <v>1.18</v>
      </c>
      <c r="H1136" s="152">
        <v>331</v>
      </c>
      <c r="I1136" s="153">
        <v>45169</v>
      </c>
      <c r="J1136" s="126"/>
      <c r="K1136" s="154">
        <f t="shared" si="17"/>
        <v>0</v>
      </c>
    </row>
    <row r="1137" spans="1:11" ht="20.100000000000001" customHeight="1" x14ac:dyDescent="0.25">
      <c r="A1137" s="129" t="s">
        <v>96</v>
      </c>
      <c r="B1137" s="123">
        <v>8906130230633</v>
      </c>
      <c r="C1137" s="122" t="s">
        <v>2318</v>
      </c>
      <c r="D1137" s="47" t="s">
        <v>2319</v>
      </c>
      <c r="E1137" s="31">
        <v>1.3</v>
      </c>
      <c r="F1137" s="31">
        <v>0</v>
      </c>
      <c r="G1137" s="152">
        <v>1.3</v>
      </c>
      <c r="H1137" s="152">
        <v>138</v>
      </c>
      <c r="I1137" s="153">
        <v>45017</v>
      </c>
      <c r="J1137" s="126"/>
      <c r="K1137" s="154">
        <f t="shared" si="17"/>
        <v>0</v>
      </c>
    </row>
    <row r="1138" spans="1:11" ht="20.100000000000001" customHeight="1" x14ac:dyDescent="0.25">
      <c r="A1138" s="129" t="s">
        <v>96</v>
      </c>
      <c r="B1138" s="123">
        <v>7707236127480</v>
      </c>
      <c r="C1138" s="122" t="s">
        <v>2320</v>
      </c>
      <c r="D1138" s="36" t="s">
        <v>2321</v>
      </c>
      <c r="E1138" s="31">
        <v>1.1499999999999999</v>
      </c>
      <c r="F1138" s="31">
        <v>0</v>
      </c>
      <c r="G1138" s="152">
        <v>1.1499999999999999</v>
      </c>
      <c r="H1138" s="152">
        <v>176</v>
      </c>
      <c r="I1138" s="153">
        <v>45324</v>
      </c>
      <c r="J1138" s="126"/>
      <c r="K1138" s="154">
        <f t="shared" si="17"/>
        <v>0</v>
      </c>
    </row>
    <row r="1139" spans="1:11" ht="20.100000000000001" customHeight="1" x14ac:dyDescent="0.25">
      <c r="A1139" s="129" t="s">
        <v>96</v>
      </c>
      <c r="B1139" s="123">
        <v>7598008000885</v>
      </c>
      <c r="C1139" s="122" t="s">
        <v>2322</v>
      </c>
      <c r="D1139" s="47" t="s">
        <v>2323</v>
      </c>
      <c r="E1139" s="31">
        <v>4.5999999999999996</v>
      </c>
      <c r="F1139" s="31">
        <v>0</v>
      </c>
      <c r="G1139" s="152">
        <v>4.5999999999999996</v>
      </c>
      <c r="H1139" s="152">
        <v>138</v>
      </c>
      <c r="I1139" s="153">
        <v>45017</v>
      </c>
      <c r="J1139" s="126"/>
      <c r="K1139" s="154">
        <f t="shared" si="17"/>
        <v>0</v>
      </c>
    </row>
    <row r="1140" spans="1:11" ht="20.100000000000001" customHeight="1" x14ac:dyDescent="0.25">
      <c r="A1140" s="129" t="s">
        <v>96</v>
      </c>
      <c r="B1140" s="123">
        <v>7707236127503</v>
      </c>
      <c r="C1140" s="122" t="s">
        <v>2324</v>
      </c>
      <c r="D1140" s="47" t="s">
        <v>2325</v>
      </c>
      <c r="E1140" s="31">
        <v>2.9</v>
      </c>
      <c r="F1140" s="31">
        <v>0</v>
      </c>
      <c r="G1140" s="152">
        <v>2.9</v>
      </c>
      <c r="H1140" s="152">
        <v>403</v>
      </c>
      <c r="I1140" s="153">
        <v>45597</v>
      </c>
      <c r="J1140" s="126"/>
      <c r="K1140" s="154">
        <f t="shared" si="17"/>
        <v>0</v>
      </c>
    </row>
    <row r="1141" spans="1:11" ht="20.100000000000001" customHeight="1" x14ac:dyDescent="0.25">
      <c r="A1141" s="129" t="s">
        <v>96</v>
      </c>
      <c r="B1141" s="123">
        <v>8908003460505</v>
      </c>
      <c r="C1141" s="122" t="s">
        <v>2326</v>
      </c>
      <c r="D1141" s="53" t="s">
        <v>2327</v>
      </c>
      <c r="E1141" s="31">
        <v>4.4000000000000004</v>
      </c>
      <c r="F1141" s="31">
        <v>0</v>
      </c>
      <c r="G1141" s="152">
        <v>4.4000000000000004</v>
      </c>
      <c r="H1141" s="152">
        <v>293</v>
      </c>
      <c r="I1141" s="153">
        <v>45292</v>
      </c>
      <c r="J1141" s="126"/>
      <c r="K1141" s="154">
        <f t="shared" si="17"/>
        <v>0</v>
      </c>
    </row>
    <row r="1142" spans="1:11" ht="20.100000000000001" customHeight="1" x14ac:dyDescent="0.25">
      <c r="A1142" s="128" t="s">
        <v>85</v>
      </c>
      <c r="B1142" s="123">
        <v>6942189304309</v>
      </c>
      <c r="C1142" s="122" t="s">
        <v>2328</v>
      </c>
      <c r="D1142" s="66" t="s">
        <v>2329</v>
      </c>
      <c r="E1142" s="31">
        <v>1.66</v>
      </c>
      <c r="F1142" s="31">
        <v>0</v>
      </c>
      <c r="G1142" s="152">
        <v>1.66</v>
      </c>
      <c r="H1142" s="152">
        <v>347</v>
      </c>
      <c r="I1142" s="153">
        <v>45292</v>
      </c>
      <c r="J1142" s="126"/>
      <c r="K1142" s="154">
        <f t="shared" si="17"/>
        <v>0</v>
      </c>
    </row>
    <row r="1143" spans="1:11" ht="20.100000000000001" customHeight="1" x14ac:dyDescent="0.25">
      <c r="A1143" s="129" t="s">
        <v>96</v>
      </c>
      <c r="B1143" s="123">
        <v>7597285000472</v>
      </c>
      <c r="C1143" s="122" t="s">
        <v>2330</v>
      </c>
      <c r="D1143" s="44" t="s">
        <v>2331</v>
      </c>
      <c r="E1143" s="31">
        <v>2.65</v>
      </c>
      <c r="F1143" s="31">
        <v>0</v>
      </c>
      <c r="G1143" s="152">
        <v>2.65</v>
      </c>
      <c r="H1143" s="152">
        <v>3</v>
      </c>
      <c r="I1143" s="153">
        <v>45474</v>
      </c>
      <c r="J1143" s="126"/>
      <c r="K1143" s="154">
        <f t="shared" si="17"/>
        <v>0</v>
      </c>
    </row>
    <row r="1144" spans="1:11" ht="20.100000000000001" customHeight="1" x14ac:dyDescent="0.25">
      <c r="A1144" s="129" t="s">
        <v>96</v>
      </c>
      <c r="B1144" s="127">
        <v>18906047595587</v>
      </c>
      <c r="C1144" s="122" t="s">
        <v>2332</v>
      </c>
      <c r="D1144" s="60" t="s">
        <v>2333</v>
      </c>
      <c r="E1144" s="31">
        <v>6.05</v>
      </c>
      <c r="F1144" s="31">
        <v>0</v>
      </c>
      <c r="G1144" s="152">
        <v>6.05</v>
      </c>
      <c r="H1144" s="152">
        <v>99</v>
      </c>
      <c r="I1144" s="153">
        <v>45231</v>
      </c>
      <c r="J1144" s="126"/>
      <c r="K1144" s="154">
        <f t="shared" si="17"/>
        <v>0</v>
      </c>
    </row>
    <row r="1145" spans="1:11" ht="20.100000000000001" customHeight="1" x14ac:dyDescent="0.25">
      <c r="A1145" s="129" t="s">
        <v>96</v>
      </c>
      <c r="B1145" s="123">
        <v>7707236124496</v>
      </c>
      <c r="C1145" s="122" t="s">
        <v>2334</v>
      </c>
      <c r="D1145" s="74" t="s">
        <v>2335</v>
      </c>
      <c r="E1145" s="31">
        <v>3.2</v>
      </c>
      <c r="F1145" s="31">
        <v>0</v>
      </c>
      <c r="G1145" s="152">
        <v>3.2</v>
      </c>
      <c r="H1145" s="152">
        <v>703</v>
      </c>
      <c r="I1145" s="153">
        <v>45078</v>
      </c>
      <c r="J1145" s="126"/>
      <c r="K1145" s="154">
        <f t="shared" si="17"/>
        <v>0</v>
      </c>
    </row>
    <row r="1146" spans="1:11" ht="20.100000000000001" customHeight="1" x14ac:dyDescent="0.25">
      <c r="A1146" s="129" t="s">
        <v>96</v>
      </c>
      <c r="B1146" s="121">
        <v>21281084237</v>
      </c>
      <c r="C1146" s="122" t="s">
        <v>2336</v>
      </c>
      <c r="D1146" s="69" t="s">
        <v>2337</v>
      </c>
      <c r="E1146" s="31">
        <v>3.5</v>
      </c>
      <c r="F1146" s="31">
        <v>0</v>
      </c>
      <c r="G1146" s="152">
        <v>3.5</v>
      </c>
      <c r="H1146" s="152">
        <v>256</v>
      </c>
      <c r="I1146" s="153">
        <v>45566</v>
      </c>
      <c r="J1146" s="126"/>
      <c r="K1146" s="154">
        <f t="shared" si="17"/>
        <v>0</v>
      </c>
    </row>
    <row r="1147" spans="1:11" ht="20.100000000000001" customHeight="1" x14ac:dyDescent="0.25">
      <c r="A1147" s="129" t="s">
        <v>96</v>
      </c>
      <c r="B1147" s="123">
        <v>7598455000223</v>
      </c>
      <c r="C1147" s="122" t="s">
        <v>2338</v>
      </c>
      <c r="D1147" s="41" t="s">
        <v>2339</v>
      </c>
      <c r="E1147" s="31">
        <v>2.35</v>
      </c>
      <c r="F1147" s="31">
        <v>0</v>
      </c>
      <c r="G1147" s="152">
        <v>2.35</v>
      </c>
      <c r="H1147" s="152">
        <v>258</v>
      </c>
      <c r="I1147" s="153">
        <v>45200</v>
      </c>
      <c r="J1147" s="126"/>
      <c r="K1147" s="154">
        <f t="shared" si="17"/>
        <v>0</v>
      </c>
    </row>
    <row r="1148" spans="1:11" ht="20.100000000000001" customHeight="1" x14ac:dyDescent="0.25">
      <c r="A1148" s="120" t="s">
        <v>16</v>
      </c>
      <c r="B1148" s="123">
        <v>7406076104254</v>
      </c>
      <c r="C1148" s="122" t="s">
        <v>2340</v>
      </c>
      <c r="D1148" s="49" t="s">
        <v>2341</v>
      </c>
      <c r="E1148" s="31">
        <v>6.2</v>
      </c>
      <c r="F1148" s="31">
        <v>0</v>
      </c>
      <c r="G1148" s="152">
        <v>6.2</v>
      </c>
      <c r="H1148" s="152">
        <v>8</v>
      </c>
      <c r="I1148" s="153">
        <v>45046</v>
      </c>
      <c r="J1148" s="126"/>
      <c r="K1148" s="154">
        <f t="shared" si="17"/>
        <v>0</v>
      </c>
    </row>
    <row r="1149" spans="1:11" ht="20.100000000000001" customHeight="1" x14ac:dyDescent="0.25">
      <c r="A1149" s="129" t="s">
        <v>96</v>
      </c>
      <c r="B1149" s="123">
        <v>8906112610682</v>
      </c>
      <c r="C1149" s="122" t="s">
        <v>2342</v>
      </c>
      <c r="D1149" s="46" t="s">
        <v>2343</v>
      </c>
      <c r="E1149" s="31">
        <v>2.65</v>
      </c>
      <c r="F1149" s="31">
        <v>0</v>
      </c>
      <c r="G1149" s="152">
        <v>2.65</v>
      </c>
      <c r="H1149" s="152">
        <v>1</v>
      </c>
      <c r="I1149" s="153">
        <v>45108</v>
      </c>
      <c r="J1149" s="126"/>
      <c r="K1149" s="154">
        <f t="shared" si="17"/>
        <v>0</v>
      </c>
    </row>
    <row r="1150" spans="1:11" ht="20.100000000000001" customHeight="1" x14ac:dyDescent="0.25">
      <c r="A1150" s="120" t="s">
        <v>16</v>
      </c>
      <c r="B1150" s="123">
        <v>7598252000068</v>
      </c>
      <c r="C1150" s="122" t="s">
        <v>2344</v>
      </c>
      <c r="D1150" s="61" t="s">
        <v>2345</v>
      </c>
      <c r="E1150" s="31">
        <v>4.2</v>
      </c>
      <c r="F1150" s="31">
        <v>0</v>
      </c>
      <c r="G1150" s="152">
        <v>4.2</v>
      </c>
      <c r="H1150" s="152">
        <v>206</v>
      </c>
      <c r="I1150" s="153">
        <v>45505</v>
      </c>
      <c r="J1150" s="126"/>
      <c r="K1150" s="154">
        <f t="shared" si="17"/>
        <v>0</v>
      </c>
    </row>
    <row r="1151" spans="1:11" ht="20.100000000000001" customHeight="1" x14ac:dyDescent="0.25">
      <c r="A1151" s="120" t="s">
        <v>16</v>
      </c>
      <c r="B1151" s="123">
        <v>731946648598</v>
      </c>
      <c r="C1151" s="122" t="s">
        <v>2346</v>
      </c>
      <c r="D1151" s="47" t="s">
        <v>2347</v>
      </c>
      <c r="E1151" s="31">
        <v>2.65</v>
      </c>
      <c r="F1151" s="31">
        <v>0</v>
      </c>
      <c r="G1151" s="152">
        <v>2.65</v>
      </c>
      <c r="H1151" s="152">
        <v>42</v>
      </c>
      <c r="I1151" s="153">
        <v>45323</v>
      </c>
      <c r="J1151" s="126"/>
      <c r="K1151" s="154">
        <f t="shared" si="17"/>
        <v>0</v>
      </c>
    </row>
    <row r="1152" spans="1:11" ht="20.100000000000001" customHeight="1" x14ac:dyDescent="0.25">
      <c r="A1152" s="120" t="s">
        <v>16</v>
      </c>
      <c r="B1152" s="123">
        <v>7598008000441</v>
      </c>
      <c r="C1152" s="122" t="s">
        <v>2348</v>
      </c>
      <c r="D1152" s="44" t="s">
        <v>2349</v>
      </c>
      <c r="E1152" s="31">
        <v>1.25</v>
      </c>
      <c r="F1152" s="31">
        <v>0</v>
      </c>
      <c r="G1152" s="152">
        <v>1.25</v>
      </c>
      <c r="H1152" s="152">
        <v>694</v>
      </c>
      <c r="I1152" s="153">
        <v>45626</v>
      </c>
      <c r="J1152" s="126"/>
      <c r="K1152" s="154">
        <f t="shared" si="17"/>
        <v>0</v>
      </c>
    </row>
    <row r="1153" spans="1:11" ht="20.100000000000001" customHeight="1" x14ac:dyDescent="0.25">
      <c r="A1153" s="120" t="s">
        <v>16</v>
      </c>
      <c r="B1153" s="123">
        <v>8906082151024</v>
      </c>
      <c r="C1153" s="122" t="s">
        <v>2350</v>
      </c>
      <c r="D1153" s="30" t="s">
        <v>2351</v>
      </c>
      <c r="E1153" s="31">
        <v>1.4</v>
      </c>
      <c r="F1153" s="31">
        <v>0</v>
      </c>
      <c r="G1153" s="152">
        <v>1.4</v>
      </c>
      <c r="H1153" s="152">
        <v>70</v>
      </c>
      <c r="I1153" s="153">
        <v>45474</v>
      </c>
      <c r="J1153" s="126"/>
      <c r="K1153" s="154">
        <f t="shared" si="17"/>
        <v>0</v>
      </c>
    </row>
    <row r="1154" spans="1:11" ht="20.100000000000001" customHeight="1" x14ac:dyDescent="0.25">
      <c r="A1154" s="120" t="s">
        <v>16</v>
      </c>
      <c r="B1154" s="123">
        <v>7592946000075</v>
      </c>
      <c r="C1154" s="122" t="s">
        <v>2352</v>
      </c>
      <c r="D1154" s="66" t="s">
        <v>2353</v>
      </c>
      <c r="E1154" s="31">
        <v>4.75</v>
      </c>
      <c r="F1154" s="31">
        <v>0</v>
      </c>
      <c r="G1154" s="152">
        <v>4.75</v>
      </c>
      <c r="H1154" s="152">
        <v>24</v>
      </c>
      <c r="I1154" s="153">
        <v>45078</v>
      </c>
      <c r="J1154" s="126"/>
      <c r="K1154" s="154">
        <f t="shared" si="17"/>
        <v>0</v>
      </c>
    </row>
    <row r="1155" spans="1:11" ht="20.100000000000001" customHeight="1" x14ac:dyDescent="0.25">
      <c r="A1155" s="125" t="s">
        <v>38</v>
      </c>
      <c r="B1155" s="123">
        <v>7591020008112</v>
      </c>
      <c r="C1155" s="122" t="s">
        <v>2354</v>
      </c>
      <c r="D1155" s="76" t="s">
        <v>2355</v>
      </c>
      <c r="E1155" s="31">
        <v>2.65</v>
      </c>
      <c r="F1155" s="31">
        <v>0</v>
      </c>
      <c r="G1155" s="152">
        <v>2.65</v>
      </c>
      <c r="H1155" s="152">
        <v>250</v>
      </c>
      <c r="I1155" s="153">
        <v>46235</v>
      </c>
      <c r="J1155" s="126"/>
      <c r="K1155" s="154">
        <f t="shared" si="17"/>
        <v>0</v>
      </c>
    </row>
    <row r="1156" spans="1:11" ht="20.100000000000001" customHeight="1" x14ac:dyDescent="0.25">
      <c r="A1156" s="130" t="s">
        <v>225</v>
      </c>
      <c r="B1156" s="123">
        <v>7597830003262</v>
      </c>
      <c r="C1156" s="122" t="s">
        <v>2356</v>
      </c>
      <c r="D1156" s="55" t="s">
        <v>2357</v>
      </c>
      <c r="E1156" s="31">
        <v>9.86</v>
      </c>
      <c r="F1156" s="31">
        <v>0</v>
      </c>
      <c r="G1156" s="152">
        <v>9.86</v>
      </c>
      <c r="H1156" s="152">
        <v>11</v>
      </c>
      <c r="I1156" s="153">
        <v>46235</v>
      </c>
      <c r="J1156" s="126"/>
      <c r="K1156" s="154">
        <f t="shared" si="17"/>
        <v>0</v>
      </c>
    </row>
    <row r="1157" spans="1:11" ht="20.100000000000001" customHeight="1" x14ac:dyDescent="0.25">
      <c r="A1157" s="129" t="s">
        <v>96</v>
      </c>
      <c r="B1157" s="133" t="s">
        <v>2358</v>
      </c>
      <c r="C1157" s="122" t="s">
        <v>2359</v>
      </c>
      <c r="D1157" s="36" t="s">
        <v>2360</v>
      </c>
      <c r="E1157" s="31">
        <v>4.5</v>
      </c>
      <c r="F1157" s="31">
        <v>0</v>
      </c>
      <c r="G1157" s="152">
        <v>4.5</v>
      </c>
      <c r="H1157" s="152">
        <v>262</v>
      </c>
      <c r="I1157" s="153">
        <v>45170</v>
      </c>
      <c r="J1157" s="126"/>
      <c r="K1157" s="154">
        <f t="shared" si="17"/>
        <v>0</v>
      </c>
    </row>
    <row r="1158" spans="1:11" ht="20.100000000000001" customHeight="1" x14ac:dyDescent="0.25">
      <c r="A1158" s="120" t="s">
        <v>16</v>
      </c>
      <c r="B1158" s="123">
        <v>8906112610446</v>
      </c>
      <c r="C1158" s="122" t="s">
        <v>2361</v>
      </c>
      <c r="D1158" s="41" t="s">
        <v>2362</v>
      </c>
      <c r="E1158" s="31">
        <v>0.9</v>
      </c>
      <c r="F1158" s="31">
        <v>0</v>
      </c>
      <c r="G1158" s="152">
        <v>0.9</v>
      </c>
      <c r="H1158" s="152">
        <v>126</v>
      </c>
      <c r="I1158" s="153">
        <v>45474</v>
      </c>
      <c r="J1158" s="126"/>
      <c r="K1158" s="154">
        <f t="shared" si="17"/>
        <v>0</v>
      </c>
    </row>
    <row r="1159" spans="1:11" ht="20.100000000000001" customHeight="1" x14ac:dyDescent="0.25">
      <c r="A1159" s="120" t="s">
        <v>16</v>
      </c>
      <c r="B1159" s="123">
        <v>7598578000247</v>
      </c>
      <c r="C1159" s="122" t="s">
        <v>2363</v>
      </c>
      <c r="D1159" s="79" t="s">
        <v>2364</v>
      </c>
      <c r="E1159" s="31">
        <v>2.65</v>
      </c>
      <c r="F1159" s="31">
        <v>0</v>
      </c>
      <c r="G1159" s="152">
        <v>2.65</v>
      </c>
      <c r="H1159" s="152">
        <v>370</v>
      </c>
      <c r="I1159" s="153">
        <v>45505</v>
      </c>
      <c r="J1159" s="126"/>
      <c r="K1159" s="154">
        <f t="shared" si="17"/>
        <v>0</v>
      </c>
    </row>
    <row r="1160" spans="1:11" ht="20.100000000000001" customHeight="1" x14ac:dyDescent="0.25">
      <c r="A1160" s="120" t="s">
        <v>16</v>
      </c>
      <c r="B1160" s="123">
        <v>7593090001383</v>
      </c>
      <c r="C1160" s="122" t="s">
        <v>2365</v>
      </c>
      <c r="D1160" s="58" t="s">
        <v>2366</v>
      </c>
      <c r="E1160" s="31">
        <v>2.4</v>
      </c>
      <c r="F1160" s="31">
        <v>0</v>
      </c>
      <c r="G1160" s="152">
        <v>2.4</v>
      </c>
      <c r="H1160" s="152">
        <v>54</v>
      </c>
      <c r="I1160" s="153">
        <v>45443</v>
      </c>
      <c r="J1160" s="126"/>
      <c r="K1160" s="154">
        <f t="shared" si="17"/>
        <v>0</v>
      </c>
    </row>
    <row r="1161" spans="1:11" ht="20.100000000000001" customHeight="1" x14ac:dyDescent="0.25">
      <c r="A1161" s="120" t="s">
        <v>16</v>
      </c>
      <c r="B1161" s="123">
        <v>7593090001314</v>
      </c>
      <c r="C1161" s="122" t="s">
        <v>2367</v>
      </c>
      <c r="D1161" s="58" t="s">
        <v>2368</v>
      </c>
      <c r="E1161" s="31">
        <v>2.35</v>
      </c>
      <c r="F1161" s="31">
        <v>0</v>
      </c>
      <c r="G1161" s="152">
        <v>2.35</v>
      </c>
      <c r="H1161" s="152">
        <v>25</v>
      </c>
      <c r="I1161" s="153">
        <v>45443</v>
      </c>
      <c r="J1161" s="126"/>
      <c r="K1161" s="154">
        <f t="shared" si="17"/>
        <v>0</v>
      </c>
    </row>
    <row r="1162" spans="1:11" ht="20.100000000000001" customHeight="1" x14ac:dyDescent="0.25">
      <c r="A1162" s="120" t="s">
        <v>16</v>
      </c>
      <c r="B1162" s="123">
        <v>8906102520083</v>
      </c>
      <c r="C1162" s="122" t="s">
        <v>2369</v>
      </c>
      <c r="D1162" s="80" t="s">
        <v>2370</v>
      </c>
      <c r="E1162" s="31">
        <v>0.56999999999999995</v>
      </c>
      <c r="F1162" s="31">
        <v>0</v>
      </c>
      <c r="G1162" s="152">
        <v>0.56999999999999995</v>
      </c>
      <c r="H1162" s="152">
        <v>517</v>
      </c>
      <c r="I1162" s="153">
        <v>45146</v>
      </c>
      <c r="J1162" s="126"/>
      <c r="K1162" s="154">
        <f t="shared" si="17"/>
        <v>0</v>
      </c>
    </row>
    <row r="1163" spans="1:11" ht="20.100000000000001" customHeight="1" x14ac:dyDescent="0.25">
      <c r="A1163" s="120" t="s">
        <v>16</v>
      </c>
      <c r="B1163" s="123">
        <v>8904306502089</v>
      </c>
      <c r="C1163" s="122" t="s">
        <v>2371</v>
      </c>
      <c r="D1163" s="77" t="s">
        <v>2372</v>
      </c>
      <c r="E1163" s="31">
        <v>0.5</v>
      </c>
      <c r="F1163" s="31">
        <v>0</v>
      </c>
      <c r="G1163" s="152">
        <v>0.5</v>
      </c>
      <c r="H1163" s="152">
        <v>619</v>
      </c>
      <c r="I1163" s="153">
        <v>45474</v>
      </c>
      <c r="J1163" s="126"/>
      <c r="K1163" s="154">
        <f t="shared" si="17"/>
        <v>0</v>
      </c>
    </row>
    <row r="1164" spans="1:11" ht="20.100000000000001" customHeight="1" x14ac:dyDescent="0.25">
      <c r="A1164" s="120" t="s">
        <v>16</v>
      </c>
      <c r="B1164" s="123">
        <v>8904306502096</v>
      </c>
      <c r="C1164" s="122" t="s">
        <v>2373</v>
      </c>
      <c r="D1164" s="77" t="s">
        <v>2374</v>
      </c>
      <c r="E1164" s="31">
        <v>0.7</v>
      </c>
      <c r="F1164" s="31">
        <v>0</v>
      </c>
      <c r="G1164" s="152">
        <v>0.7</v>
      </c>
      <c r="H1164" s="152">
        <v>10677</v>
      </c>
      <c r="I1164" s="153">
        <v>45474</v>
      </c>
      <c r="J1164" s="126"/>
      <c r="K1164" s="154">
        <f t="shared" si="17"/>
        <v>0</v>
      </c>
    </row>
    <row r="1165" spans="1:11" ht="20.100000000000001" customHeight="1" x14ac:dyDescent="0.25">
      <c r="A1165" s="120" t="s">
        <v>16</v>
      </c>
      <c r="B1165" s="123">
        <v>8904306502102</v>
      </c>
      <c r="C1165" s="122" t="s">
        <v>2375</v>
      </c>
      <c r="D1165" s="54" t="s">
        <v>2376</v>
      </c>
      <c r="E1165" s="31">
        <v>0.9</v>
      </c>
      <c r="F1165" s="31">
        <v>0</v>
      </c>
      <c r="G1165" s="152">
        <v>0.9</v>
      </c>
      <c r="H1165" s="152">
        <v>2699</v>
      </c>
      <c r="I1165" s="153">
        <v>45474</v>
      </c>
      <c r="J1165" s="126"/>
      <c r="K1165" s="154">
        <f t="shared" ref="K1165:K1228" si="18">+J1165*G1165</f>
        <v>0</v>
      </c>
    </row>
    <row r="1166" spans="1:11" ht="20.100000000000001" customHeight="1" x14ac:dyDescent="0.25">
      <c r="A1166" s="120" t="s">
        <v>16</v>
      </c>
      <c r="B1166" s="123">
        <v>7598852000604</v>
      </c>
      <c r="C1166" s="122" t="s">
        <v>2377</v>
      </c>
      <c r="D1166" s="52" t="s">
        <v>2378</v>
      </c>
      <c r="E1166" s="31">
        <v>2.7</v>
      </c>
      <c r="F1166" s="31">
        <v>0</v>
      </c>
      <c r="G1166" s="152">
        <v>2.7</v>
      </c>
      <c r="H1166" s="152">
        <v>288</v>
      </c>
      <c r="I1166" s="153">
        <v>45656</v>
      </c>
      <c r="J1166" s="126"/>
      <c r="K1166" s="154">
        <f t="shared" si="18"/>
        <v>0</v>
      </c>
    </row>
    <row r="1167" spans="1:11" ht="20.100000000000001" customHeight="1" x14ac:dyDescent="0.25">
      <c r="A1167" s="120" t="s">
        <v>16</v>
      </c>
      <c r="B1167" s="123">
        <v>7591821802773</v>
      </c>
      <c r="C1167" s="122" t="s">
        <v>2379</v>
      </c>
      <c r="D1167" s="91" t="s">
        <v>2380</v>
      </c>
      <c r="E1167" s="31">
        <v>4.6500000000000004</v>
      </c>
      <c r="F1167" s="31">
        <v>0</v>
      </c>
      <c r="G1167" s="152">
        <v>4.6500000000000004</v>
      </c>
      <c r="H1167" s="152">
        <v>40</v>
      </c>
      <c r="I1167" s="153">
        <v>45260</v>
      </c>
      <c r="J1167" s="126"/>
      <c r="K1167" s="154">
        <f t="shared" si="18"/>
        <v>0</v>
      </c>
    </row>
    <row r="1168" spans="1:11" ht="20.100000000000001" customHeight="1" x14ac:dyDescent="0.25">
      <c r="A1168" s="120" t="s">
        <v>16</v>
      </c>
      <c r="B1168" s="123">
        <v>6942189304255</v>
      </c>
      <c r="C1168" s="122" t="s">
        <v>2381</v>
      </c>
      <c r="D1168" s="47" t="s">
        <v>2382</v>
      </c>
      <c r="E1168" s="31">
        <v>0.6</v>
      </c>
      <c r="F1168" s="31">
        <v>0</v>
      </c>
      <c r="G1168" s="152">
        <v>0.6</v>
      </c>
      <c r="H1168" s="152">
        <v>2943</v>
      </c>
      <c r="I1168" s="153">
        <v>45413</v>
      </c>
      <c r="J1168" s="126"/>
      <c r="K1168" s="154">
        <f t="shared" si="18"/>
        <v>0</v>
      </c>
    </row>
    <row r="1169" spans="1:11" ht="20.100000000000001" customHeight="1" x14ac:dyDescent="0.25">
      <c r="A1169" s="120" t="s">
        <v>16</v>
      </c>
      <c r="B1169" s="123">
        <v>7598833000166</v>
      </c>
      <c r="C1169" s="122" t="s">
        <v>2383</v>
      </c>
      <c r="D1169" s="47" t="s">
        <v>2384</v>
      </c>
      <c r="E1169" s="31">
        <v>0.7</v>
      </c>
      <c r="F1169" s="31">
        <v>0</v>
      </c>
      <c r="G1169" s="152">
        <v>0.7</v>
      </c>
      <c r="H1169" s="152">
        <v>480</v>
      </c>
      <c r="I1169" s="153">
        <v>45505</v>
      </c>
      <c r="J1169" s="126"/>
      <c r="K1169" s="154">
        <f t="shared" si="18"/>
        <v>0</v>
      </c>
    </row>
    <row r="1170" spans="1:11" ht="20.100000000000001" customHeight="1" x14ac:dyDescent="0.25">
      <c r="A1170" s="120" t="s">
        <v>16</v>
      </c>
      <c r="B1170" s="123">
        <v>7598431000025</v>
      </c>
      <c r="C1170" s="122" t="s">
        <v>2385</v>
      </c>
      <c r="D1170" s="64" t="s">
        <v>2386</v>
      </c>
      <c r="E1170" s="31">
        <v>1.2</v>
      </c>
      <c r="F1170" s="31">
        <v>0</v>
      </c>
      <c r="G1170" s="152">
        <v>1.2</v>
      </c>
      <c r="H1170" s="152">
        <v>100</v>
      </c>
      <c r="I1170" s="153">
        <v>45230</v>
      </c>
      <c r="J1170" s="126"/>
      <c r="K1170" s="154">
        <f t="shared" si="18"/>
        <v>0</v>
      </c>
    </row>
    <row r="1171" spans="1:11" ht="20.100000000000001" customHeight="1" x14ac:dyDescent="0.25">
      <c r="A1171" s="120" t="s">
        <v>16</v>
      </c>
      <c r="B1171" s="123">
        <v>7592432900322</v>
      </c>
      <c r="C1171" s="122" t="s">
        <v>2387</v>
      </c>
      <c r="D1171" s="61" t="s">
        <v>2388</v>
      </c>
      <c r="E1171" s="31">
        <v>2.4</v>
      </c>
      <c r="F1171" s="31">
        <v>0</v>
      </c>
      <c r="G1171" s="152">
        <v>2.4</v>
      </c>
      <c r="H1171" s="152">
        <v>66</v>
      </c>
      <c r="I1171" s="153">
        <v>44774</v>
      </c>
      <c r="J1171" s="126"/>
      <c r="K1171" s="154">
        <f t="shared" si="18"/>
        <v>0</v>
      </c>
    </row>
    <row r="1172" spans="1:11" ht="20.100000000000001" customHeight="1" x14ac:dyDescent="0.25">
      <c r="A1172" s="120" t="s">
        <v>16</v>
      </c>
      <c r="B1172" s="123">
        <v>6921875010830</v>
      </c>
      <c r="C1172" s="122" t="s">
        <v>2389</v>
      </c>
      <c r="D1172" s="45" t="s">
        <v>2390</v>
      </c>
      <c r="E1172" s="31">
        <v>0.85</v>
      </c>
      <c r="F1172" s="31">
        <v>0</v>
      </c>
      <c r="G1172" s="152">
        <v>0.85</v>
      </c>
      <c r="H1172" s="152">
        <v>2421</v>
      </c>
      <c r="I1172" s="153">
        <v>45292</v>
      </c>
      <c r="J1172" s="126"/>
      <c r="K1172" s="154">
        <f t="shared" si="18"/>
        <v>0</v>
      </c>
    </row>
    <row r="1173" spans="1:11" ht="20.100000000000001" customHeight="1" x14ac:dyDescent="0.25">
      <c r="A1173" s="120" t="s">
        <v>16</v>
      </c>
      <c r="B1173" s="123">
        <v>7598252000242</v>
      </c>
      <c r="C1173" s="122" t="s">
        <v>2391</v>
      </c>
      <c r="D1173" s="48" t="s">
        <v>2392</v>
      </c>
      <c r="E1173" s="31">
        <v>5.3</v>
      </c>
      <c r="F1173" s="31">
        <v>0</v>
      </c>
      <c r="G1173" s="152">
        <v>5.3</v>
      </c>
      <c r="H1173" s="152">
        <v>78</v>
      </c>
      <c r="I1173" s="153">
        <v>45566</v>
      </c>
      <c r="J1173" s="126"/>
      <c r="K1173" s="154">
        <f t="shared" si="18"/>
        <v>0</v>
      </c>
    </row>
    <row r="1174" spans="1:11" ht="20.100000000000001" customHeight="1" x14ac:dyDescent="0.25">
      <c r="A1174" s="120" t="s">
        <v>16</v>
      </c>
      <c r="B1174" s="131" t="s">
        <v>2393</v>
      </c>
      <c r="C1174" s="122" t="s">
        <v>2394</v>
      </c>
      <c r="D1174" s="45" t="s">
        <v>2395</v>
      </c>
      <c r="E1174" s="31">
        <v>0.8</v>
      </c>
      <c r="F1174" s="31">
        <v>0</v>
      </c>
      <c r="G1174" s="152">
        <v>0.8</v>
      </c>
      <c r="H1174" s="152">
        <v>3523</v>
      </c>
      <c r="I1174" s="153">
        <v>45505</v>
      </c>
      <c r="J1174" s="126"/>
      <c r="K1174" s="154">
        <f t="shared" si="18"/>
        <v>0</v>
      </c>
    </row>
    <row r="1175" spans="1:11" ht="20.100000000000001" customHeight="1" x14ac:dyDescent="0.25">
      <c r="A1175" s="120" t="s">
        <v>16</v>
      </c>
      <c r="B1175" s="123">
        <v>6942189304262</v>
      </c>
      <c r="C1175" s="122" t="s">
        <v>2396</v>
      </c>
      <c r="D1175" s="47" t="s">
        <v>2397</v>
      </c>
      <c r="E1175" s="31">
        <v>0.75</v>
      </c>
      <c r="F1175" s="31">
        <v>0</v>
      </c>
      <c r="G1175" s="152">
        <v>0.75</v>
      </c>
      <c r="H1175" s="152">
        <v>1</v>
      </c>
      <c r="I1175" s="153">
        <v>45413</v>
      </c>
      <c r="J1175" s="126"/>
      <c r="K1175" s="154">
        <f t="shared" si="18"/>
        <v>0</v>
      </c>
    </row>
    <row r="1176" spans="1:11" ht="20.100000000000001" customHeight="1" x14ac:dyDescent="0.25">
      <c r="A1176" s="120" t="s">
        <v>16</v>
      </c>
      <c r="B1176" s="131" t="s">
        <v>2398</v>
      </c>
      <c r="C1176" s="122" t="s">
        <v>2399</v>
      </c>
      <c r="D1176" s="45" t="s">
        <v>2400</v>
      </c>
      <c r="E1176" s="31">
        <v>0.9</v>
      </c>
      <c r="F1176" s="31">
        <v>0</v>
      </c>
      <c r="G1176" s="152">
        <v>0.9</v>
      </c>
      <c r="H1176" s="152">
        <v>632</v>
      </c>
      <c r="I1176" s="153">
        <v>45383</v>
      </c>
      <c r="J1176" s="126"/>
      <c r="K1176" s="154">
        <f t="shared" si="18"/>
        <v>0</v>
      </c>
    </row>
    <row r="1177" spans="1:11" ht="20.100000000000001" customHeight="1" x14ac:dyDescent="0.25">
      <c r="A1177" s="120" t="s">
        <v>16</v>
      </c>
      <c r="B1177" s="123">
        <v>8906130230114</v>
      </c>
      <c r="C1177" s="122" t="s">
        <v>2401</v>
      </c>
      <c r="D1177" s="47" t="s">
        <v>2402</v>
      </c>
      <c r="E1177" s="31">
        <v>0.8</v>
      </c>
      <c r="F1177" s="31">
        <v>0</v>
      </c>
      <c r="G1177" s="152">
        <v>0.8</v>
      </c>
      <c r="H1177" s="152">
        <v>1247</v>
      </c>
      <c r="I1177" s="153">
        <v>45352</v>
      </c>
      <c r="J1177" s="126"/>
      <c r="K1177" s="154">
        <f t="shared" si="18"/>
        <v>0</v>
      </c>
    </row>
    <row r="1178" spans="1:11" ht="20.100000000000001" customHeight="1" x14ac:dyDescent="0.25">
      <c r="A1178" s="120" t="s">
        <v>16</v>
      </c>
      <c r="B1178" s="123">
        <v>8906130230121</v>
      </c>
      <c r="C1178" s="122" t="s">
        <v>2403</v>
      </c>
      <c r="D1178" s="73" t="s">
        <v>2404</v>
      </c>
      <c r="E1178" s="31">
        <v>1.1000000000000001</v>
      </c>
      <c r="F1178" s="31">
        <v>0</v>
      </c>
      <c r="G1178" s="152">
        <v>1.1000000000000001</v>
      </c>
      <c r="H1178" s="152">
        <v>2368</v>
      </c>
      <c r="I1178" s="153">
        <v>45352</v>
      </c>
      <c r="J1178" s="126"/>
      <c r="K1178" s="154">
        <f t="shared" si="18"/>
        <v>0</v>
      </c>
    </row>
    <row r="1179" spans="1:11" ht="20.100000000000001" customHeight="1" x14ac:dyDescent="0.25">
      <c r="A1179" s="120" t="s">
        <v>16</v>
      </c>
      <c r="B1179" s="123">
        <v>6942189304279</v>
      </c>
      <c r="C1179" s="122" t="s">
        <v>2405</v>
      </c>
      <c r="D1179" s="47" t="s">
        <v>2406</v>
      </c>
      <c r="E1179" s="31">
        <v>0.95</v>
      </c>
      <c r="F1179" s="31">
        <v>0</v>
      </c>
      <c r="G1179" s="152">
        <v>0.95</v>
      </c>
      <c r="H1179" s="152">
        <v>4501</v>
      </c>
      <c r="I1179" s="153">
        <v>45443</v>
      </c>
      <c r="J1179" s="126"/>
      <c r="K1179" s="154">
        <f t="shared" si="18"/>
        <v>0</v>
      </c>
    </row>
    <row r="1180" spans="1:11" ht="20.100000000000001" customHeight="1" x14ac:dyDescent="0.25">
      <c r="A1180" s="120" t="s">
        <v>16</v>
      </c>
      <c r="B1180" s="123">
        <v>7703038066606</v>
      </c>
      <c r="C1180" s="122" t="s">
        <v>2407</v>
      </c>
      <c r="D1180" s="35" t="s">
        <v>2408</v>
      </c>
      <c r="E1180" s="31">
        <v>1</v>
      </c>
      <c r="F1180" s="31">
        <v>0</v>
      </c>
      <c r="G1180" s="152">
        <v>1</v>
      </c>
      <c r="H1180" s="152">
        <v>28</v>
      </c>
      <c r="I1180" s="153">
        <v>45323</v>
      </c>
      <c r="J1180" s="126"/>
      <c r="K1180" s="154">
        <f t="shared" si="18"/>
        <v>0</v>
      </c>
    </row>
    <row r="1181" spans="1:11" ht="20.100000000000001" customHeight="1" x14ac:dyDescent="0.25">
      <c r="A1181" s="120" t="s">
        <v>16</v>
      </c>
      <c r="B1181" s="123">
        <v>7598127001275</v>
      </c>
      <c r="C1181" s="122" t="s">
        <v>2409</v>
      </c>
      <c r="D1181" s="77" t="s">
        <v>2410</v>
      </c>
      <c r="E1181" s="31">
        <v>1.75</v>
      </c>
      <c r="F1181" s="31">
        <v>0</v>
      </c>
      <c r="G1181" s="152">
        <v>1.75</v>
      </c>
      <c r="H1181" s="152">
        <v>292</v>
      </c>
      <c r="I1181" s="153">
        <v>45323</v>
      </c>
      <c r="J1181" s="126"/>
      <c r="K1181" s="154">
        <f t="shared" si="18"/>
        <v>0</v>
      </c>
    </row>
    <row r="1182" spans="1:11" ht="20.100000000000001" customHeight="1" x14ac:dyDescent="0.25">
      <c r="A1182" s="120" t="s">
        <v>16</v>
      </c>
      <c r="B1182" s="123">
        <v>7592601200208</v>
      </c>
      <c r="C1182" s="122" t="s">
        <v>2411</v>
      </c>
      <c r="D1182" s="105" t="s">
        <v>2412</v>
      </c>
      <c r="E1182" s="31">
        <v>1.8</v>
      </c>
      <c r="F1182" s="31">
        <v>0</v>
      </c>
      <c r="G1182" s="152">
        <v>1.8</v>
      </c>
      <c r="H1182" s="152">
        <v>26</v>
      </c>
      <c r="I1182" s="153"/>
      <c r="J1182" s="126"/>
      <c r="K1182" s="154">
        <f t="shared" si="18"/>
        <v>0</v>
      </c>
    </row>
    <row r="1183" spans="1:11" ht="20.100000000000001" customHeight="1" x14ac:dyDescent="0.25">
      <c r="A1183" s="120" t="s">
        <v>16</v>
      </c>
      <c r="B1183" s="123">
        <v>7592601301783</v>
      </c>
      <c r="C1183" s="122" t="s">
        <v>2413</v>
      </c>
      <c r="D1183" s="61" t="s">
        <v>2414</v>
      </c>
      <c r="E1183" s="31">
        <v>2.95</v>
      </c>
      <c r="F1183" s="31">
        <v>0</v>
      </c>
      <c r="G1183" s="152">
        <v>2.95</v>
      </c>
      <c r="H1183" s="152">
        <v>81</v>
      </c>
      <c r="I1183" s="153">
        <v>45777</v>
      </c>
      <c r="J1183" s="126"/>
      <c r="K1183" s="154">
        <f t="shared" si="18"/>
        <v>0</v>
      </c>
    </row>
    <row r="1184" spans="1:11" ht="20.100000000000001" customHeight="1" x14ac:dyDescent="0.25">
      <c r="A1184" s="120" t="s">
        <v>16</v>
      </c>
      <c r="B1184" s="123">
        <v>7592601301790</v>
      </c>
      <c r="C1184" s="122" t="s">
        <v>2415</v>
      </c>
      <c r="D1184" s="61" t="s">
        <v>2416</v>
      </c>
      <c r="E1184" s="31">
        <v>4.6500000000000004</v>
      </c>
      <c r="F1184" s="31">
        <v>0</v>
      </c>
      <c r="G1184" s="152">
        <v>4.6500000000000004</v>
      </c>
      <c r="H1184" s="152">
        <v>109</v>
      </c>
      <c r="I1184" s="153">
        <v>45777</v>
      </c>
      <c r="J1184" s="126"/>
      <c r="K1184" s="154">
        <f t="shared" si="18"/>
        <v>0</v>
      </c>
    </row>
    <row r="1185" spans="1:11" ht="20.100000000000001" customHeight="1" x14ac:dyDescent="0.25">
      <c r="A1185" s="120" t="s">
        <v>16</v>
      </c>
      <c r="B1185" s="123">
        <v>7592601001188</v>
      </c>
      <c r="C1185" s="122" t="s">
        <v>2417</v>
      </c>
      <c r="D1185" s="49" t="s">
        <v>2418</v>
      </c>
      <c r="E1185" s="31">
        <v>4.1500000000000004</v>
      </c>
      <c r="F1185" s="31">
        <v>0</v>
      </c>
      <c r="G1185" s="152">
        <v>4.1500000000000004</v>
      </c>
      <c r="H1185" s="152">
        <v>85</v>
      </c>
      <c r="I1185" s="153">
        <v>45747</v>
      </c>
      <c r="J1185" s="126"/>
      <c r="K1185" s="154">
        <f t="shared" si="18"/>
        <v>0</v>
      </c>
    </row>
    <row r="1186" spans="1:11" ht="20.100000000000001" customHeight="1" x14ac:dyDescent="0.25">
      <c r="A1186" s="120" t="s">
        <v>16</v>
      </c>
      <c r="B1186" s="123">
        <v>7592601303121</v>
      </c>
      <c r="C1186" s="122" t="s">
        <v>2419</v>
      </c>
      <c r="D1186" s="40" t="s">
        <v>2420</v>
      </c>
      <c r="E1186" s="31">
        <v>3.6</v>
      </c>
      <c r="F1186" s="31">
        <v>0</v>
      </c>
      <c r="G1186" s="152">
        <v>3.6</v>
      </c>
      <c r="H1186" s="152">
        <v>97</v>
      </c>
      <c r="I1186" s="153">
        <v>45138</v>
      </c>
      <c r="J1186" s="126"/>
      <c r="K1186" s="154">
        <f t="shared" si="18"/>
        <v>0</v>
      </c>
    </row>
    <row r="1187" spans="1:11" ht="20.100000000000001" customHeight="1" x14ac:dyDescent="0.25">
      <c r="A1187" s="120" t="s">
        <v>16</v>
      </c>
      <c r="B1187" s="123">
        <v>7592601301622</v>
      </c>
      <c r="C1187" s="122" t="s">
        <v>2421</v>
      </c>
      <c r="D1187" s="102" t="s">
        <v>2422</v>
      </c>
      <c r="E1187" s="31">
        <v>2.4</v>
      </c>
      <c r="F1187" s="31">
        <v>0</v>
      </c>
      <c r="G1187" s="152">
        <v>2.4</v>
      </c>
      <c r="H1187" s="152">
        <v>117</v>
      </c>
      <c r="I1187" s="153">
        <v>45199</v>
      </c>
      <c r="J1187" s="126"/>
      <c r="K1187" s="154">
        <f t="shared" si="18"/>
        <v>0</v>
      </c>
    </row>
    <row r="1188" spans="1:11" ht="20.100000000000001" customHeight="1" x14ac:dyDescent="0.25">
      <c r="A1188" s="128" t="s">
        <v>85</v>
      </c>
      <c r="B1188" s="123">
        <v>7592432011523</v>
      </c>
      <c r="C1188" s="122" t="s">
        <v>2423</v>
      </c>
      <c r="D1188" s="53" t="s">
        <v>2424</v>
      </c>
      <c r="E1188" s="31">
        <v>4.8</v>
      </c>
      <c r="F1188" s="31">
        <v>0</v>
      </c>
      <c r="G1188" s="152">
        <v>4.8</v>
      </c>
      <c r="H1188" s="152">
        <v>65</v>
      </c>
      <c r="I1188" s="153">
        <v>45444</v>
      </c>
      <c r="J1188" s="126"/>
      <c r="K1188" s="154">
        <f t="shared" si="18"/>
        <v>0</v>
      </c>
    </row>
    <row r="1189" spans="1:11" ht="20.100000000000001" customHeight="1" x14ac:dyDescent="0.25">
      <c r="A1189" s="120" t="s">
        <v>16</v>
      </c>
      <c r="B1189" s="123">
        <v>7592601100478</v>
      </c>
      <c r="C1189" s="122" t="s">
        <v>2425</v>
      </c>
      <c r="D1189" s="33" t="s">
        <v>2426</v>
      </c>
      <c r="E1189" s="31">
        <v>4.4000000000000004</v>
      </c>
      <c r="F1189" s="31">
        <v>0</v>
      </c>
      <c r="G1189" s="152">
        <v>4.4000000000000004</v>
      </c>
      <c r="H1189" s="152">
        <v>44</v>
      </c>
      <c r="I1189" s="153">
        <v>46446</v>
      </c>
      <c r="J1189" s="126"/>
      <c r="K1189" s="154">
        <f t="shared" si="18"/>
        <v>0</v>
      </c>
    </row>
    <row r="1190" spans="1:11" ht="20.100000000000001" customHeight="1" x14ac:dyDescent="0.25">
      <c r="A1190" s="130" t="s">
        <v>225</v>
      </c>
      <c r="B1190" s="123">
        <v>7708481795905</v>
      </c>
      <c r="C1190" s="122" t="s">
        <v>2427</v>
      </c>
      <c r="D1190" s="41" t="s">
        <v>2428</v>
      </c>
      <c r="E1190" s="31">
        <v>5.5</v>
      </c>
      <c r="F1190" s="31">
        <v>0</v>
      </c>
      <c r="G1190" s="152">
        <v>5.5</v>
      </c>
      <c r="H1190" s="152">
        <v>447</v>
      </c>
      <c r="I1190" s="153">
        <v>46212</v>
      </c>
      <c r="J1190" s="126"/>
      <c r="K1190" s="154">
        <f t="shared" si="18"/>
        <v>0</v>
      </c>
    </row>
    <row r="1191" spans="1:11" ht="20.100000000000001" customHeight="1" x14ac:dyDescent="0.25">
      <c r="A1191" s="120" t="s">
        <v>16</v>
      </c>
      <c r="B1191" s="123">
        <v>8904307704574</v>
      </c>
      <c r="C1191" s="122" t="s">
        <v>2429</v>
      </c>
      <c r="D1191" s="90" t="s">
        <v>2430</v>
      </c>
      <c r="E1191" s="31">
        <v>6.5</v>
      </c>
      <c r="F1191" s="31">
        <v>0</v>
      </c>
      <c r="G1191" s="152">
        <v>6.5</v>
      </c>
      <c r="H1191" s="152">
        <v>488</v>
      </c>
      <c r="I1191" s="153">
        <v>45536</v>
      </c>
      <c r="J1191" s="126"/>
      <c r="K1191" s="154">
        <f t="shared" si="18"/>
        <v>0</v>
      </c>
    </row>
    <row r="1192" spans="1:11" ht="20.100000000000001" customHeight="1" x14ac:dyDescent="0.25">
      <c r="A1192" s="129" t="s">
        <v>96</v>
      </c>
      <c r="B1192" s="123">
        <v>7596347794793</v>
      </c>
      <c r="C1192" s="122" t="s">
        <v>2431</v>
      </c>
      <c r="D1192" s="55" t="s">
        <v>2432</v>
      </c>
      <c r="E1192" s="31">
        <v>9.9</v>
      </c>
      <c r="F1192" s="31">
        <v>0</v>
      </c>
      <c r="G1192" s="152">
        <v>9.9</v>
      </c>
      <c r="H1192" s="152">
        <v>1638</v>
      </c>
      <c r="I1192" s="153">
        <v>44958</v>
      </c>
      <c r="J1192" s="126"/>
      <c r="K1192" s="154">
        <f t="shared" si="18"/>
        <v>0</v>
      </c>
    </row>
    <row r="1193" spans="1:11" ht="20.100000000000001" customHeight="1" x14ac:dyDescent="0.25">
      <c r="A1193" s="120" t="s">
        <v>16</v>
      </c>
      <c r="B1193" s="123">
        <v>7596526000318</v>
      </c>
      <c r="C1193" s="122" t="s">
        <v>2433</v>
      </c>
      <c r="D1193" s="37" t="s">
        <v>2434</v>
      </c>
      <c r="E1193" s="31">
        <v>6</v>
      </c>
      <c r="F1193" s="31">
        <v>0</v>
      </c>
      <c r="G1193" s="152">
        <v>6</v>
      </c>
      <c r="H1193" s="152">
        <v>76</v>
      </c>
      <c r="I1193" s="153">
        <v>45017</v>
      </c>
      <c r="J1193" s="126"/>
      <c r="K1193" s="154">
        <f t="shared" si="18"/>
        <v>0</v>
      </c>
    </row>
    <row r="1194" spans="1:11" ht="20.100000000000001" customHeight="1" x14ac:dyDescent="0.25">
      <c r="A1194" s="120" t="s">
        <v>16</v>
      </c>
      <c r="B1194" s="123">
        <v>7467217701190</v>
      </c>
      <c r="C1194" s="122" t="s">
        <v>2435</v>
      </c>
      <c r="D1194" s="48" t="s">
        <v>2436</v>
      </c>
      <c r="E1194" s="31">
        <v>1.2</v>
      </c>
      <c r="F1194" s="31">
        <v>0</v>
      </c>
      <c r="G1194" s="152">
        <v>1.2</v>
      </c>
      <c r="H1194" s="152">
        <v>846</v>
      </c>
      <c r="I1194" s="153">
        <v>45566</v>
      </c>
      <c r="J1194" s="126"/>
      <c r="K1194" s="154">
        <f t="shared" si="18"/>
        <v>0</v>
      </c>
    </row>
    <row r="1195" spans="1:11" ht="20.100000000000001" customHeight="1" x14ac:dyDescent="0.25">
      <c r="A1195" s="129" t="s">
        <v>96</v>
      </c>
      <c r="B1195" s="133" t="s">
        <v>2437</v>
      </c>
      <c r="C1195" s="122" t="s">
        <v>2438</v>
      </c>
      <c r="D1195" s="70" t="s">
        <v>2439</v>
      </c>
      <c r="E1195" s="31">
        <v>5.15</v>
      </c>
      <c r="F1195" s="31">
        <v>0</v>
      </c>
      <c r="G1195" s="152">
        <v>5.15</v>
      </c>
      <c r="H1195" s="152">
        <v>265</v>
      </c>
      <c r="I1195" s="153">
        <v>45434</v>
      </c>
      <c r="J1195" s="126"/>
      <c r="K1195" s="154">
        <f t="shared" si="18"/>
        <v>0</v>
      </c>
    </row>
    <row r="1196" spans="1:11" ht="20.100000000000001" customHeight="1" x14ac:dyDescent="0.25">
      <c r="A1196" s="129" t="s">
        <v>96</v>
      </c>
      <c r="B1196" s="133" t="s">
        <v>2440</v>
      </c>
      <c r="C1196" s="122" t="s">
        <v>2441</v>
      </c>
      <c r="D1196" s="72" t="s">
        <v>2442</v>
      </c>
      <c r="E1196" s="31">
        <v>5.15</v>
      </c>
      <c r="F1196" s="31">
        <v>0</v>
      </c>
      <c r="G1196" s="152">
        <v>5.15</v>
      </c>
      <c r="H1196" s="152">
        <v>169</v>
      </c>
      <c r="I1196" s="153">
        <v>45434</v>
      </c>
      <c r="J1196" s="126"/>
      <c r="K1196" s="154">
        <f t="shared" si="18"/>
        <v>0</v>
      </c>
    </row>
    <row r="1197" spans="1:11" ht="20.100000000000001" customHeight="1" x14ac:dyDescent="0.25">
      <c r="A1197" s="125" t="s">
        <v>38</v>
      </c>
      <c r="B1197" s="123">
        <v>7591818111048</v>
      </c>
      <c r="C1197" s="122" t="s">
        <v>2443</v>
      </c>
      <c r="D1197" s="44" t="s">
        <v>2444</v>
      </c>
      <c r="E1197" s="31">
        <v>3.75</v>
      </c>
      <c r="F1197" s="31">
        <v>0</v>
      </c>
      <c r="G1197" s="152">
        <v>3.75</v>
      </c>
      <c r="H1197" s="152">
        <v>86</v>
      </c>
      <c r="I1197" s="153">
        <v>46265</v>
      </c>
      <c r="J1197" s="126"/>
      <c r="K1197" s="154">
        <f t="shared" si="18"/>
        <v>0</v>
      </c>
    </row>
    <row r="1198" spans="1:11" ht="20.100000000000001" customHeight="1" x14ac:dyDescent="0.25">
      <c r="A1198" s="120" t="s">
        <v>16</v>
      </c>
      <c r="B1198" s="127">
        <v>18904224200880</v>
      </c>
      <c r="C1198" s="122" t="s">
        <v>2445</v>
      </c>
      <c r="D1198" s="46" t="s">
        <v>2446</v>
      </c>
      <c r="E1198" s="31">
        <v>2.8</v>
      </c>
      <c r="F1198" s="31">
        <v>0</v>
      </c>
      <c r="G1198" s="152">
        <v>2.8</v>
      </c>
      <c r="H1198" s="152">
        <v>292</v>
      </c>
      <c r="I1198" s="153">
        <v>45200</v>
      </c>
      <c r="J1198" s="126"/>
      <c r="K1198" s="154">
        <f t="shared" si="18"/>
        <v>0</v>
      </c>
    </row>
    <row r="1199" spans="1:11" ht="20.100000000000001" customHeight="1" x14ac:dyDescent="0.25">
      <c r="A1199" s="120" t="s">
        <v>16</v>
      </c>
      <c r="B1199" s="127">
        <v>18904224200897</v>
      </c>
      <c r="C1199" s="122" t="s">
        <v>2447</v>
      </c>
      <c r="D1199" s="80" t="s">
        <v>2448</v>
      </c>
      <c r="E1199" s="31">
        <v>4.2</v>
      </c>
      <c r="F1199" s="31">
        <v>0</v>
      </c>
      <c r="G1199" s="152">
        <v>4.2</v>
      </c>
      <c r="H1199" s="152">
        <v>308</v>
      </c>
      <c r="I1199" s="153">
        <v>45200</v>
      </c>
      <c r="J1199" s="126"/>
      <c r="K1199" s="154">
        <f t="shared" si="18"/>
        <v>0</v>
      </c>
    </row>
    <row r="1200" spans="1:11" ht="20.100000000000001" customHeight="1" x14ac:dyDescent="0.25">
      <c r="A1200" s="120" t="s">
        <v>16</v>
      </c>
      <c r="B1200" s="123">
        <v>8904306500979</v>
      </c>
      <c r="C1200" s="122" t="s">
        <v>2449</v>
      </c>
      <c r="D1200" s="60" t="s">
        <v>2450</v>
      </c>
      <c r="E1200" s="31">
        <v>1.7</v>
      </c>
      <c r="F1200" s="31">
        <v>0</v>
      </c>
      <c r="G1200" s="152">
        <v>1.7</v>
      </c>
      <c r="H1200" s="152">
        <v>234</v>
      </c>
      <c r="I1200" s="153">
        <v>45261</v>
      </c>
      <c r="J1200" s="126"/>
      <c r="K1200" s="154">
        <f t="shared" si="18"/>
        <v>0</v>
      </c>
    </row>
    <row r="1201" spans="1:11" ht="20.100000000000001" customHeight="1" x14ac:dyDescent="0.25">
      <c r="A1201" s="120" t="s">
        <v>16</v>
      </c>
      <c r="B1201" s="123">
        <v>7591519007145</v>
      </c>
      <c r="C1201" s="122" t="s">
        <v>2451</v>
      </c>
      <c r="D1201" s="57" t="s">
        <v>2452</v>
      </c>
      <c r="E1201" s="31">
        <v>2.5</v>
      </c>
      <c r="F1201" s="31">
        <v>0</v>
      </c>
      <c r="G1201" s="152">
        <v>2.5</v>
      </c>
      <c r="H1201" s="152">
        <v>34</v>
      </c>
      <c r="I1201" s="153">
        <v>45444</v>
      </c>
      <c r="J1201" s="126"/>
      <c r="K1201" s="154">
        <f t="shared" si="18"/>
        <v>0</v>
      </c>
    </row>
    <row r="1202" spans="1:11" ht="20.100000000000001" customHeight="1" x14ac:dyDescent="0.25">
      <c r="A1202" s="120" t="s">
        <v>16</v>
      </c>
      <c r="B1202" s="123">
        <v>7591519007336</v>
      </c>
      <c r="C1202" s="122" t="s">
        <v>2453</v>
      </c>
      <c r="D1202" s="57" t="s">
        <v>2454</v>
      </c>
      <c r="E1202" s="31">
        <v>3.3</v>
      </c>
      <c r="F1202" s="31">
        <v>0</v>
      </c>
      <c r="G1202" s="152">
        <v>3.3</v>
      </c>
      <c r="H1202" s="152">
        <v>65</v>
      </c>
      <c r="I1202" s="153">
        <v>45597</v>
      </c>
      <c r="J1202" s="126"/>
      <c r="K1202" s="154">
        <f t="shared" si="18"/>
        <v>0</v>
      </c>
    </row>
    <row r="1203" spans="1:11" ht="20.100000000000001" customHeight="1" x14ac:dyDescent="0.25">
      <c r="A1203" s="129" t="s">
        <v>96</v>
      </c>
      <c r="B1203" s="120">
        <v>20685553</v>
      </c>
      <c r="C1203" s="122" t="s">
        <v>2455</v>
      </c>
      <c r="D1203" s="68" t="s">
        <v>2456</v>
      </c>
      <c r="E1203" s="31">
        <v>44</v>
      </c>
      <c r="F1203" s="31">
        <v>0</v>
      </c>
      <c r="G1203" s="152">
        <v>44</v>
      </c>
      <c r="H1203" s="152">
        <v>6</v>
      </c>
      <c r="I1203" s="153">
        <v>46327</v>
      </c>
      <c r="J1203" s="126"/>
      <c r="K1203" s="154">
        <f t="shared" si="18"/>
        <v>0</v>
      </c>
    </row>
    <row r="1204" spans="1:11" ht="20.100000000000001" customHeight="1" x14ac:dyDescent="0.25">
      <c r="A1204" s="120" t="s">
        <v>16</v>
      </c>
      <c r="B1204" s="123">
        <v>7592432005515</v>
      </c>
      <c r="C1204" s="122" t="s">
        <v>2457</v>
      </c>
      <c r="D1204" s="58" t="s">
        <v>2458</v>
      </c>
      <c r="E1204" s="31">
        <v>17.7</v>
      </c>
      <c r="F1204" s="31">
        <v>0</v>
      </c>
      <c r="G1204" s="152">
        <v>17.7</v>
      </c>
      <c r="H1204" s="152">
        <v>97</v>
      </c>
      <c r="I1204" s="153">
        <v>45413</v>
      </c>
      <c r="J1204" s="126"/>
      <c r="K1204" s="154">
        <f t="shared" si="18"/>
        <v>0</v>
      </c>
    </row>
    <row r="1205" spans="1:11" ht="20.100000000000001" customHeight="1" x14ac:dyDescent="0.25">
      <c r="A1205" s="120" t="s">
        <v>16</v>
      </c>
      <c r="B1205" s="123">
        <v>7592803000521</v>
      </c>
      <c r="C1205" s="122" t="s">
        <v>2459</v>
      </c>
      <c r="D1205" s="68" t="s">
        <v>2460</v>
      </c>
      <c r="E1205" s="31">
        <v>5.8</v>
      </c>
      <c r="F1205" s="31">
        <v>0</v>
      </c>
      <c r="G1205" s="152">
        <v>5.8</v>
      </c>
      <c r="H1205" s="152">
        <v>115</v>
      </c>
      <c r="I1205" s="153">
        <v>45078</v>
      </c>
      <c r="J1205" s="126"/>
      <c r="K1205" s="154">
        <f t="shared" si="18"/>
        <v>0</v>
      </c>
    </row>
    <row r="1206" spans="1:11" ht="20.100000000000001" customHeight="1" x14ac:dyDescent="0.25">
      <c r="A1206" s="120" t="s">
        <v>16</v>
      </c>
      <c r="B1206" s="123">
        <v>8904278577504</v>
      </c>
      <c r="C1206" s="122" t="s">
        <v>2461</v>
      </c>
      <c r="D1206" s="36" t="s">
        <v>2462</v>
      </c>
      <c r="E1206" s="31">
        <v>1.2</v>
      </c>
      <c r="F1206" s="31">
        <v>0</v>
      </c>
      <c r="G1206" s="152">
        <v>1.2</v>
      </c>
      <c r="H1206" s="152">
        <v>620</v>
      </c>
      <c r="I1206" s="153">
        <v>45352</v>
      </c>
      <c r="J1206" s="126"/>
      <c r="K1206" s="154">
        <f t="shared" si="18"/>
        <v>0</v>
      </c>
    </row>
    <row r="1207" spans="1:11" ht="20.100000000000001" customHeight="1" x14ac:dyDescent="0.25">
      <c r="A1207" s="120" t="s">
        <v>16</v>
      </c>
      <c r="B1207" s="123">
        <v>890432410010</v>
      </c>
      <c r="C1207" s="122" t="s">
        <v>2463</v>
      </c>
      <c r="D1207" s="55" t="s">
        <v>2464</v>
      </c>
      <c r="E1207" s="31">
        <v>1.5</v>
      </c>
      <c r="F1207" s="31">
        <v>0</v>
      </c>
      <c r="G1207" s="152">
        <v>1.5</v>
      </c>
      <c r="H1207" s="152">
        <v>456</v>
      </c>
      <c r="I1207" s="153">
        <v>45383</v>
      </c>
      <c r="J1207" s="126"/>
      <c r="K1207" s="154">
        <f t="shared" si="18"/>
        <v>0</v>
      </c>
    </row>
    <row r="1208" spans="1:11" ht="20.100000000000001" customHeight="1" x14ac:dyDescent="0.25">
      <c r="A1208" s="120" t="s">
        <v>16</v>
      </c>
      <c r="B1208" s="123">
        <v>7598176000229</v>
      </c>
      <c r="C1208" s="122" t="s">
        <v>2465</v>
      </c>
      <c r="D1208" s="175" t="s">
        <v>2466</v>
      </c>
      <c r="E1208" s="31">
        <v>4</v>
      </c>
      <c r="F1208" s="31">
        <v>0</v>
      </c>
      <c r="G1208" s="152">
        <v>4</v>
      </c>
      <c r="H1208" s="152">
        <v>141</v>
      </c>
      <c r="I1208" s="153">
        <v>45444</v>
      </c>
      <c r="J1208" s="126"/>
      <c r="K1208" s="154">
        <f t="shared" si="18"/>
        <v>0</v>
      </c>
    </row>
    <row r="1209" spans="1:11" ht="20.100000000000001" customHeight="1" x14ac:dyDescent="0.25">
      <c r="A1209" s="128" t="s">
        <v>85</v>
      </c>
      <c r="B1209" s="123">
        <v>7591012041223</v>
      </c>
      <c r="C1209" s="122" t="s">
        <v>2467</v>
      </c>
      <c r="D1209" s="45" t="s">
        <v>2468</v>
      </c>
      <c r="E1209" s="31">
        <v>3.85</v>
      </c>
      <c r="F1209" s="31">
        <v>0</v>
      </c>
      <c r="G1209" s="152">
        <v>3.85</v>
      </c>
      <c r="H1209" s="152">
        <v>35</v>
      </c>
      <c r="I1209" s="153">
        <v>44988</v>
      </c>
      <c r="J1209" s="126"/>
      <c r="K1209" s="154">
        <f t="shared" si="18"/>
        <v>0</v>
      </c>
    </row>
    <row r="1210" spans="1:11" ht="20.100000000000001" customHeight="1" x14ac:dyDescent="0.25">
      <c r="A1210" s="124" t="s">
        <v>23</v>
      </c>
      <c r="B1210" s="126"/>
      <c r="C1210" s="122" t="s">
        <v>2469</v>
      </c>
      <c r="D1210" s="53" t="s">
        <v>2470</v>
      </c>
      <c r="E1210" s="31">
        <v>3.85</v>
      </c>
      <c r="F1210" s="31">
        <v>0</v>
      </c>
      <c r="G1210" s="152">
        <v>3.85</v>
      </c>
      <c r="H1210" s="152">
        <v>72</v>
      </c>
      <c r="I1210" s="153">
        <v>44927</v>
      </c>
      <c r="J1210" s="126"/>
      <c r="K1210" s="154">
        <f t="shared" si="18"/>
        <v>0</v>
      </c>
    </row>
    <row r="1211" spans="1:11" ht="20.100000000000001" customHeight="1" x14ac:dyDescent="0.25">
      <c r="A1211" s="124" t="s">
        <v>23</v>
      </c>
      <c r="B1211" s="123">
        <v>7590005162412</v>
      </c>
      <c r="C1211" s="122" t="s">
        <v>2471</v>
      </c>
      <c r="D1211" s="35" t="s">
        <v>2472</v>
      </c>
      <c r="E1211" s="31">
        <v>0.92800000000000005</v>
      </c>
      <c r="F1211" s="31">
        <v>0</v>
      </c>
      <c r="G1211" s="152">
        <v>0.92800000000000005</v>
      </c>
      <c r="H1211" s="152">
        <v>182</v>
      </c>
      <c r="I1211" s="153">
        <v>45292</v>
      </c>
      <c r="J1211" s="126"/>
      <c r="K1211" s="154">
        <f t="shared" si="18"/>
        <v>0</v>
      </c>
    </row>
    <row r="1212" spans="1:11" ht="20.100000000000001" customHeight="1" x14ac:dyDescent="0.25">
      <c r="A1212" s="124" t="s">
        <v>23</v>
      </c>
      <c r="B1212" s="123">
        <v>7590005162405</v>
      </c>
      <c r="C1212" s="122" t="s">
        <v>2473</v>
      </c>
      <c r="D1212" s="55" t="s">
        <v>2474</v>
      </c>
      <c r="E1212" s="31">
        <v>0.92800000000000005</v>
      </c>
      <c r="F1212" s="31">
        <v>0</v>
      </c>
      <c r="G1212" s="152">
        <v>0.92800000000000005</v>
      </c>
      <c r="H1212" s="152">
        <v>275</v>
      </c>
      <c r="I1212" s="153">
        <v>45170</v>
      </c>
      <c r="J1212" s="126"/>
      <c r="K1212" s="154">
        <f t="shared" si="18"/>
        <v>0</v>
      </c>
    </row>
    <row r="1213" spans="1:11" ht="20.100000000000001" customHeight="1" x14ac:dyDescent="0.25">
      <c r="A1213" s="124" t="s">
        <v>23</v>
      </c>
      <c r="B1213" s="123">
        <v>7590005162429</v>
      </c>
      <c r="C1213" s="122" t="s">
        <v>2475</v>
      </c>
      <c r="D1213" s="76" t="s">
        <v>2476</v>
      </c>
      <c r="E1213" s="31">
        <v>0.92800000000000005</v>
      </c>
      <c r="F1213" s="31">
        <v>0</v>
      </c>
      <c r="G1213" s="152">
        <v>0.92800000000000005</v>
      </c>
      <c r="H1213" s="152">
        <v>297</v>
      </c>
      <c r="I1213" s="153">
        <v>45231</v>
      </c>
      <c r="J1213" s="126"/>
      <c r="K1213" s="154">
        <f t="shared" si="18"/>
        <v>0</v>
      </c>
    </row>
    <row r="1214" spans="1:11" ht="20.100000000000001" customHeight="1" x14ac:dyDescent="0.25">
      <c r="A1214" s="130" t="s">
        <v>225</v>
      </c>
      <c r="B1214" s="123">
        <v>7591404003870</v>
      </c>
      <c r="C1214" s="122" t="s">
        <v>2477</v>
      </c>
      <c r="D1214" s="89" t="s">
        <v>2478</v>
      </c>
      <c r="E1214" s="31">
        <v>9.1639999999999997</v>
      </c>
      <c r="F1214" s="31">
        <v>0</v>
      </c>
      <c r="G1214" s="152">
        <v>9.1639999999999997</v>
      </c>
      <c r="H1214" s="152">
        <v>69</v>
      </c>
      <c r="I1214" s="153">
        <v>45870</v>
      </c>
      <c r="J1214" s="126"/>
      <c r="K1214" s="154">
        <f t="shared" si="18"/>
        <v>0</v>
      </c>
    </row>
    <row r="1215" spans="1:11" ht="20.100000000000001" customHeight="1" x14ac:dyDescent="0.25">
      <c r="A1215" s="130" t="s">
        <v>225</v>
      </c>
      <c r="B1215" s="123">
        <v>7591404003863</v>
      </c>
      <c r="C1215" s="122" t="s">
        <v>2479</v>
      </c>
      <c r="D1215" s="33" t="s">
        <v>2480</v>
      </c>
      <c r="E1215" s="31">
        <v>6.9020000000000001</v>
      </c>
      <c r="F1215" s="31">
        <v>0</v>
      </c>
      <c r="G1215" s="152">
        <v>6.9020000000000001</v>
      </c>
      <c r="H1215" s="152">
        <v>119</v>
      </c>
      <c r="I1215" s="153">
        <v>46419</v>
      </c>
      <c r="J1215" s="126"/>
      <c r="K1215" s="154">
        <f t="shared" si="18"/>
        <v>0</v>
      </c>
    </row>
    <row r="1216" spans="1:11" ht="20.100000000000001" customHeight="1" x14ac:dyDescent="0.25">
      <c r="A1216" s="130" t="s">
        <v>225</v>
      </c>
      <c r="B1216" s="123">
        <v>7591404003856</v>
      </c>
      <c r="C1216" s="122" t="s">
        <v>2481</v>
      </c>
      <c r="D1216" s="62" t="s">
        <v>2482</v>
      </c>
      <c r="E1216" s="31">
        <v>3.6539999999999999</v>
      </c>
      <c r="F1216" s="31">
        <v>0</v>
      </c>
      <c r="G1216" s="152">
        <v>3.6539999999999999</v>
      </c>
      <c r="H1216" s="152">
        <v>97</v>
      </c>
      <c r="I1216" s="153">
        <v>45962</v>
      </c>
      <c r="J1216" s="126"/>
      <c r="K1216" s="154">
        <f t="shared" si="18"/>
        <v>0</v>
      </c>
    </row>
    <row r="1217" spans="1:11" ht="20.100000000000001" customHeight="1" x14ac:dyDescent="0.25">
      <c r="A1217" s="130" t="s">
        <v>225</v>
      </c>
      <c r="B1217" s="123">
        <v>7591404003849</v>
      </c>
      <c r="C1217" s="122" t="s">
        <v>2483</v>
      </c>
      <c r="D1217" s="46" t="s">
        <v>2484</v>
      </c>
      <c r="E1217" s="31">
        <v>2.262</v>
      </c>
      <c r="F1217" s="31">
        <v>0</v>
      </c>
      <c r="G1217" s="152">
        <v>2.262</v>
      </c>
      <c r="H1217" s="152">
        <v>182</v>
      </c>
      <c r="I1217" s="153">
        <v>46447</v>
      </c>
      <c r="J1217" s="126"/>
      <c r="K1217" s="154">
        <f t="shared" si="18"/>
        <v>0</v>
      </c>
    </row>
    <row r="1218" spans="1:11" ht="20.100000000000001" customHeight="1" x14ac:dyDescent="0.25">
      <c r="A1218" s="124" t="s">
        <v>23</v>
      </c>
      <c r="B1218" s="123">
        <v>7591248723002</v>
      </c>
      <c r="C1218" s="122" t="s">
        <v>2485</v>
      </c>
      <c r="D1218" s="60" t="s">
        <v>2486</v>
      </c>
      <c r="E1218" s="31">
        <v>1.45</v>
      </c>
      <c r="F1218" s="31">
        <v>0</v>
      </c>
      <c r="G1218" s="152">
        <v>1.45</v>
      </c>
      <c r="H1218" s="152">
        <v>340</v>
      </c>
      <c r="I1218" s="153">
        <v>45383</v>
      </c>
      <c r="J1218" s="126"/>
      <c r="K1218" s="154">
        <f t="shared" si="18"/>
        <v>0</v>
      </c>
    </row>
    <row r="1219" spans="1:11" ht="20.100000000000001" customHeight="1" x14ac:dyDescent="0.25">
      <c r="A1219" s="125" t="s">
        <v>38</v>
      </c>
      <c r="B1219" s="123">
        <v>7594001451013</v>
      </c>
      <c r="C1219" s="122" t="s">
        <v>2487</v>
      </c>
      <c r="D1219" s="42" t="s">
        <v>2488</v>
      </c>
      <c r="E1219" s="31">
        <v>2.5</v>
      </c>
      <c r="F1219" s="31">
        <v>0</v>
      </c>
      <c r="G1219" s="152">
        <v>2.5</v>
      </c>
      <c r="H1219" s="152">
        <v>59</v>
      </c>
      <c r="I1219" s="153">
        <v>45323</v>
      </c>
      <c r="J1219" s="126"/>
      <c r="K1219" s="154">
        <f t="shared" si="18"/>
        <v>0</v>
      </c>
    </row>
    <row r="1220" spans="1:11" ht="20.100000000000001" customHeight="1" x14ac:dyDescent="0.25">
      <c r="A1220" s="125" t="s">
        <v>38</v>
      </c>
      <c r="B1220" s="126"/>
      <c r="C1220" s="122" t="s">
        <v>2489</v>
      </c>
      <c r="D1220" s="45" t="s">
        <v>2490</v>
      </c>
      <c r="E1220" s="31">
        <v>2.6</v>
      </c>
      <c r="F1220" s="31">
        <v>0</v>
      </c>
      <c r="G1220" s="152">
        <v>2.6</v>
      </c>
      <c r="H1220" s="152">
        <v>287</v>
      </c>
      <c r="I1220" s="153">
        <v>45323</v>
      </c>
      <c r="J1220" s="126"/>
      <c r="K1220" s="154">
        <f t="shared" si="18"/>
        <v>0</v>
      </c>
    </row>
    <row r="1221" spans="1:11" ht="20.100000000000001" customHeight="1" x14ac:dyDescent="0.25">
      <c r="A1221" s="125" t="s">
        <v>38</v>
      </c>
      <c r="B1221" s="123">
        <v>7594001451037</v>
      </c>
      <c r="C1221" s="122" t="s">
        <v>2491</v>
      </c>
      <c r="D1221" s="55" t="s">
        <v>2492</v>
      </c>
      <c r="E1221" s="31">
        <v>3.1</v>
      </c>
      <c r="F1221" s="31">
        <v>0</v>
      </c>
      <c r="G1221" s="152">
        <v>3.1</v>
      </c>
      <c r="H1221" s="152">
        <v>62</v>
      </c>
      <c r="I1221" s="153">
        <v>45323</v>
      </c>
      <c r="J1221" s="126"/>
      <c r="K1221" s="154">
        <f t="shared" si="18"/>
        <v>0</v>
      </c>
    </row>
    <row r="1222" spans="1:11" ht="20.100000000000001" customHeight="1" x14ac:dyDescent="0.25">
      <c r="A1222" s="130" t="s">
        <v>225</v>
      </c>
      <c r="B1222" s="123">
        <v>7595059001281</v>
      </c>
      <c r="C1222" s="122" t="s">
        <v>2493</v>
      </c>
      <c r="D1222" s="37" t="s">
        <v>2494</v>
      </c>
      <c r="E1222" s="31">
        <v>0.45</v>
      </c>
      <c r="F1222" s="31">
        <v>0</v>
      </c>
      <c r="G1222" s="152">
        <v>0.45</v>
      </c>
      <c r="H1222" s="152">
        <v>785</v>
      </c>
      <c r="I1222" s="153">
        <v>46204</v>
      </c>
      <c r="J1222" s="126"/>
      <c r="K1222" s="154">
        <f t="shared" si="18"/>
        <v>0</v>
      </c>
    </row>
    <row r="1223" spans="1:11" ht="20.100000000000001" customHeight="1" x14ac:dyDescent="0.25">
      <c r="A1223" s="130" t="s">
        <v>225</v>
      </c>
      <c r="B1223" s="123">
        <v>7595059001298</v>
      </c>
      <c r="C1223" s="122" t="s">
        <v>2495</v>
      </c>
      <c r="D1223" s="37" t="s">
        <v>2496</v>
      </c>
      <c r="E1223" s="31">
        <v>0.45</v>
      </c>
      <c r="F1223" s="31">
        <v>0</v>
      </c>
      <c r="G1223" s="152">
        <v>0.45</v>
      </c>
      <c r="H1223" s="152">
        <v>592</v>
      </c>
      <c r="I1223" s="153">
        <v>46204</v>
      </c>
      <c r="J1223" s="126"/>
      <c r="K1223" s="154">
        <f t="shared" si="18"/>
        <v>0</v>
      </c>
    </row>
    <row r="1224" spans="1:11" ht="20.100000000000001" customHeight="1" x14ac:dyDescent="0.25">
      <c r="A1224" s="130" t="s">
        <v>225</v>
      </c>
      <c r="B1224" s="123">
        <v>7595059001304</v>
      </c>
      <c r="C1224" s="122" t="s">
        <v>2497</v>
      </c>
      <c r="D1224" s="37" t="s">
        <v>2498</v>
      </c>
      <c r="E1224" s="31">
        <v>0.45</v>
      </c>
      <c r="F1224" s="31">
        <v>0</v>
      </c>
      <c r="G1224" s="152">
        <v>0.45</v>
      </c>
      <c r="H1224" s="152">
        <v>582</v>
      </c>
      <c r="I1224" s="153">
        <v>46054</v>
      </c>
      <c r="J1224" s="126"/>
      <c r="K1224" s="154">
        <f t="shared" si="18"/>
        <v>0</v>
      </c>
    </row>
    <row r="1225" spans="1:11" ht="20.100000000000001" customHeight="1" x14ac:dyDescent="0.25">
      <c r="A1225" s="130" t="s">
        <v>225</v>
      </c>
      <c r="B1225" s="123">
        <v>7595059001311</v>
      </c>
      <c r="C1225" s="122" t="s">
        <v>2499</v>
      </c>
      <c r="D1225" s="37" t="s">
        <v>2500</v>
      </c>
      <c r="E1225" s="31">
        <v>0.45</v>
      </c>
      <c r="F1225" s="31">
        <v>0</v>
      </c>
      <c r="G1225" s="152">
        <v>0.45</v>
      </c>
      <c r="H1225" s="152">
        <v>989</v>
      </c>
      <c r="I1225" s="153">
        <v>46204</v>
      </c>
      <c r="J1225" s="126"/>
      <c r="K1225" s="154">
        <f t="shared" si="18"/>
        <v>0</v>
      </c>
    </row>
    <row r="1226" spans="1:11" ht="20.100000000000001" customHeight="1" x14ac:dyDescent="0.25">
      <c r="A1226" s="130" t="s">
        <v>225</v>
      </c>
      <c r="B1226" s="123">
        <v>7597478000029</v>
      </c>
      <c r="C1226" s="122" t="s">
        <v>2501</v>
      </c>
      <c r="D1226" s="34" t="s">
        <v>2502</v>
      </c>
      <c r="E1226" s="31">
        <v>0.45</v>
      </c>
      <c r="F1226" s="31">
        <v>0</v>
      </c>
      <c r="G1226" s="152">
        <v>0.45</v>
      </c>
      <c r="H1226" s="152">
        <v>378</v>
      </c>
      <c r="I1226" s="153">
        <v>46266</v>
      </c>
      <c r="J1226" s="126"/>
      <c r="K1226" s="154">
        <f t="shared" si="18"/>
        <v>0</v>
      </c>
    </row>
    <row r="1227" spans="1:11" ht="20.100000000000001" customHeight="1" x14ac:dyDescent="0.25">
      <c r="A1227" s="130" t="s">
        <v>225</v>
      </c>
      <c r="B1227" s="123">
        <v>7597478000036</v>
      </c>
      <c r="C1227" s="122" t="s">
        <v>2503</v>
      </c>
      <c r="D1227" s="34" t="s">
        <v>2504</v>
      </c>
      <c r="E1227" s="31">
        <v>0.45</v>
      </c>
      <c r="F1227" s="31">
        <v>0</v>
      </c>
      <c r="G1227" s="152">
        <v>0.45</v>
      </c>
      <c r="H1227" s="152">
        <v>1000</v>
      </c>
      <c r="I1227" s="153">
        <v>46327</v>
      </c>
      <c r="J1227" s="126"/>
      <c r="K1227" s="154">
        <f t="shared" si="18"/>
        <v>0</v>
      </c>
    </row>
    <row r="1228" spans="1:11" ht="20.100000000000001" customHeight="1" x14ac:dyDescent="0.25">
      <c r="A1228" s="130" t="s">
        <v>225</v>
      </c>
      <c r="B1228" s="123">
        <v>7597478000043</v>
      </c>
      <c r="C1228" s="122" t="s">
        <v>2505</v>
      </c>
      <c r="D1228" s="34" t="s">
        <v>2506</v>
      </c>
      <c r="E1228" s="31">
        <v>0.45</v>
      </c>
      <c r="F1228" s="31">
        <v>0</v>
      </c>
      <c r="G1228" s="152">
        <v>0.45</v>
      </c>
      <c r="H1228" s="152">
        <v>988</v>
      </c>
      <c r="I1228" s="153">
        <v>46327</v>
      </c>
      <c r="J1228" s="126"/>
      <c r="K1228" s="154">
        <f t="shared" si="18"/>
        <v>0</v>
      </c>
    </row>
    <row r="1229" spans="1:11" ht="20.100000000000001" customHeight="1" x14ac:dyDescent="0.25">
      <c r="A1229" s="130" t="s">
        <v>225</v>
      </c>
      <c r="B1229" s="123">
        <v>7597478000050</v>
      </c>
      <c r="C1229" s="122" t="s">
        <v>2507</v>
      </c>
      <c r="D1229" s="34" t="s">
        <v>2508</v>
      </c>
      <c r="E1229" s="31">
        <v>0.45</v>
      </c>
      <c r="F1229" s="31">
        <v>0</v>
      </c>
      <c r="G1229" s="152">
        <v>0.45</v>
      </c>
      <c r="H1229" s="152">
        <v>988</v>
      </c>
      <c r="I1229" s="153">
        <v>46327</v>
      </c>
      <c r="J1229" s="126"/>
      <c r="K1229" s="154">
        <f t="shared" ref="K1229:K1292" si="19">+J1229*G1229</f>
        <v>0</v>
      </c>
    </row>
    <row r="1230" spans="1:11" ht="20.100000000000001" customHeight="1" x14ac:dyDescent="0.25">
      <c r="A1230" s="130" t="s">
        <v>225</v>
      </c>
      <c r="B1230" s="123" t="s">
        <v>2509</v>
      </c>
      <c r="C1230" s="122" t="s">
        <v>2510</v>
      </c>
      <c r="D1230" s="67" t="s">
        <v>2511</v>
      </c>
      <c r="E1230" s="31">
        <v>0.75</v>
      </c>
      <c r="F1230" s="31">
        <v>0</v>
      </c>
      <c r="G1230" s="152">
        <v>0.75</v>
      </c>
      <c r="H1230" s="152">
        <v>403</v>
      </c>
      <c r="I1230" s="153">
        <v>45383</v>
      </c>
      <c r="J1230" s="126"/>
      <c r="K1230" s="154">
        <f t="shared" si="19"/>
        <v>0</v>
      </c>
    </row>
    <row r="1231" spans="1:11" ht="20.100000000000001" customHeight="1" x14ac:dyDescent="0.25">
      <c r="A1231" s="130" t="s">
        <v>225</v>
      </c>
      <c r="B1231" s="129">
        <v>1.3501931511782799E+18</v>
      </c>
      <c r="C1231" s="122" t="s">
        <v>2512</v>
      </c>
      <c r="D1231" s="35" t="s">
        <v>2513</v>
      </c>
      <c r="E1231" s="31">
        <v>0.75</v>
      </c>
      <c r="F1231" s="31">
        <v>0</v>
      </c>
      <c r="G1231" s="152">
        <v>0.75</v>
      </c>
      <c r="H1231" s="152">
        <v>389</v>
      </c>
      <c r="I1231" s="153">
        <v>45565</v>
      </c>
      <c r="J1231" s="126"/>
      <c r="K1231" s="154">
        <f t="shared" si="19"/>
        <v>0</v>
      </c>
    </row>
    <row r="1232" spans="1:11" ht="20.100000000000001" customHeight="1" x14ac:dyDescent="0.25">
      <c r="A1232" s="125" t="s">
        <v>38</v>
      </c>
      <c r="B1232" s="123">
        <v>7592946056003</v>
      </c>
      <c r="C1232" s="122" t="s">
        <v>2514</v>
      </c>
      <c r="D1232" s="73" t="s">
        <v>2515</v>
      </c>
      <c r="E1232" s="31">
        <v>4.95</v>
      </c>
      <c r="F1232" s="31">
        <v>0</v>
      </c>
      <c r="G1232" s="152">
        <v>4.95</v>
      </c>
      <c r="H1232" s="152">
        <v>74</v>
      </c>
      <c r="I1232" s="153">
        <v>45323</v>
      </c>
      <c r="J1232" s="126"/>
      <c r="K1232" s="154">
        <f t="shared" si="19"/>
        <v>0</v>
      </c>
    </row>
    <row r="1233" spans="1:11" ht="20.100000000000001" customHeight="1" x14ac:dyDescent="0.25">
      <c r="A1233" s="130" t="s">
        <v>225</v>
      </c>
      <c r="B1233" s="123">
        <v>8437019606022</v>
      </c>
      <c r="C1233" s="122" t="s">
        <v>2516</v>
      </c>
      <c r="D1233" s="69" t="s">
        <v>2517</v>
      </c>
      <c r="E1233" s="31">
        <v>0.12759999999999999</v>
      </c>
      <c r="F1233" s="31">
        <v>0</v>
      </c>
      <c r="G1233" s="152">
        <v>0.12759999999999999</v>
      </c>
      <c r="H1233" s="152">
        <v>3200</v>
      </c>
      <c r="I1233" s="153">
        <v>46296</v>
      </c>
      <c r="J1233" s="126"/>
      <c r="K1233" s="154">
        <f t="shared" si="19"/>
        <v>0</v>
      </c>
    </row>
    <row r="1234" spans="1:11" ht="20.100000000000001" customHeight="1" x14ac:dyDescent="0.25">
      <c r="A1234" s="130" t="s">
        <v>225</v>
      </c>
      <c r="B1234" s="123">
        <v>7597830001404</v>
      </c>
      <c r="C1234" s="122" t="s">
        <v>2518</v>
      </c>
      <c r="D1234" s="55" t="s">
        <v>2519</v>
      </c>
      <c r="E1234" s="31">
        <v>0.16239999999999999</v>
      </c>
      <c r="F1234" s="31">
        <v>0</v>
      </c>
      <c r="G1234" s="152">
        <v>0.16239999999999999</v>
      </c>
      <c r="H1234" s="152">
        <v>6737</v>
      </c>
      <c r="I1234" s="153"/>
      <c r="J1234" s="126"/>
      <c r="K1234" s="154">
        <f t="shared" si="19"/>
        <v>0</v>
      </c>
    </row>
    <row r="1235" spans="1:11" ht="20.100000000000001" customHeight="1" x14ac:dyDescent="0.25">
      <c r="A1235" s="130" t="s">
        <v>225</v>
      </c>
      <c r="B1235" s="123">
        <v>8437019606008</v>
      </c>
      <c r="C1235" s="122" t="s">
        <v>2520</v>
      </c>
      <c r="D1235" s="57" t="s">
        <v>2521</v>
      </c>
      <c r="E1235" s="31">
        <v>9.2799999999999994E-2</v>
      </c>
      <c r="F1235" s="31">
        <v>0</v>
      </c>
      <c r="G1235" s="152">
        <v>9.2799999999999994E-2</v>
      </c>
      <c r="H1235" s="152">
        <v>5770</v>
      </c>
      <c r="I1235" s="153">
        <v>46296</v>
      </c>
      <c r="J1235" s="126"/>
      <c r="K1235" s="154">
        <f t="shared" si="19"/>
        <v>0</v>
      </c>
    </row>
    <row r="1236" spans="1:11" ht="20.100000000000001" customHeight="1" x14ac:dyDescent="0.25">
      <c r="A1236" s="130" t="s">
        <v>225</v>
      </c>
      <c r="B1236" s="123">
        <v>7597830001701</v>
      </c>
      <c r="C1236" s="122" t="s">
        <v>2522</v>
      </c>
      <c r="D1236" s="44" t="s">
        <v>2523</v>
      </c>
      <c r="E1236" s="31">
        <v>9.2799999999999994E-2</v>
      </c>
      <c r="F1236" s="31">
        <v>0</v>
      </c>
      <c r="G1236" s="152">
        <v>9.2799999999999994E-2</v>
      </c>
      <c r="H1236" s="152">
        <v>5200</v>
      </c>
      <c r="I1236" s="153">
        <v>46380</v>
      </c>
      <c r="J1236" s="126"/>
      <c r="K1236" s="154">
        <f t="shared" si="19"/>
        <v>0</v>
      </c>
    </row>
    <row r="1237" spans="1:11" ht="20.100000000000001" customHeight="1" x14ac:dyDescent="0.25">
      <c r="A1237" s="130" t="s">
        <v>225</v>
      </c>
      <c r="B1237" s="121">
        <v>810028130333</v>
      </c>
      <c r="C1237" s="122" t="s">
        <v>2524</v>
      </c>
      <c r="D1237" s="44" t="s">
        <v>2525</v>
      </c>
      <c r="E1237" s="31">
        <v>0.10440000000000001</v>
      </c>
      <c r="F1237" s="31">
        <v>0</v>
      </c>
      <c r="G1237" s="152">
        <v>0.10440000000000001</v>
      </c>
      <c r="H1237" s="152">
        <v>4352</v>
      </c>
      <c r="I1237" s="153">
        <v>46282</v>
      </c>
      <c r="J1237" s="126"/>
      <c r="K1237" s="154">
        <f t="shared" si="19"/>
        <v>0</v>
      </c>
    </row>
    <row r="1238" spans="1:11" ht="20.100000000000001" customHeight="1" x14ac:dyDescent="0.25">
      <c r="A1238" s="130" t="s">
        <v>225</v>
      </c>
      <c r="B1238" s="123">
        <v>7597830001886</v>
      </c>
      <c r="C1238" s="122" t="s">
        <v>2526</v>
      </c>
      <c r="D1238" s="44" t="s">
        <v>2527</v>
      </c>
      <c r="E1238" s="31">
        <v>9.2799999999999994E-2</v>
      </c>
      <c r="F1238" s="31">
        <v>0</v>
      </c>
      <c r="G1238" s="152">
        <v>9.2799999999999994E-2</v>
      </c>
      <c r="H1238" s="152">
        <v>159</v>
      </c>
      <c r="I1238" s="153">
        <v>45292</v>
      </c>
      <c r="J1238" s="126"/>
      <c r="K1238" s="154">
        <f t="shared" si="19"/>
        <v>0</v>
      </c>
    </row>
    <row r="1239" spans="1:11" ht="20.100000000000001" customHeight="1" x14ac:dyDescent="0.25">
      <c r="A1239" s="130" t="s">
        <v>225</v>
      </c>
      <c r="B1239" s="126"/>
      <c r="C1239" s="122" t="s">
        <v>2528</v>
      </c>
      <c r="D1239" s="41" t="s">
        <v>2529</v>
      </c>
      <c r="E1239" s="31">
        <v>0.81200000000000006</v>
      </c>
      <c r="F1239" s="31">
        <v>0</v>
      </c>
      <c r="G1239" s="152">
        <v>0.81200000000000006</v>
      </c>
      <c r="H1239" s="152">
        <v>147</v>
      </c>
      <c r="I1239" s="153">
        <v>46023</v>
      </c>
      <c r="J1239" s="126"/>
      <c r="K1239" s="154">
        <f t="shared" si="19"/>
        <v>0</v>
      </c>
    </row>
    <row r="1240" spans="1:11" ht="20.100000000000001" customHeight="1" x14ac:dyDescent="0.25">
      <c r="A1240" s="130" t="s">
        <v>225</v>
      </c>
      <c r="B1240" s="123">
        <v>7592285009128</v>
      </c>
      <c r="C1240" s="122" t="s">
        <v>2530</v>
      </c>
      <c r="D1240" s="79" t="s">
        <v>2531</v>
      </c>
      <c r="E1240" s="31">
        <v>0.81200000000000006</v>
      </c>
      <c r="F1240" s="31">
        <v>0</v>
      </c>
      <c r="G1240" s="152">
        <v>0.81200000000000006</v>
      </c>
      <c r="H1240" s="152">
        <v>28</v>
      </c>
      <c r="I1240" s="153">
        <v>45550</v>
      </c>
      <c r="J1240" s="126"/>
      <c r="K1240" s="154">
        <f t="shared" si="19"/>
        <v>0</v>
      </c>
    </row>
    <row r="1241" spans="1:11" ht="20.100000000000001" customHeight="1" x14ac:dyDescent="0.25">
      <c r="A1241" s="125" t="s">
        <v>38</v>
      </c>
      <c r="B1241" s="123">
        <v>7591818716694</v>
      </c>
      <c r="C1241" s="122" t="s">
        <v>2532</v>
      </c>
      <c r="D1241" s="39" t="s">
        <v>2533</v>
      </c>
      <c r="E1241" s="31">
        <v>6.75</v>
      </c>
      <c r="F1241" s="31">
        <v>0</v>
      </c>
      <c r="G1241" s="152">
        <v>6.75</v>
      </c>
      <c r="H1241" s="152">
        <v>164</v>
      </c>
      <c r="I1241" s="153">
        <v>45565</v>
      </c>
      <c r="J1241" s="126"/>
      <c r="K1241" s="154">
        <f t="shared" si="19"/>
        <v>0</v>
      </c>
    </row>
    <row r="1242" spans="1:11" ht="20.100000000000001" customHeight="1" x14ac:dyDescent="0.25">
      <c r="A1242" s="125" t="s">
        <v>38</v>
      </c>
      <c r="B1242" s="123">
        <v>7591818244128</v>
      </c>
      <c r="C1242" s="122" t="s">
        <v>2534</v>
      </c>
      <c r="D1242" s="95" t="s">
        <v>2535</v>
      </c>
      <c r="E1242" s="31">
        <v>5.15</v>
      </c>
      <c r="F1242" s="31">
        <v>0</v>
      </c>
      <c r="G1242" s="152">
        <v>5.15</v>
      </c>
      <c r="H1242" s="152">
        <v>67</v>
      </c>
      <c r="I1242" s="153">
        <v>45565</v>
      </c>
      <c r="J1242" s="126"/>
      <c r="K1242" s="154">
        <f t="shared" si="19"/>
        <v>0</v>
      </c>
    </row>
    <row r="1243" spans="1:11" ht="20.100000000000001" customHeight="1" x14ac:dyDescent="0.25">
      <c r="A1243" s="130" t="s">
        <v>225</v>
      </c>
      <c r="B1243" s="123">
        <v>6223004861918</v>
      </c>
      <c r="C1243" s="122" t="s">
        <v>2536</v>
      </c>
      <c r="D1243" s="79" t="s">
        <v>2537</v>
      </c>
      <c r="E1243" s="31">
        <v>2.9</v>
      </c>
      <c r="F1243" s="31">
        <v>0</v>
      </c>
      <c r="G1243" s="152">
        <v>2.9</v>
      </c>
      <c r="H1243" s="152">
        <v>189</v>
      </c>
      <c r="I1243" s="153">
        <v>45108</v>
      </c>
      <c r="J1243" s="126"/>
      <c r="K1243" s="154">
        <f t="shared" si="19"/>
        <v>0</v>
      </c>
    </row>
    <row r="1244" spans="1:11" ht="20.100000000000001" customHeight="1" x14ac:dyDescent="0.25">
      <c r="A1244" s="130" t="s">
        <v>225</v>
      </c>
      <c r="B1244" s="123">
        <v>6223003737597</v>
      </c>
      <c r="C1244" s="122" t="s">
        <v>2538</v>
      </c>
      <c r="D1244" s="47" t="s">
        <v>2539</v>
      </c>
      <c r="E1244" s="31">
        <v>25.52</v>
      </c>
      <c r="F1244" s="31">
        <v>0</v>
      </c>
      <c r="G1244" s="152">
        <v>25.52</v>
      </c>
      <c r="H1244" s="152">
        <v>71</v>
      </c>
      <c r="I1244" s="153">
        <v>44958</v>
      </c>
      <c r="J1244" s="126"/>
      <c r="K1244" s="154">
        <f t="shared" si="19"/>
        <v>0</v>
      </c>
    </row>
    <row r="1245" spans="1:11" ht="20.100000000000001" customHeight="1" x14ac:dyDescent="0.25">
      <c r="A1245" s="129" t="s">
        <v>96</v>
      </c>
      <c r="B1245" s="123">
        <v>8902396025266</v>
      </c>
      <c r="C1245" s="122" t="s">
        <v>2540</v>
      </c>
      <c r="D1245" s="60" t="s">
        <v>2541</v>
      </c>
      <c r="E1245" s="31">
        <v>9.8000000000000007</v>
      </c>
      <c r="F1245" s="31">
        <v>0</v>
      </c>
      <c r="G1245" s="152">
        <v>9.8000000000000007</v>
      </c>
      <c r="H1245" s="152">
        <v>168</v>
      </c>
      <c r="I1245" s="153">
        <v>45107</v>
      </c>
      <c r="J1245" s="126"/>
      <c r="K1245" s="154">
        <f t="shared" si="19"/>
        <v>0</v>
      </c>
    </row>
    <row r="1246" spans="1:11" ht="20.100000000000001" customHeight="1" x14ac:dyDescent="0.25">
      <c r="A1246" s="128" t="s">
        <v>85</v>
      </c>
      <c r="B1246" s="123">
        <v>7596347793581</v>
      </c>
      <c r="C1246" s="122" t="s">
        <v>2542</v>
      </c>
      <c r="D1246" s="42" t="s">
        <v>2543</v>
      </c>
      <c r="E1246" s="31">
        <v>1.65</v>
      </c>
      <c r="F1246" s="31">
        <v>0</v>
      </c>
      <c r="G1246" s="152">
        <v>1.65</v>
      </c>
      <c r="H1246" s="152">
        <v>101</v>
      </c>
      <c r="I1246" s="153">
        <v>45352</v>
      </c>
      <c r="J1246" s="126"/>
      <c r="K1246" s="154">
        <f t="shared" si="19"/>
        <v>0</v>
      </c>
    </row>
    <row r="1247" spans="1:11" ht="20.100000000000001" customHeight="1" x14ac:dyDescent="0.25">
      <c r="A1247" s="128" t="s">
        <v>85</v>
      </c>
      <c r="B1247" s="127">
        <v>18901790698240</v>
      </c>
      <c r="C1247" s="122" t="s">
        <v>2544</v>
      </c>
      <c r="D1247" s="47" t="s">
        <v>2545</v>
      </c>
      <c r="E1247" s="31">
        <v>1.35</v>
      </c>
      <c r="F1247" s="31">
        <v>0</v>
      </c>
      <c r="G1247" s="152">
        <v>1.35</v>
      </c>
      <c r="H1247" s="152">
        <v>415</v>
      </c>
      <c r="I1247" s="153"/>
      <c r="J1247" s="126"/>
      <c r="K1247" s="154">
        <f t="shared" si="19"/>
        <v>0</v>
      </c>
    </row>
    <row r="1248" spans="1:11" ht="20.100000000000001" customHeight="1" x14ac:dyDescent="0.25">
      <c r="A1248" s="128" t="s">
        <v>85</v>
      </c>
      <c r="B1248" s="123">
        <v>8906130230558</v>
      </c>
      <c r="C1248" s="122" t="s">
        <v>2546</v>
      </c>
      <c r="D1248" s="42" t="s">
        <v>2547</v>
      </c>
      <c r="E1248" s="31">
        <v>2.4</v>
      </c>
      <c r="F1248" s="31">
        <v>0</v>
      </c>
      <c r="G1248" s="152">
        <v>2.4</v>
      </c>
      <c r="H1248" s="152">
        <v>100</v>
      </c>
      <c r="I1248" s="153">
        <v>45078</v>
      </c>
      <c r="J1248" s="126"/>
      <c r="K1248" s="154">
        <f t="shared" si="19"/>
        <v>0</v>
      </c>
    </row>
    <row r="1249" spans="1:11" ht="20.100000000000001" customHeight="1" x14ac:dyDescent="0.25">
      <c r="A1249" s="120" t="s">
        <v>16</v>
      </c>
      <c r="B1249" s="123">
        <v>7593090001413</v>
      </c>
      <c r="C1249" s="122" t="s">
        <v>2548</v>
      </c>
      <c r="D1249" s="107" t="s">
        <v>2549</v>
      </c>
      <c r="E1249" s="31">
        <v>16.7</v>
      </c>
      <c r="F1249" s="31">
        <v>0</v>
      </c>
      <c r="G1249" s="152">
        <v>16.7</v>
      </c>
      <c r="H1249" s="152">
        <v>24</v>
      </c>
      <c r="I1249" s="153">
        <v>45170</v>
      </c>
      <c r="J1249" s="126"/>
      <c r="K1249" s="154">
        <f t="shared" si="19"/>
        <v>0</v>
      </c>
    </row>
    <row r="1250" spans="1:11" ht="20.100000000000001" customHeight="1" x14ac:dyDescent="0.25">
      <c r="A1250" s="128" t="s">
        <v>85</v>
      </c>
      <c r="B1250" s="123">
        <v>7468191030863</v>
      </c>
      <c r="C1250" s="122" t="s">
        <v>2550</v>
      </c>
      <c r="D1250" s="42" t="s">
        <v>2551</v>
      </c>
      <c r="E1250" s="31">
        <v>9.3000000000000007</v>
      </c>
      <c r="F1250" s="31">
        <v>0</v>
      </c>
      <c r="G1250" s="152">
        <v>9.3000000000000007</v>
      </c>
      <c r="H1250" s="152">
        <v>21</v>
      </c>
      <c r="I1250" s="153">
        <v>45693</v>
      </c>
      <c r="J1250" s="126"/>
      <c r="K1250" s="154">
        <f t="shared" si="19"/>
        <v>0</v>
      </c>
    </row>
    <row r="1251" spans="1:11" ht="20.100000000000001" customHeight="1" x14ac:dyDescent="0.25">
      <c r="A1251" s="128" t="s">
        <v>85</v>
      </c>
      <c r="B1251" s="123">
        <v>7592616584027</v>
      </c>
      <c r="C1251" s="122" t="s">
        <v>2552</v>
      </c>
      <c r="D1251" s="69" t="s">
        <v>2553</v>
      </c>
      <c r="E1251" s="31">
        <v>3.3</v>
      </c>
      <c r="F1251" s="31">
        <v>0</v>
      </c>
      <c r="G1251" s="152">
        <v>3.3</v>
      </c>
      <c r="H1251" s="152">
        <v>67</v>
      </c>
      <c r="I1251" s="153">
        <v>45218</v>
      </c>
      <c r="J1251" s="126"/>
      <c r="K1251" s="154">
        <f t="shared" si="19"/>
        <v>0</v>
      </c>
    </row>
    <row r="1252" spans="1:11" ht="20.100000000000001" customHeight="1" x14ac:dyDescent="0.25">
      <c r="A1252" s="128" t="s">
        <v>85</v>
      </c>
      <c r="B1252" s="123">
        <v>7468191038104</v>
      </c>
      <c r="C1252" s="122" t="s">
        <v>2554</v>
      </c>
      <c r="D1252" s="37" t="s">
        <v>2555</v>
      </c>
      <c r="E1252" s="31">
        <v>5.38</v>
      </c>
      <c r="F1252" s="31">
        <v>0</v>
      </c>
      <c r="G1252" s="152">
        <v>5.38</v>
      </c>
      <c r="H1252" s="152">
        <v>217</v>
      </c>
      <c r="I1252" s="153">
        <v>45505</v>
      </c>
      <c r="J1252" s="126"/>
      <c r="K1252" s="154">
        <f t="shared" si="19"/>
        <v>0</v>
      </c>
    </row>
    <row r="1253" spans="1:11" ht="20.100000000000001" customHeight="1" x14ac:dyDescent="0.25">
      <c r="A1253" s="128" t="s">
        <v>85</v>
      </c>
      <c r="B1253" s="127">
        <v>18901790708093</v>
      </c>
      <c r="C1253" s="122" t="s">
        <v>2556</v>
      </c>
      <c r="D1253" s="55" t="s">
        <v>2557</v>
      </c>
      <c r="E1253" s="31">
        <v>4.25</v>
      </c>
      <c r="F1253" s="31">
        <v>0</v>
      </c>
      <c r="G1253" s="152">
        <v>4.25</v>
      </c>
      <c r="H1253" s="152">
        <v>261</v>
      </c>
      <c r="I1253" s="153">
        <v>45597</v>
      </c>
      <c r="J1253" s="126"/>
      <c r="K1253" s="154">
        <f t="shared" si="19"/>
        <v>0</v>
      </c>
    </row>
    <row r="1254" spans="1:11" ht="20.100000000000001" customHeight="1" x14ac:dyDescent="0.25">
      <c r="A1254" s="120" t="s">
        <v>16</v>
      </c>
      <c r="B1254" s="123">
        <v>7591821902671</v>
      </c>
      <c r="C1254" s="122" t="s">
        <v>2558</v>
      </c>
      <c r="D1254" s="68" t="s">
        <v>2559</v>
      </c>
      <c r="E1254" s="31">
        <v>6.3</v>
      </c>
      <c r="F1254" s="31">
        <v>0</v>
      </c>
      <c r="G1254" s="152">
        <v>6.3</v>
      </c>
      <c r="H1254" s="152">
        <v>23</v>
      </c>
      <c r="I1254" s="153">
        <v>45260</v>
      </c>
      <c r="J1254" s="126"/>
      <c r="K1254" s="154">
        <f t="shared" si="19"/>
        <v>0</v>
      </c>
    </row>
    <row r="1255" spans="1:11" ht="20.100000000000001" customHeight="1" x14ac:dyDescent="0.25">
      <c r="A1255" s="120" t="s">
        <v>16</v>
      </c>
      <c r="B1255" s="123">
        <v>7591519003246</v>
      </c>
      <c r="C1255" s="122" t="s">
        <v>2560</v>
      </c>
      <c r="D1255" s="47" t="s">
        <v>2561</v>
      </c>
      <c r="E1255" s="31">
        <v>3.65</v>
      </c>
      <c r="F1255" s="31">
        <v>0</v>
      </c>
      <c r="G1255" s="152">
        <v>3.65</v>
      </c>
      <c r="H1255" s="152">
        <v>113</v>
      </c>
      <c r="I1255" s="153">
        <v>45627</v>
      </c>
      <c r="J1255" s="126"/>
      <c r="K1255" s="154">
        <f t="shared" si="19"/>
        <v>0</v>
      </c>
    </row>
    <row r="1256" spans="1:11" ht="20.100000000000001" customHeight="1" x14ac:dyDescent="0.25">
      <c r="A1256" s="120" t="s">
        <v>16</v>
      </c>
      <c r="B1256" s="123">
        <v>7591818136058</v>
      </c>
      <c r="C1256" s="122" t="s">
        <v>2562</v>
      </c>
      <c r="D1256" s="67" t="s">
        <v>2563</v>
      </c>
      <c r="E1256" s="31">
        <v>2.8</v>
      </c>
      <c r="F1256" s="31">
        <v>0</v>
      </c>
      <c r="G1256" s="152">
        <v>2.8</v>
      </c>
      <c r="H1256" s="152">
        <v>21</v>
      </c>
      <c r="I1256" s="153">
        <v>45900</v>
      </c>
      <c r="J1256" s="126"/>
      <c r="K1256" s="154">
        <f t="shared" si="19"/>
        <v>0</v>
      </c>
    </row>
    <row r="1257" spans="1:11" ht="20.100000000000001" customHeight="1" x14ac:dyDescent="0.25">
      <c r="A1257" s="120" t="s">
        <v>16</v>
      </c>
      <c r="B1257" s="123">
        <v>7591519050905</v>
      </c>
      <c r="C1257" s="122" t="s">
        <v>2564</v>
      </c>
      <c r="D1257" s="37" t="s">
        <v>2565</v>
      </c>
      <c r="E1257" s="31">
        <v>2.2999999999999998</v>
      </c>
      <c r="F1257" s="31">
        <v>0</v>
      </c>
      <c r="G1257" s="152">
        <v>2.2999999999999998</v>
      </c>
      <c r="H1257" s="152">
        <v>98</v>
      </c>
      <c r="I1257" s="153">
        <v>45352</v>
      </c>
      <c r="J1257" s="126"/>
      <c r="K1257" s="154">
        <f t="shared" si="19"/>
        <v>0</v>
      </c>
    </row>
    <row r="1258" spans="1:11" ht="20.100000000000001" customHeight="1" x14ac:dyDescent="0.25">
      <c r="A1258" s="129" t="s">
        <v>96</v>
      </c>
      <c r="B1258" s="121">
        <v>203571228273</v>
      </c>
      <c r="C1258" s="122" t="s">
        <v>2566</v>
      </c>
      <c r="D1258" s="53" t="s">
        <v>2567</v>
      </c>
      <c r="E1258" s="31">
        <v>0.95</v>
      </c>
      <c r="F1258" s="31">
        <v>0</v>
      </c>
      <c r="G1258" s="152">
        <v>0.95</v>
      </c>
      <c r="H1258" s="152">
        <v>1096</v>
      </c>
      <c r="I1258" s="153">
        <v>45505</v>
      </c>
      <c r="J1258" s="126"/>
      <c r="K1258" s="154">
        <f t="shared" si="19"/>
        <v>0</v>
      </c>
    </row>
    <row r="1259" spans="1:11" ht="20.100000000000001" customHeight="1" x14ac:dyDescent="0.25">
      <c r="A1259" s="129" t="s">
        <v>96</v>
      </c>
      <c r="B1259" s="123">
        <v>8904187825840</v>
      </c>
      <c r="C1259" s="122" t="s">
        <v>2568</v>
      </c>
      <c r="D1259" s="41" t="s">
        <v>2569</v>
      </c>
      <c r="E1259" s="31">
        <v>0.6</v>
      </c>
      <c r="F1259" s="31">
        <v>0</v>
      </c>
      <c r="G1259" s="152">
        <v>0.6</v>
      </c>
      <c r="H1259" s="152">
        <v>420</v>
      </c>
      <c r="I1259" s="153">
        <v>45444</v>
      </c>
      <c r="J1259" s="126"/>
      <c r="K1259" s="154">
        <f t="shared" si="19"/>
        <v>0</v>
      </c>
    </row>
    <row r="1260" spans="1:11" ht="20.100000000000001" customHeight="1" x14ac:dyDescent="0.25">
      <c r="A1260" s="129" t="s">
        <v>96</v>
      </c>
      <c r="B1260" s="123">
        <v>7598008001196</v>
      </c>
      <c r="C1260" s="122" t="s">
        <v>2570</v>
      </c>
      <c r="D1260" s="63" t="s">
        <v>2571</v>
      </c>
      <c r="E1260" s="31">
        <v>0.6</v>
      </c>
      <c r="F1260" s="31">
        <v>0</v>
      </c>
      <c r="G1260" s="152">
        <v>0.6</v>
      </c>
      <c r="H1260" s="152">
        <v>404</v>
      </c>
      <c r="I1260" s="153">
        <v>45260</v>
      </c>
      <c r="J1260" s="126"/>
      <c r="K1260" s="154">
        <f t="shared" si="19"/>
        <v>0</v>
      </c>
    </row>
    <row r="1261" spans="1:11" ht="20.100000000000001" customHeight="1" x14ac:dyDescent="0.25">
      <c r="A1261" s="120" t="s">
        <v>16</v>
      </c>
      <c r="B1261" s="123">
        <v>7592803001320</v>
      </c>
      <c r="C1261" s="122" t="s">
        <v>2572</v>
      </c>
      <c r="D1261" s="85" t="s">
        <v>2573</v>
      </c>
      <c r="E1261" s="31">
        <v>2.85</v>
      </c>
      <c r="F1261" s="31">
        <v>0</v>
      </c>
      <c r="G1261" s="152">
        <v>2.85</v>
      </c>
      <c r="H1261" s="152">
        <v>1</v>
      </c>
      <c r="I1261" s="153">
        <v>45231</v>
      </c>
      <c r="J1261" s="126"/>
      <c r="K1261" s="154">
        <f t="shared" si="19"/>
        <v>0</v>
      </c>
    </row>
    <row r="1262" spans="1:11" ht="20.100000000000001" customHeight="1" x14ac:dyDescent="0.25">
      <c r="A1262" s="120" t="s">
        <v>16</v>
      </c>
      <c r="B1262" s="123">
        <v>7750215001868</v>
      </c>
      <c r="C1262" s="122" t="s">
        <v>2574</v>
      </c>
      <c r="D1262" s="30" t="s">
        <v>2575</v>
      </c>
      <c r="E1262" s="31">
        <v>1.75</v>
      </c>
      <c r="F1262" s="31">
        <v>0</v>
      </c>
      <c r="G1262" s="152">
        <v>1.75</v>
      </c>
      <c r="H1262" s="152">
        <v>375</v>
      </c>
      <c r="I1262" s="153">
        <v>45597</v>
      </c>
      <c r="J1262" s="126"/>
      <c r="K1262" s="154">
        <f t="shared" si="19"/>
        <v>0</v>
      </c>
    </row>
    <row r="1263" spans="1:11" ht="20.100000000000001" customHeight="1" x14ac:dyDescent="0.25">
      <c r="A1263" s="129" t="s">
        <v>96</v>
      </c>
      <c r="B1263" s="123">
        <v>7800061000390</v>
      </c>
      <c r="C1263" s="122" t="s">
        <v>2576</v>
      </c>
      <c r="D1263" s="47" t="s">
        <v>2577</v>
      </c>
      <c r="E1263" s="31">
        <v>0.95</v>
      </c>
      <c r="F1263" s="31">
        <v>0</v>
      </c>
      <c r="G1263" s="152">
        <v>0.95</v>
      </c>
      <c r="H1263" s="152">
        <v>21</v>
      </c>
      <c r="I1263" s="153">
        <v>45413</v>
      </c>
      <c r="J1263" s="126"/>
      <c r="K1263" s="154">
        <f t="shared" si="19"/>
        <v>0</v>
      </c>
    </row>
    <row r="1264" spans="1:11" ht="20.100000000000001" customHeight="1" x14ac:dyDescent="0.25">
      <c r="A1264" s="134" t="s">
        <v>659</v>
      </c>
      <c r="B1264" s="126"/>
      <c r="C1264" s="122" t="s">
        <v>2578</v>
      </c>
      <c r="D1264" s="64" t="s">
        <v>2579</v>
      </c>
      <c r="E1264" s="31">
        <v>6.4960000000000004</v>
      </c>
      <c r="F1264" s="31">
        <v>0</v>
      </c>
      <c r="G1264" s="152">
        <v>6.4960000000000004</v>
      </c>
      <c r="H1264" s="152">
        <v>11</v>
      </c>
      <c r="I1264" s="153">
        <v>45474</v>
      </c>
      <c r="J1264" s="126"/>
      <c r="K1264" s="154">
        <f t="shared" si="19"/>
        <v>0</v>
      </c>
    </row>
    <row r="1265" spans="1:11" ht="20.100000000000001" customHeight="1" x14ac:dyDescent="0.25">
      <c r="A1265" s="134" t="s">
        <v>659</v>
      </c>
      <c r="B1265" s="126"/>
      <c r="C1265" s="122" t="s">
        <v>2580</v>
      </c>
      <c r="D1265" s="64" t="s">
        <v>2581</v>
      </c>
      <c r="E1265" s="31">
        <v>6.4960000000000004</v>
      </c>
      <c r="F1265" s="31">
        <v>0</v>
      </c>
      <c r="G1265" s="152">
        <v>6.4960000000000004</v>
      </c>
      <c r="H1265" s="152">
        <v>11</v>
      </c>
      <c r="I1265" s="153">
        <v>45474</v>
      </c>
      <c r="J1265" s="126"/>
      <c r="K1265" s="154">
        <f t="shared" si="19"/>
        <v>0</v>
      </c>
    </row>
    <row r="1266" spans="1:11" ht="20.100000000000001" customHeight="1" x14ac:dyDescent="0.25">
      <c r="A1266" s="130" t="s">
        <v>225</v>
      </c>
      <c r="B1266" s="133" t="s">
        <v>2582</v>
      </c>
      <c r="C1266" s="122" t="s">
        <v>2583</v>
      </c>
      <c r="D1266" s="71" t="s">
        <v>2584</v>
      </c>
      <c r="E1266" s="31">
        <v>3.15</v>
      </c>
      <c r="F1266" s="31">
        <v>0</v>
      </c>
      <c r="G1266" s="152">
        <v>3.15</v>
      </c>
      <c r="H1266" s="152">
        <v>123</v>
      </c>
      <c r="I1266" s="153">
        <v>46054</v>
      </c>
      <c r="J1266" s="126"/>
      <c r="K1266" s="154">
        <f t="shared" si="19"/>
        <v>0</v>
      </c>
    </row>
    <row r="1267" spans="1:11" ht="20.100000000000001" customHeight="1" x14ac:dyDescent="0.25">
      <c r="A1267" s="130" t="s">
        <v>225</v>
      </c>
      <c r="B1267" s="123">
        <v>7597830002180</v>
      </c>
      <c r="C1267" s="122" t="s">
        <v>2585</v>
      </c>
      <c r="D1267" s="37" t="s">
        <v>2586</v>
      </c>
      <c r="E1267" s="31">
        <v>1.5660000000000001</v>
      </c>
      <c r="F1267" s="31">
        <v>0</v>
      </c>
      <c r="G1267" s="152">
        <v>1.5660000000000001</v>
      </c>
      <c r="H1267" s="152">
        <v>232</v>
      </c>
      <c r="I1267" s="153">
        <v>46023</v>
      </c>
      <c r="J1267" s="126"/>
      <c r="K1267" s="154">
        <f t="shared" si="19"/>
        <v>0</v>
      </c>
    </row>
    <row r="1268" spans="1:11" ht="20.100000000000001" customHeight="1" x14ac:dyDescent="0.25">
      <c r="A1268" s="130" t="s">
        <v>225</v>
      </c>
      <c r="B1268" s="132" t="s">
        <v>2587</v>
      </c>
      <c r="C1268" s="122" t="s">
        <v>2588</v>
      </c>
      <c r="D1268" s="37" t="s">
        <v>2589</v>
      </c>
      <c r="E1268" s="31">
        <v>10.44</v>
      </c>
      <c r="F1268" s="31">
        <v>0</v>
      </c>
      <c r="G1268" s="152">
        <v>10.44</v>
      </c>
      <c r="H1268" s="152">
        <v>134</v>
      </c>
      <c r="I1268" s="153">
        <v>45231</v>
      </c>
      <c r="J1268" s="126"/>
      <c r="K1268" s="154">
        <f t="shared" si="19"/>
        <v>0</v>
      </c>
    </row>
    <row r="1269" spans="1:11" ht="20.100000000000001" customHeight="1" x14ac:dyDescent="0.25">
      <c r="A1269" s="130" t="s">
        <v>225</v>
      </c>
      <c r="B1269" s="123">
        <v>7597478000265</v>
      </c>
      <c r="C1269" s="122" t="s">
        <v>2590</v>
      </c>
      <c r="D1269" s="67" t="s">
        <v>2591</v>
      </c>
      <c r="E1269" s="31">
        <v>1.508</v>
      </c>
      <c r="F1269" s="31">
        <v>0</v>
      </c>
      <c r="G1269" s="152">
        <v>1.508</v>
      </c>
      <c r="H1269" s="152">
        <v>1</v>
      </c>
      <c r="I1269" s="153">
        <v>45931</v>
      </c>
      <c r="J1269" s="126"/>
      <c r="K1269" s="154">
        <f t="shared" si="19"/>
        <v>0</v>
      </c>
    </row>
    <row r="1270" spans="1:11" ht="20.100000000000001" customHeight="1" x14ac:dyDescent="0.25">
      <c r="A1270" s="130" t="s">
        <v>225</v>
      </c>
      <c r="B1270" s="133" t="s">
        <v>2592</v>
      </c>
      <c r="C1270" s="122" t="s">
        <v>2593</v>
      </c>
      <c r="D1270" s="79" t="s">
        <v>2594</v>
      </c>
      <c r="E1270" s="31">
        <v>75.400000000000006</v>
      </c>
      <c r="F1270" s="31">
        <v>0</v>
      </c>
      <c r="G1270" s="152">
        <v>75.400000000000006</v>
      </c>
      <c r="H1270" s="152">
        <v>1</v>
      </c>
      <c r="I1270" s="153">
        <v>45658</v>
      </c>
      <c r="J1270" s="126"/>
      <c r="K1270" s="154">
        <f t="shared" si="19"/>
        <v>0</v>
      </c>
    </row>
    <row r="1271" spans="1:11" ht="20.100000000000001" customHeight="1" x14ac:dyDescent="0.25">
      <c r="A1271" s="130" t="s">
        <v>225</v>
      </c>
      <c r="B1271" s="120" t="s">
        <v>2595</v>
      </c>
      <c r="C1271" s="122" t="s">
        <v>2596</v>
      </c>
      <c r="D1271" s="64" t="s">
        <v>2597</v>
      </c>
      <c r="E1271" s="31">
        <v>55</v>
      </c>
      <c r="F1271" s="31">
        <v>0</v>
      </c>
      <c r="G1271" s="152">
        <v>55</v>
      </c>
      <c r="H1271" s="152">
        <v>42</v>
      </c>
      <c r="I1271" s="153">
        <v>44805</v>
      </c>
      <c r="J1271" s="126"/>
      <c r="K1271" s="154">
        <f t="shared" si="19"/>
        <v>0</v>
      </c>
    </row>
    <row r="1272" spans="1:11" ht="20.100000000000001" customHeight="1" x14ac:dyDescent="0.25">
      <c r="A1272" s="120" t="s">
        <v>16</v>
      </c>
      <c r="B1272" s="137">
        <v>28901790700803</v>
      </c>
      <c r="C1272" s="122" t="s">
        <v>2598</v>
      </c>
      <c r="D1272" s="81" t="s">
        <v>2599</v>
      </c>
      <c r="E1272" s="31">
        <v>2.5</v>
      </c>
      <c r="F1272" s="31">
        <v>0</v>
      </c>
      <c r="G1272" s="152">
        <v>2.5</v>
      </c>
      <c r="H1272" s="152">
        <v>103</v>
      </c>
      <c r="I1272" s="153">
        <v>45356</v>
      </c>
      <c r="J1272" s="126"/>
      <c r="K1272" s="154">
        <f t="shared" si="19"/>
        <v>0</v>
      </c>
    </row>
    <row r="1273" spans="1:11" ht="20.100000000000001" customHeight="1" x14ac:dyDescent="0.25">
      <c r="A1273" s="120" t="s">
        <v>16</v>
      </c>
      <c r="B1273" s="123">
        <v>7596526000011</v>
      </c>
      <c r="C1273" s="122" t="s">
        <v>2600</v>
      </c>
      <c r="D1273" s="73" t="s">
        <v>2601</v>
      </c>
      <c r="E1273" s="31">
        <v>5.8</v>
      </c>
      <c r="F1273" s="31">
        <v>0</v>
      </c>
      <c r="G1273" s="152">
        <v>5.8</v>
      </c>
      <c r="H1273" s="152">
        <v>26</v>
      </c>
      <c r="I1273" s="153">
        <v>45352</v>
      </c>
      <c r="J1273" s="126"/>
      <c r="K1273" s="154">
        <f t="shared" si="19"/>
        <v>0</v>
      </c>
    </row>
    <row r="1274" spans="1:11" ht="20.100000000000001" customHeight="1" x14ac:dyDescent="0.25">
      <c r="A1274" s="125" t="s">
        <v>38</v>
      </c>
      <c r="B1274" s="123">
        <v>7908020501183</v>
      </c>
      <c r="C1274" s="122" t="s">
        <v>2602</v>
      </c>
      <c r="D1274" s="36" t="s">
        <v>2603</v>
      </c>
      <c r="E1274" s="31">
        <v>4.16</v>
      </c>
      <c r="F1274" s="31">
        <v>0</v>
      </c>
      <c r="G1274" s="152">
        <v>4.16</v>
      </c>
      <c r="H1274" s="152">
        <v>46</v>
      </c>
      <c r="I1274" s="153">
        <v>44749</v>
      </c>
      <c r="J1274" s="126"/>
      <c r="K1274" s="154">
        <f t="shared" si="19"/>
        <v>0</v>
      </c>
    </row>
    <row r="1275" spans="1:11" ht="20.100000000000001" customHeight="1" x14ac:dyDescent="0.25">
      <c r="A1275" s="125" t="s">
        <v>38</v>
      </c>
      <c r="B1275" s="123">
        <v>7591818716861</v>
      </c>
      <c r="C1275" s="122" t="s">
        <v>2604</v>
      </c>
      <c r="D1275" s="77" t="s">
        <v>2605</v>
      </c>
      <c r="E1275" s="31">
        <v>3.3</v>
      </c>
      <c r="F1275" s="31">
        <v>0</v>
      </c>
      <c r="G1275" s="152">
        <v>3.3</v>
      </c>
      <c r="H1275" s="152">
        <v>35</v>
      </c>
      <c r="I1275" s="153">
        <v>45473</v>
      </c>
      <c r="J1275" s="126"/>
      <c r="K1275" s="154">
        <f t="shared" si="19"/>
        <v>0</v>
      </c>
    </row>
    <row r="1276" spans="1:11" ht="20.100000000000001" customHeight="1" x14ac:dyDescent="0.25">
      <c r="A1276" s="120" t="s">
        <v>16</v>
      </c>
      <c r="B1276" s="123">
        <v>8904306502072</v>
      </c>
      <c r="C1276" s="122" t="s">
        <v>2606</v>
      </c>
      <c r="D1276" s="64" t="s">
        <v>2607</v>
      </c>
      <c r="E1276" s="31">
        <v>0.75</v>
      </c>
      <c r="F1276" s="31">
        <v>0</v>
      </c>
      <c r="G1276" s="152">
        <v>0.75</v>
      </c>
      <c r="H1276" s="152">
        <v>213</v>
      </c>
      <c r="I1276" s="153">
        <v>45474</v>
      </c>
      <c r="J1276" s="126"/>
      <c r="K1276" s="154">
        <f t="shared" si="19"/>
        <v>0</v>
      </c>
    </row>
    <row r="1277" spans="1:11" ht="20.100000000000001" customHeight="1" x14ac:dyDescent="0.25">
      <c r="A1277" s="120" t="s">
        <v>16</v>
      </c>
      <c r="B1277" s="123">
        <v>7591020081078</v>
      </c>
      <c r="C1277" s="122" t="s">
        <v>2608</v>
      </c>
      <c r="D1277" s="79" t="s">
        <v>2609</v>
      </c>
      <c r="E1277" s="31">
        <v>4.45</v>
      </c>
      <c r="F1277" s="31">
        <v>0</v>
      </c>
      <c r="G1277" s="152">
        <v>4.45</v>
      </c>
      <c r="H1277" s="152">
        <v>223</v>
      </c>
      <c r="I1277" s="153">
        <v>45017</v>
      </c>
      <c r="J1277" s="126"/>
      <c r="K1277" s="154">
        <f t="shared" si="19"/>
        <v>0</v>
      </c>
    </row>
    <row r="1278" spans="1:11" ht="20.100000000000001" customHeight="1" x14ac:dyDescent="0.25">
      <c r="A1278" s="120" t="s">
        <v>16</v>
      </c>
      <c r="B1278" s="123">
        <v>7591020081092</v>
      </c>
      <c r="C1278" s="122" t="s">
        <v>2610</v>
      </c>
      <c r="D1278" s="41" t="s">
        <v>2611</v>
      </c>
      <c r="E1278" s="31">
        <v>3.15</v>
      </c>
      <c r="F1278" s="31">
        <v>0</v>
      </c>
      <c r="G1278" s="152">
        <v>3.15</v>
      </c>
      <c r="H1278" s="152">
        <v>85</v>
      </c>
      <c r="I1278" s="153">
        <v>45170</v>
      </c>
      <c r="J1278" s="126"/>
      <c r="K1278" s="154">
        <f t="shared" si="19"/>
        <v>0</v>
      </c>
    </row>
    <row r="1279" spans="1:11" ht="20.100000000000001" customHeight="1" x14ac:dyDescent="0.25">
      <c r="A1279" s="120" t="s">
        <v>16</v>
      </c>
      <c r="B1279" s="123">
        <v>8906046004731</v>
      </c>
      <c r="C1279" s="122" t="s">
        <v>2612</v>
      </c>
      <c r="D1279" s="53" t="s">
        <v>2613</v>
      </c>
      <c r="E1279" s="31">
        <v>2.2000000000000002</v>
      </c>
      <c r="F1279" s="31">
        <v>0</v>
      </c>
      <c r="G1279" s="152">
        <v>2.2000000000000002</v>
      </c>
      <c r="H1279" s="152">
        <v>46</v>
      </c>
      <c r="I1279" s="153">
        <v>44927</v>
      </c>
      <c r="J1279" s="126"/>
      <c r="K1279" s="154">
        <f t="shared" si="19"/>
        <v>0</v>
      </c>
    </row>
    <row r="1280" spans="1:11" ht="20.100000000000001" customHeight="1" x14ac:dyDescent="0.25">
      <c r="A1280" s="120" t="s">
        <v>16</v>
      </c>
      <c r="B1280" s="121">
        <v>720524031006</v>
      </c>
      <c r="C1280" s="122" t="s">
        <v>2614</v>
      </c>
      <c r="D1280" s="66" t="s">
        <v>2615</v>
      </c>
      <c r="E1280" s="31">
        <v>3.8</v>
      </c>
      <c r="F1280" s="31">
        <v>0</v>
      </c>
      <c r="G1280" s="152">
        <v>3.8</v>
      </c>
      <c r="H1280" s="152">
        <v>1166</v>
      </c>
      <c r="I1280" s="153">
        <v>45413</v>
      </c>
      <c r="J1280" s="126"/>
      <c r="K1280" s="154">
        <f t="shared" si="19"/>
        <v>0</v>
      </c>
    </row>
    <row r="1281" spans="1:11" ht="20.100000000000001" customHeight="1" x14ac:dyDescent="0.25">
      <c r="A1281" s="120" t="s">
        <v>16</v>
      </c>
      <c r="B1281" s="123">
        <v>7598008001059</v>
      </c>
      <c r="C1281" s="122" t="s">
        <v>2616</v>
      </c>
      <c r="D1281" s="42" t="s">
        <v>2617</v>
      </c>
      <c r="E1281" s="31">
        <v>0.85</v>
      </c>
      <c r="F1281" s="31">
        <v>0</v>
      </c>
      <c r="G1281" s="152">
        <v>0.85</v>
      </c>
      <c r="H1281" s="152">
        <v>935</v>
      </c>
      <c r="I1281" s="153">
        <v>45231</v>
      </c>
      <c r="J1281" s="126"/>
      <c r="K1281" s="154">
        <f t="shared" si="19"/>
        <v>0</v>
      </c>
    </row>
    <row r="1282" spans="1:11" ht="20.100000000000001" customHeight="1" x14ac:dyDescent="0.25">
      <c r="A1282" s="128" t="s">
        <v>85</v>
      </c>
      <c r="B1282" s="123">
        <v>7591020001328</v>
      </c>
      <c r="C1282" s="122" t="s">
        <v>2618</v>
      </c>
      <c r="D1282" s="73" t="s">
        <v>2619</v>
      </c>
      <c r="E1282" s="31">
        <v>3.1</v>
      </c>
      <c r="F1282" s="31">
        <v>0</v>
      </c>
      <c r="G1282" s="152">
        <v>3.1</v>
      </c>
      <c r="H1282" s="152">
        <v>76</v>
      </c>
      <c r="I1282" s="153">
        <v>45597</v>
      </c>
      <c r="J1282" s="126"/>
      <c r="K1282" s="154">
        <f t="shared" si="19"/>
        <v>0</v>
      </c>
    </row>
    <row r="1283" spans="1:11" ht="20.100000000000001" customHeight="1" x14ac:dyDescent="0.25">
      <c r="A1283" s="120" t="s">
        <v>16</v>
      </c>
      <c r="B1283" s="123">
        <v>7598429001874</v>
      </c>
      <c r="C1283" s="122" t="s">
        <v>2620</v>
      </c>
      <c r="D1283" s="73" t="s">
        <v>2621</v>
      </c>
      <c r="E1283" s="31">
        <v>3.2</v>
      </c>
      <c r="F1283" s="31">
        <v>0</v>
      </c>
      <c r="G1283" s="152">
        <v>3.2</v>
      </c>
      <c r="H1283" s="152">
        <v>231</v>
      </c>
      <c r="I1283" s="153">
        <v>45017</v>
      </c>
      <c r="J1283" s="126"/>
      <c r="K1283" s="154">
        <f t="shared" si="19"/>
        <v>0</v>
      </c>
    </row>
    <row r="1284" spans="1:11" ht="20.100000000000001" customHeight="1" x14ac:dyDescent="0.25">
      <c r="A1284" s="134" t="s">
        <v>659</v>
      </c>
      <c r="B1284" s="126"/>
      <c r="C1284" s="122" t="s">
        <v>2622</v>
      </c>
      <c r="D1284" s="40" t="s">
        <v>2623</v>
      </c>
      <c r="E1284" s="31">
        <v>3.48</v>
      </c>
      <c r="F1284" s="31">
        <v>0</v>
      </c>
      <c r="G1284" s="152">
        <v>3.48</v>
      </c>
      <c r="H1284" s="152">
        <v>6</v>
      </c>
      <c r="I1284" s="153">
        <v>45474</v>
      </c>
      <c r="J1284" s="126"/>
      <c r="K1284" s="154">
        <f t="shared" si="19"/>
        <v>0</v>
      </c>
    </row>
    <row r="1285" spans="1:11" ht="20.100000000000001" customHeight="1" x14ac:dyDescent="0.25">
      <c r="A1285" s="130" t="s">
        <v>225</v>
      </c>
      <c r="B1285" s="123">
        <v>7597478001750</v>
      </c>
      <c r="C1285" s="122" t="s">
        <v>2624</v>
      </c>
      <c r="D1285" s="36" t="s">
        <v>2625</v>
      </c>
      <c r="E1285" s="31">
        <v>4.5819999999999999</v>
      </c>
      <c r="F1285" s="31">
        <v>0</v>
      </c>
      <c r="G1285" s="152">
        <v>4.5819999999999999</v>
      </c>
      <c r="H1285" s="152">
        <v>101</v>
      </c>
      <c r="I1285" s="153">
        <v>46204</v>
      </c>
      <c r="J1285" s="126"/>
      <c r="K1285" s="154">
        <f t="shared" si="19"/>
        <v>0</v>
      </c>
    </row>
    <row r="1286" spans="1:11" ht="20.100000000000001" customHeight="1" x14ac:dyDescent="0.25">
      <c r="A1286" s="125" t="s">
        <v>38</v>
      </c>
      <c r="B1286" s="123">
        <v>7591818716809</v>
      </c>
      <c r="C1286" s="122" t="s">
        <v>2626</v>
      </c>
      <c r="D1286" s="76" t="s">
        <v>2627</v>
      </c>
      <c r="E1286" s="31">
        <v>10.7</v>
      </c>
      <c r="F1286" s="31">
        <v>0</v>
      </c>
      <c r="G1286" s="152">
        <v>10.7</v>
      </c>
      <c r="H1286" s="152">
        <v>22</v>
      </c>
      <c r="I1286" s="153">
        <v>45138</v>
      </c>
      <c r="J1286" s="126"/>
      <c r="K1286" s="154">
        <f t="shared" si="19"/>
        <v>0</v>
      </c>
    </row>
    <row r="1287" spans="1:11" ht="20.100000000000001" customHeight="1" x14ac:dyDescent="0.25">
      <c r="A1287" s="125" t="s">
        <v>38</v>
      </c>
      <c r="B1287" s="123">
        <v>7598008000908</v>
      </c>
      <c r="C1287" s="122" t="s">
        <v>2628</v>
      </c>
      <c r="D1287" s="73" t="s">
        <v>2629</v>
      </c>
      <c r="E1287" s="31">
        <v>4</v>
      </c>
      <c r="F1287" s="31">
        <v>0</v>
      </c>
      <c r="G1287" s="152">
        <v>4</v>
      </c>
      <c r="H1287" s="152">
        <v>141</v>
      </c>
      <c r="I1287" s="153">
        <v>45350</v>
      </c>
      <c r="J1287" s="126"/>
      <c r="K1287" s="154">
        <f t="shared" si="19"/>
        <v>0</v>
      </c>
    </row>
    <row r="1288" spans="1:11" ht="20.100000000000001" customHeight="1" x14ac:dyDescent="0.25">
      <c r="A1288" s="120" t="s">
        <v>16</v>
      </c>
      <c r="B1288" s="123">
        <v>7897947606500</v>
      </c>
      <c r="C1288" s="122" t="s">
        <v>2630</v>
      </c>
      <c r="D1288" s="70" t="s">
        <v>2631</v>
      </c>
      <c r="E1288" s="31">
        <v>6.1479999999999997</v>
      </c>
      <c r="F1288" s="31">
        <v>0</v>
      </c>
      <c r="G1288" s="152">
        <v>6.1479999999999997</v>
      </c>
      <c r="H1288" s="152">
        <v>121</v>
      </c>
      <c r="I1288" s="153">
        <v>45108</v>
      </c>
      <c r="J1288" s="126"/>
      <c r="K1288" s="154">
        <f t="shared" si="19"/>
        <v>0</v>
      </c>
    </row>
    <row r="1289" spans="1:11" ht="20.100000000000001" customHeight="1" x14ac:dyDescent="0.25">
      <c r="A1289" s="120" t="s">
        <v>16</v>
      </c>
      <c r="B1289" s="123">
        <v>7897947606517</v>
      </c>
      <c r="C1289" s="122" t="s">
        <v>2632</v>
      </c>
      <c r="D1289" s="74" t="s">
        <v>2633</v>
      </c>
      <c r="E1289" s="31">
        <v>6.1479999999999997</v>
      </c>
      <c r="F1289" s="31">
        <v>0</v>
      </c>
      <c r="G1289" s="152">
        <v>6.1479999999999997</v>
      </c>
      <c r="H1289" s="152">
        <v>135</v>
      </c>
      <c r="I1289" s="153">
        <v>44986</v>
      </c>
      <c r="J1289" s="126"/>
      <c r="K1289" s="154">
        <f t="shared" si="19"/>
        <v>0</v>
      </c>
    </row>
    <row r="1290" spans="1:11" ht="20.100000000000001" customHeight="1" x14ac:dyDescent="0.25">
      <c r="A1290" s="125" t="s">
        <v>38</v>
      </c>
      <c r="B1290" s="123">
        <v>7591241833456</v>
      </c>
      <c r="C1290" s="122" t="s">
        <v>2634</v>
      </c>
      <c r="D1290" s="79" t="s">
        <v>2635</v>
      </c>
      <c r="E1290" s="31">
        <v>12</v>
      </c>
      <c r="F1290" s="31">
        <v>0</v>
      </c>
      <c r="G1290" s="152">
        <v>12</v>
      </c>
      <c r="H1290" s="152">
        <v>101</v>
      </c>
      <c r="I1290" s="153">
        <v>45047</v>
      </c>
      <c r="J1290" s="126"/>
      <c r="K1290" s="154">
        <f t="shared" si="19"/>
        <v>0</v>
      </c>
    </row>
    <row r="1291" spans="1:11" ht="20.100000000000001" customHeight="1" x14ac:dyDescent="0.25">
      <c r="A1291" s="125" t="s">
        <v>38</v>
      </c>
      <c r="B1291" s="123">
        <v>7592601301530</v>
      </c>
      <c r="C1291" s="122" t="s">
        <v>2636</v>
      </c>
      <c r="D1291" s="37" t="s">
        <v>2637</v>
      </c>
      <c r="E1291" s="31">
        <v>5.5</v>
      </c>
      <c r="F1291" s="31">
        <v>0</v>
      </c>
      <c r="G1291" s="152">
        <v>5.5</v>
      </c>
      <c r="H1291" s="152">
        <v>112</v>
      </c>
      <c r="I1291" s="153"/>
      <c r="J1291" s="126"/>
      <c r="K1291" s="154">
        <f t="shared" si="19"/>
        <v>0</v>
      </c>
    </row>
    <row r="1292" spans="1:11" ht="20.100000000000001" customHeight="1" x14ac:dyDescent="0.25">
      <c r="A1292" s="124" t="s">
        <v>23</v>
      </c>
      <c r="B1292" s="123">
        <v>7598084000663</v>
      </c>
      <c r="C1292" s="122" t="s">
        <v>2638</v>
      </c>
      <c r="D1292" s="45" t="s">
        <v>2639</v>
      </c>
      <c r="E1292" s="31">
        <v>3.2480000000000002</v>
      </c>
      <c r="F1292" s="31">
        <v>0</v>
      </c>
      <c r="G1292" s="152">
        <v>3.2480000000000002</v>
      </c>
      <c r="H1292" s="152">
        <v>90</v>
      </c>
      <c r="I1292" s="153">
        <v>45413</v>
      </c>
      <c r="J1292" s="126"/>
      <c r="K1292" s="154">
        <f t="shared" si="19"/>
        <v>0</v>
      </c>
    </row>
    <row r="1293" spans="1:11" ht="20.100000000000001" customHeight="1" x14ac:dyDescent="0.25">
      <c r="A1293" s="124" t="s">
        <v>23</v>
      </c>
      <c r="B1293" s="123">
        <v>7591616000902</v>
      </c>
      <c r="C1293" s="122" t="s">
        <v>2640</v>
      </c>
      <c r="D1293" s="45" t="s">
        <v>2641</v>
      </c>
      <c r="E1293" s="31">
        <v>3.9</v>
      </c>
      <c r="F1293" s="31">
        <v>0</v>
      </c>
      <c r="G1293" s="152">
        <v>3.9</v>
      </c>
      <c r="H1293" s="152">
        <v>303</v>
      </c>
      <c r="I1293" s="153">
        <v>45352</v>
      </c>
      <c r="J1293" s="126"/>
      <c r="K1293" s="154">
        <f t="shared" ref="K1293:K1356" si="20">+J1293*G1293</f>
        <v>0</v>
      </c>
    </row>
    <row r="1294" spans="1:11" ht="20.100000000000001" customHeight="1" x14ac:dyDescent="0.25">
      <c r="A1294" s="125" t="s">
        <v>38</v>
      </c>
      <c r="B1294" s="123">
        <v>7591616002005</v>
      </c>
      <c r="C1294" s="122" t="s">
        <v>2642</v>
      </c>
      <c r="D1294" s="41" t="s">
        <v>2643</v>
      </c>
      <c r="E1294" s="31">
        <v>3.9</v>
      </c>
      <c r="F1294" s="31">
        <v>0</v>
      </c>
      <c r="G1294" s="152">
        <v>3.9</v>
      </c>
      <c r="H1294" s="152">
        <v>351</v>
      </c>
      <c r="I1294" s="153">
        <v>45292</v>
      </c>
      <c r="J1294" s="126"/>
      <c r="K1294" s="154">
        <f t="shared" si="20"/>
        <v>0</v>
      </c>
    </row>
    <row r="1295" spans="1:11" ht="20.100000000000001" customHeight="1" x14ac:dyDescent="0.25">
      <c r="A1295" s="120" t="s">
        <v>16</v>
      </c>
      <c r="B1295" s="121">
        <v>646824217066</v>
      </c>
      <c r="C1295" s="122" t="s">
        <v>2644</v>
      </c>
      <c r="D1295" s="55" t="s">
        <v>2645</v>
      </c>
      <c r="E1295" s="31">
        <v>10</v>
      </c>
      <c r="F1295" s="31">
        <v>0</v>
      </c>
      <c r="G1295" s="152">
        <v>10</v>
      </c>
      <c r="H1295" s="152">
        <v>8</v>
      </c>
      <c r="I1295" s="153">
        <v>45352</v>
      </c>
      <c r="J1295" s="126"/>
      <c r="K1295" s="154">
        <f t="shared" si="20"/>
        <v>0</v>
      </c>
    </row>
    <row r="1296" spans="1:11" ht="20.100000000000001" customHeight="1" x14ac:dyDescent="0.25">
      <c r="A1296" s="120" t="s">
        <v>16</v>
      </c>
      <c r="B1296" s="123">
        <v>7598252000280</v>
      </c>
      <c r="C1296" s="122" t="s">
        <v>2646</v>
      </c>
      <c r="D1296" s="41" t="s">
        <v>2647</v>
      </c>
      <c r="E1296" s="31">
        <v>4.9000000000000004</v>
      </c>
      <c r="F1296" s="31">
        <v>0</v>
      </c>
      <c r="G1296" s="152">
        <v>4.9000000000000004</v>
      </c>
      <c r="H1296" s="152">
        <v>76</v>
      </c>
      <c r="I1296" s="153">
        <v>45566</v>
      </c>
      <c r="J1296" s="126"/>
      <c r="K1296" s="154">
        <f t="shared" si="20"/>
        <v>0</v>
      </c>
    </row>
    <row r="1297" spans="1:11" ht="20.100000000000001" customHeight="1" x14ac:dyDescent="0.25">
      <c r="A1297" s="120" t="s">
        <v>16</v>
      </c>
      <c r="B1297" s="123">
        <v>7598252000297</v>
      </c>
      <c r="C1297" s="122" t="s">
        <v>2648</v>
      </c>
      <c r="D1297" s="73" t="s">
        <v>2649</v>
      </c>
      <c r="E1297" s="31">
        <v>5.35</v>
      </c>
      <c r="F1297" s="31">
        <v>0</v>
      </c>
      <c r="G1297" s="152">
        <v>5.35</v>
      </c>
      <c r="H1297" s="152">
        <v>16</v>
      </c>
      <c r="I1297" s="153">
        <v>45566</v>
      </c>
      <c r="J1297" s="126"/>
      <c r="K1297" s="154">
        <f t="shared" si="20"/>
        <v>0</v>
      </c>
    </row>
    <row r="1298" spans="1:11" ht="20.100000000000001" customHeight="1" x14ac:dyDescent="0.25">
      <c r="A1298" s="130" t="s">
        <v>225</v>
      </c>
      <c r="B1298" s="123">
        <v>4042809199536</v>
      </c>
      <c r="C1298" s="122" t="s">
        <v>2650</v>
      </c>
      <c r="D1298" s="42" t="s">
        <v>2651</v>
      </c>
      <c r="E1298" s="31">
        <v>0.98599999999999999</v>
      </c>
      <c r="F1298" s="31">
        <v>0</v>
      </c>
      <c r="G1298" s="152">
        <v>0.98599999999999999</v>
      </c>
      <c r="H1298" s="152">
        <v>58</v>
      </c>
      <c r="I1298" s="153">
        <v>44958</v>
      </c>
      <c r="J1298" s="126"/>
      <c r="K1298" s="154">
        <f t="shared" si="20"/>
        <v>0</v>
      </c>
    </row>
    <row r="1299" spans="1:11" ht="20.100000000000001" customHeight="1" x14ac:dyDescent="0.25">
      <c r="A1299" s="130" t="s">
        <v>225</v>
      </c>
      <c r="B1299" s="123">
        <v>7594001563761</v>
      </c>
      <c r="C1299" s="122" t="s">
        <v>2652</v>
      </c>
      <c r="D1299" s="64" t="s">
        <v>2653</v>
      </c>
      <c r="E1299" s="31">
        <v>4.6399999999999997</v>
      </c>
      <c r="F1299" s="31">
        <v>0</v>
      </c>
      <c r="G1299" s="152">
        <v>4.6399999999999997</v>
      </c>
      <c r="H1299" s="152">
        <v>140</v>
      </c>
      <c r="I1299" s="153">
        <v>45017</v>
      </c>
      <c r="J1299" s="126"/>
      <c r="K1299" s="154">
        <f t="shared" si="20"/>
        <v>0</v>
      </c>
    </row>
    <row r="1300" spans="1:11" ht="20.100000000000001" customHeight="1" x14ac:dyDescent="0.25">
      <c r="A1300" s="130" t="s">
        <v>225</v>
      </c>
      <c r="B1300" s="123">
        <v>4042809436655</v>
      </c>
      <c r="C1300" s="122" t="s">
        <v>2654</v>
      </c>
      <c r="D1300" s="77" t="s">
        <v>2655</v>
      </c>
      <c r="E1300" s="31">
        <v>0.98599999999999999</v>
      </c>
      <c r="F1300" s="31">
        <v>0</v>
      </c>
      <c r="G1300" s="152">
        <v>0.98599999999999999</v>
      </c>
      <c r="H1300" s="152">
        <v>135</v>
      </c>
      <c r="I1300" s="153">
        <v>45017</v>
      </c>
      <c r="J1300" s="126"/>
      <c r="K1300" s="154">
        <f t="shared" si="20"/>
        <v>0</v>
      </c>
    </row>
    <row r="1301" spans="1:11" ht="20.100000000000001" customHeight="1" x14ac:dyDescent="0.25">
      <c r="A1301" s="120" t="s">
        <v>16</v>
      </c>
      <c r="B1301" s="123">
        <v>7592946169918</v>
      </c>
      <c r="C1301" s="122" t="s">
        <v>2656</v>
      </c>
      <c r="D1301" s="54" t="s">
        <v>2657</v>
      </c>
      <c r="E1301" s="31">
        <v>7.7</v>
      </c>
      <c r="F1301" s="31">
        <v>0</v>
      </c>
      <c r="G1301" s="152">
        <v>7.7</v>
      </c>
      <c r="H1301" s="152">
        <v>23</v>
      </c>
      <c r="I1301" s="153">
        <v>45261</v>
      </c>
      <c r="J1301" s="126"/>
      <c r="K1301" s="154">
        <f t="shared" si="20"/>
        <v>0</v>
      </c>
    </row>
    <row r="1302" spans="1:11" ht="20.100000000000001" customHeight="1" x14ac:dyDescent="0.25">
      <c r="A1302" s="125" t="s">
        <v>38</v>
      </c>
      <c r="B1302" s="123">
        <v>7467922681480</v>
      </c>
      <c r="C1302" s="122" t="s">
        <v>2658</v>
      </c>
      <c r="D1302" s="72" t="s">
        <v>2659</v>
      </c>
      <c r="E1302" s="31">
        <v>18.100000000000001</v>
      </c>
      <c r="F1302" s="31">
        <v>0</v>
      </c>
      <c r="G1302" s="152">
        <v>18.100000000000001</v>
      </c>
      <c r="H1302" s="152">
        <v>49</v>
      </c>
      <c r="I1302" s="153">
        <v>45017</v>
      </c>
      <c r="J1302" s="126"/>
      <c r="K1302" s="154">
        <f t="shared" si="20"/>
        <v>0</v>
      </c>
    </row>
    <row r="1303" spans="1:11" ht="20.100000000000001" customHeight="1" x14ac:dyDescent="0.25">
      <c r="A1303" s="120" t="s">
        <v>16</v>
      </c>
      <c r="B1303" s="121">
        <v>757817307968</v>
      </c>
      <c r="C1303" s="122" t="s">
        <v>2660</v>
      </c>
      <c r="D1303" s="73" t="s">
        <v>2661</v>
      </c>
      <c r="E1303" s="31">
        <v>3.5</v>
      </c>
      <c r="F1303" s="31">
        <v>0</v>
      </c>
      <c r="G1303" s="152">
        <v>3.5</v>
      </c>
      <c r="H1303" s="152">
        <v>346</v>
      </c>
      <c r="I1303" s="153">
        <v>45108</v>
      </c>
      <c r="J1303" s="126"/>
      <c r="K1303" s="154">
        <f t="shared" si="20"/>
        <v>0</v>
      </c>
    </row>
    <row r="1304" spans="1:11" ht="20.100000000000001" customHeight="1" x14ac:dyDescent="0.25">
      <c r="A1304" s="120" t="s">
        <v>16</v>
      </c>
      <c r="B1304" s="123">
        <v>7406076125457</v>
      </c>
      <c r="C1304" s="122" t="s">
        <v>2662</v>
      </c>
      <c r="D1304" s="74" t="s">
        <v>2663</v>
      </c>
      <c r="E1304" s="31">
        <v>2.35</v>
      </c>
      <c r="F1304" s="31">
        <v>0</v>
      </c>
      <c r="G1304" s="152">
        <v>2.35</v>
      </c>
      <c r="H1304" s="152">
        <v>1</v>
      </c>
      <c r="I1304" s="153">
        <v>45231</v>
      </c>
      <c r="J1304" s="126"/>
      <c r="K1304" s="154">
        <f t="shared" si="20"/>
        <v>0</v>
      </c>
    </row>
    <row r="1305" spans="1:11" ht="20.100000000000001" customHeight="1" x14ac:dyDescent="0.25">
      <c r="A1305" s="125" t="s">
        <v>38</v>
      </c>
      <c r="B1305" s="123">
        <v>7592782000741</v>
      </c>
      <c r="C1305" s="122" t="s">
        <v>2664</v>
      </c>
      <c r="D1305" s="83" t="s">
        <v>2665</v>
      </c>
      <c r="E1305" s="31">
        <v>4.1500000000000004</v>
      </c>
      <c r="F1305" s="31">
        <v>0</v>
      </c>
      <c r="G1305" s="152">
        <v>4.1500000000000004</v>
      </c>
      <c r="H1305" s="152">
        <v>253</v>
      </c>
      <c r="I1305" s="153">
        <v>45747</v>
      </c>
      <c r="J1305" s="126"/>
      <c r="K1305" s="154">
        <f t="shared" si="20"/>
        <v>0</v>
      </c>
    </row>
    <row r="1306" spans="1:11" ht="20.100000000000001" customHeight="1" x14ac:dyDescent="0.25">
      <c r="A1306" s="120" t="s">
        <v>16</v>
      </c>
      <c r="B1306" s="123">
        <v>8906109691236</v>
      </c>
      <c r="C1306" s="122" t="s">
        <v>2666</v>
      </c>
      <c r="D1306" s="41" t="s">
        <v>2667</v>
      </c>
      <c r="E1306" s="31">
        <v>1.6</v>
      </c>
      <c r="F1306" s="31">
        <v>0</v>
      </c>
      <c r="G1306" s="152">
        <v>1.6</v>
      </c>
      <c r="H1306" s="152">
        <v>663</v>
      </c>
      <c r="I1306" s="153">
        <v>45505</v>
      </c>
      <c r="J1306" s="126"/>
      <c r="K1306" s="154">
        <f t="shared" si="20"/>
        <v>0</v>
      </c>
    </row>
    <row r="1307" spans="1:11" ht="20.100000000000001" customHeight="1" x14ac:dyDescent="0.25">
      <c r="A1307" s="120" t="s">
        <v>16</v>
      </c>
      <c r="B1307" s="123">
        <v>8906109691250</v>
      </c>
      <c r="C1307" s="122" t="s">
        <v>2668</v>
      </c>
      <c r="D1307" s="54" t="s">
        <v>2669</v>
      </c>
      <c r="E1307" s="31">
        <v>2.8</v>
      </c>
      <c r="F1307" s="31">
        <v>0</v>
      </c>
      <c r="G1307" s="152">
        <v>2.8</v>
      </c>
      <c r="H1307" s="152">
        <v>840</v>
      </c>
      <c r="I1307" s="153">
        <v>45505</v>
      </c>
      <c r="J1307" s="126"/>
      <c r="K1307" s="154">
        <f t="shared" si="20"/>
        <v>0</v>
      </c>
    </row>
    <row r="1308" spans="1:11" ht="20.100000000000001" customHeight="1" x14ac:dyDescent="0.25">
      <c r="A1308" s="129" t="s">
        <v>96</v>
      </c>
      <c r="B1308" s="123">
        <v>7592637007901</v>
      </c>
      <c r="C1308" s="122" t="s">
        <v>2670</v>
      </c>
      <c r="D1308" s="45" t="s">
        <v>2671</v>
      </c>
      <c r="E1308" s="31">
        <v>13.2</v>
      </c>
      <c r="F1308" s="31">
        <v>0</v>
      </c>
      <c r="G1308" s="152">
        <v>13.2</v>
      </c>
      <c r="H1308" s="152">
        <v>134</v>
      </c>
      <c r="I1308" s="153">
        <v>45100</v>
      </c>
      <c r="J1308" s="126"/>
      <c r="K1308" s="154">
        <f t="shared" si="20"/>
        <v>0</v>
      </c>
    </row>
    <row r="1309" spans="1:11" ht="20.100000000000001" customHeight="1" x14ac:dyDescent="0.25">
      <c r="A1309" s="120" t="s">
        <v>16</v>
      </c>
      <c r="B1309" s="123">
        <v>7591020081122</v>
      </c>
      <c r="C1309" s="122" t="s">
        <v>2672</v>
      </c>
      <c r="D1309" s="33" t="s">
        <v>2673</v>
      </c>
      <c r="E1309" s="31">
        <v>8</v>
      </c>
      <c r="F1309" s="31">
        <v>0</v>
      </c>
      <c r="G1309" s="152">
        <v>8</v>
      </c>
      <c r="H1309" s="152">
        <v>35</v>
      </c>
      <c r="I1309" s="153">
        <v>45231</v>
      </c>
      <c r="J1309" s="126"/>
      <c r="K1309" s="154">
        <f t="shared" si="20"/>
        <v>0</v>
      </c>
    </row>
    <row r="1310" spans="1:11" ht="20.100000000000001" customHeight="1" x14ac:dyDescent="0.25">
      <c r="A1310" s="120" t="s">
        <v>16</v>
      </c>
      <c r="B1310" s="123">
        <v>7591020080989</v>
      </c>
      <c r="C1310" s="122" t="s">
        <v>2674</v>
      </c>
      <c r="D1310" s="54" t="s">
        <v>2675</v>
      </c>
      <c r="E1310" s="31">
        <v>5.5</v>
      </c>
      <c r="F1310" s="31">
        <v>0</v>
      </c>
      <c r="G1310" s="152">
        <v>5.5</v>
      </c>
      <c r="H1310" s="152">
        <v>72</v>
      </c>
      <c r="I1310" s="153">
        <v>45200</v>
      </c>
      <c r="J1310" s="126"/>
      <c r="K1310" s="154">
        <f t="shared" si="20"/>
        <v>0</v>
      </c>
    </row>
    <row r="1311" spans="1:11" ht="20.100000000000001" customHeight="1" x14ac:dyDescent="0.25">
      <c r="A1311" s="129" t="s">
        <v>96</v>
      </c>
      <c r="B1311" s="123">
        <v>7468999187707</v>
      </c>
      <c r="C1311" s="122" t="s">
        <v>2676</v>
      </c>
      <c r="D1311" s="54" t="s">
        <v>2677</v>
      </c>
      <c r="E1311" s="31">
        <v>2.7</v>
      </c>
      <c r="F1311" s="31">
        <v>0</v>
      </c>
      <c r="G1311" s="152">
        <v>2.7</v>
      </c>
      <c r="H1311" s="152">
        <v>3822</v>
      </c>
      <c r="I1311" s="153">
        <v>45536</v>
      </c>
      <c r="J1311" s="126"/>
      <c r="K1311" s="154">
        <f t="shared" si="20"/>
        <v>0</v>
      </c>
    </row>
    <row r="1312" spans="1:11" ht="20.100000000000001" customHeight="1" x14ac:dyDescent="0.25">
      <c r="A1312" s="120" t="s">
        <v>16</v>
      </c>
      <c r="B1312" s="129" t="s">
        <v>2678</v>
      </c>
      <c r="C1312" s="122" t="s">
        <v>2679</v>
      </c>
      <c r="D1312" s="42" t="s">
        <v>2680</v>
      </c>
      <c r="E1312" s="31">
        <v>2.5</v>
      </c>
      <c r="F1312" s="31">
        <v>0</v>
      </c>
      <c r="G1312" s="152">
        <v>2.5</v>
      </c>
      <c r="H1312" s="152">
        <v>240</v>
      </c>
      <c r="I1312" s="153">
        <v>45170</v>
      </c>
      <c r="J1312" s="126"/>
      <c r="K1312" s="154">
        <f t="shared" si="20"/>
        <v>0</v>
      </c>
    </row>
    <row r="1313" spans="1:11" ht="20.100000000000001" customHeight="1" x14ac:dyDescent="0.25">
      <c r="A1313" s="120" t="s">
        <v>16</v>
      </c>
      <c r="B1313" s="123">
        <v>8906130230237</v>
      </c>
      <c r="C1313" s="122" t="s">
        <v>2681</v>
      </c>
      <c r="D1313" s="69" t="s">
        <v>2682</v>
      </c>
      <c r="E1313" s="31">
        <v>2.2999999999999998</v>
      </c>
      <c r="F1313" s="31">
        <v>0</v>
      </c>
      <c r="G1313" s="152">
        <v>2.2999999999999998</v>
      </c>
      <c r="H1313" s="152">
        <v>296</v>
      </c>
      <c r="I1313" s="153">
        <v>45108</v>
      </c>
      <c r="J1313" s="126"/>
      <c r="K1313" s="154">
        <f t="shared" si="20"/>
        <v>0</v>
      </c>
    </row>
    <row r="1314" spans="1:11" ht="20.100000000000001" customHeight="1" x14ac:dyDescent="0.25">
      <c r="A1314" s="120" t="s">
        <v>16</v>
      </c>
      <c r="B1314" s="127">
        <v>18901790700363</v>
      </c>
      <c r="C1314" s="122" t="s">
        <v>2683</v>
      </c>
      <c r="D1314" s="54" t="s">
        <v>2684</v>
      </c>
      <c r="E1314" s="31">
        <v>2.65</v>
      </c>
      <c r="F1314" s="31">
        <v>0</v>
      </c>
      <c r="G1314" s="152">
        <v>2.65</v>
      </c>
      <c r="H1314" s="152">
        <v>200</v>
      </c>
      <c r="I1314" s="153">
        <v>45540</v>
      </c>
      <c r="J1314" s="126"/>
      <c r="K1314" s="154">
        <f t="shared" si="20"/>
        <v>0</v>
      </c>
    </row>
    <row r="1315" spans="1:11" ht="20.100000000000001" customHeight="1" x14ac:dyDescent="0.25">
      <c r="A1315" s="129" t="s">
        <v>96</v>
      </c>
      <c r="B1315" s="123">
        <v>6939364641809</v>
      </c>
      <c r="C1315" s="122" t="s">
        <v>2685</v>
      </c>
      <c r="D1315" s="69" t="s">
        <v>2686</v>
      </c>
      <c r="E1315" s="31">
        <v>3</v>
      </c>
      <c r="F1315" s="31">
        <v>0</v>
      </c>
      <c r="G1315" s="152">
        <v>3</v>
      </c>
      <c r="H1315" s="152">
        <v>2991</v>
      </c>
      <c r="I1315" s="153">
        <v>45383</v>
      </c>
      <c r="J1315" s="126"/>
      <c r="K1315" s="154">
        <f t="shared" si="20"/>
        <v>0</v>
      </c>
    </row>
    <row r="1316" spans="1:11" ht="20.100000000000001" customHeight="1" x14ac:dyDescent="0.25">
      <c r="A1316" s="129" t="s">
        <v>96</v>
      </c>
      <c r="B1316" s="123">
        <v>6942189304606</v>
      </c>
      <c r="C1316" s="122" t="s">
        <v>2687</v>
      </c>
      <c r="D1316" s="66" t="s">
        <v>2688</v>
      </c>
      <c r="E1316" s="31">
        <v>5.6</v>
      </c>
      <c r="F1316" s="31">
        <v>0</v>
      </c>
      <c r="G1316" s="152">
        <v>5.6</v>
      </c>
      <c r="H1316" s="152">
        <v>2660</v>
      </c>
      <c r="I1316" s="153">
        <v>45413</v>
      </c>
      <c r="J1316" s="126"/>
      <c r="K1316" s="154">
        <f t="shared" si="20"/>
        <v>0</v>
      </c>
    </row>
    <row r="1317" spans="1:11" ht="20.100000000000001" customHeight="1" x14ac:dyDescent="0.25">
      <c r="A1317" s="120" t="s">
        <v>16</v>
      </c>
      <c r="B1317" s="123">
        <v>7598252001874</v>
      </c>
      <c r="C1317" s="122" t="s">
        <v>2689</v>
      </c>
      <c r="D1317" s="42" t="s">
        <v>2690</v>
      </c>
      <c r="E1317" s="31">
        <v>4.2</v>
      </c>
      <c r="F1317" s="31">
        <v>0</v>
      </c>
      <c r="G1317" s="152">
        <v>4.2</v>
      </c>
      <c r="H1317" s="152">
        <v>33</v>
      </c>
      <c r="I1317" s="153">
        <v>45444</v>
      </c>
      <c r="J1317" s="126"/>
      <c r="K1317" s="154">
        <f t="shared" si="20"/>
        <v>0</v>
      </c>
    </row>
    <row r="1318" spans="1:11" ht="20.100000000000001" customHeight="1" x14ac:dyDescent="0.25">
      <c r="A1318" s="120" t="s">
        <v>16</v>
      </c>
      <c r="B1318" s="121">
        <v>720524031044</v>
      </c>
      <c r="C1318" s="122" t="s">
        <v>2691</v>
      </c>
      <c r="D1318" s="47" t="s">
        <v>2692</v>
      </c>
      <c r="E1318" s="31">
        <v>3.98</v>
      </c>
      <c r="F1318" s="31">
        <v>0</v>
      </c>
      <c r="G1318" s="152">
        <v>3.98</v>
      </c>
      <c r="H1318" s="152">
        <v>95</v>
      </c>
      <c r="I1318" s="153">
        <v>45413</v>
      </c>
      <c r="J1318" s="126"/>
      <c r="K1318" s="154">
        <f t="shared" si="20"/>
        <v>0</v>
      </c>
    </row>
    <row r="1319" spans="1:11" ht="20.100000000000001" customHeight="1" x14ac:dyDescent="0.25">
      <c r="A1319" s="129" t="s">
        <v>96</v>
      </c>
      <c r="B1319" s="123">
        <v>7592013200100</v>
      </c>
      <c r="C1319" s="122" t="s">
        <v>2693</v>
      </c>
      <c r="D1319" s="68" t="s">
        <v>2694</v>
      </c>
      <c r="E1319" s="31">
        <v>5</v>
      </c>
      <c r="F1319" s="31">
        <v>0</v>
      </c>
      <c r="G1319" s="152">
        <v>5</v>
      </c>
      <c r="H1319" s="152">
        <v>779</v>
      </c>
      <c r="I1319" s="153">
        <v>45348</v>
      </c>
      <c r="J1319" s="126"/>
      <c r="K1319" s="154">
        <f t="shared" si="20"/>
        <v>0</v>
      </c>
    </row>
    <row r="1320" spans="1:11" ht="20.100000000000001" customHeight="1" x14ac:dyDescent="0.25">
      <c r="A1320" s="129" t="s">
        <v>96</v>
      </c>
      <c r="B1320" s="123">
        <v>8906120310956</v>
      </c>
      <c r="C1320" s="122" t="s">
        <v>2695</v>
      </c>
      <c r="D1320" s="63" t="s">
        <v>2696</v>
      </c>
      <c r="E1320" s="31">
        <v>2</v>
      </c>
      <c r="F1320" s="31">
        <v>0</v>
      </c>
      <c r="G1320" s="152">
        <v>2</v>
      </c>
      <c r="H1320" s="152">
        <v>1494</v>
      </c>
      <c r="I1320" s="153">
        <v>45017</v>
      </c>
      <c r="J1320" s="126"/>
      <c r="K1320" s="154">
        <f t="shared" si="20"/>
        <v>0</v>
      </c>
    </row>
    <row r="1321" spans="1:11" ht="20.100000000000001" customHeight="1" x14ac:dyDescent="0.25">
      <c r="A1321" s="120" t="s">
        <v>16</v>
      </c>
      <c r="B1321" s="123">
        <v>7598008000465</v>
      </c>
      <c r="C1321" s="122" t="s">
        <v>2697</v>
      </c>
      <c r="D1321" s="37" t="s">
        <v>2698</v>
      </c>
      <c r="E1321" s="31">
        <v>2.8</v>
      </c>
      <c r="F1321" s="31">
        <v>0</v>
      </c>
      <c r="G1321" s="152">
        <v>2.8</v>
      </c>
      <c r="H1321" s="152">
        <v>99</v>
      </c>
      <c r="I1321" s="153">
        <v>45597</v>
      </c>
      <c r="J1321" s="126"/>
      <c r="K1321" s="154">
        <f t="shared" si="20"/>
        <v>0</v>
      </c>
    </row>
    <row r="1322" spans="1:11" ht="20.100000000000001" customHeight="1" x14ac:dyDescent="0.25">
      <c r="A1322" s="120" t="s">
        <v>16</v>
      </c>
      <c r="B1322" s="123">
        <v>7594001564157</v>
      </c>
      <c r="C1322" s="122" t="s">
        <v>2699</v>
      </c>
      <c r="D1322" s="41" t="s">
        <v>2700</v>
      </c>
      <c r="E1322" s="31">
        <v>1.7</v>
      </c>
      <c r="F1322" s="31">
        <v>0</v>
      </c>
      <c r="G1322" s="152">
        <v>1.7</v>
      </c>
      <c r="H1322" s="152">
        <v>240</v>
      </c>
      <c r="I1322" s="153">
        <v>45473</v>
      </c>
      <c r="J1322" s="126"/>
      <c r="K1322" s="154">
        <f t="shared" si="20"/>
        <v>0</v>
      </c>
    </row>
    <row r="1323" spans="1:11" ht="20.100000000000001" customHeight="1" x14ac:dyDescent="0.25">
      <c r="A1323" s="120" t="s">
        <v>16</v>
      </c>
      <c r="B1323" s="123">
        <v>7896714213446</v>
      </c>
      <c r="C1323" s="122" t="s">
        <v>2701</v>
      </c>
      <c r="D1323" s="44" t="s">
        <v>2702</v>
      </c>
      <c r="E1323" s="31">
        <v>0.8</v>
      </c>
      <c r="F1323" s="31">
        <v>0</v>
      </c>
      <c r="G1323" s="152">
        <v>0.8</v>
      </c>
      <c r="H1323" s="152">
        <v>113</v>
      </c>
      <c r="I1323" s="153">
        <v>45078</v>
      </c>
      <c r="J1323" s="126"/>
      <c r="K1323" s="154">
        <f t="shared" si="20"/>
        <v>0</v>
      </c>
    </row>
    <row r="1324" spans="1:11" ht="20.100000000000001" customHeight="1" x14ac:dyDescent="0.25">
      <c r="A1324" s="120" t="s">
        <v>16</v>
      </c>
      <c r="B1324" s="123">
        <v>7598852000703</v>
      </c>
      <c r="C1324" s="122" t="s">
        <v>2703</v>
      </c>
      <c r="D1324" s="98" t="s">
        <v>2704</v>
      </c>
      <c r="E1324" s="31">
        <v>1.7</v>
      </c>
      <c r="F1324" s="31">
        <v>0</v>
      </c>
      <c r="G1324" s="152">
        <v>1.7</v>
      </c>
      <c r="H1324" s="152">
        <v>219</v>
      </c>
      <c r="I1324" s="153">
        <v>45566</v>
      </c>
      <c r="J1324" s="126"/>
      <c r="K1324" s="154">
        <f t="shared" si="20"/>
        <v>0</v>
      </c>
    </row>
    <row r="1325" spans="1:11" ht="20.100000000000001" customHeight="1" x14ac:dyDescent="0.25">
      <c r="A1325" s="120" t="s">
        <v>16</v>
      </c>
      <c r="B1325" s="123">
        <v>7896006234067</v>
      </c>
      <c r="C1325" s="122" t="s">
        <v>2705</v>
      </c>
      <c r="D1325" s="108" t="s">
        <v>2706</v>
      </c>
      <c r="E1325" s="31">
        <v>2.5</v>
      </c>
      <c r="F1325" s="31">
        <v>0</v>
      </c>
      <c r="G1325" s="152">
        <v>2.5</v>
      </c>
      <c r="H1325" s="152">
        <v>165</v>
      </c>
      <c r="I1325" s="153">
        <v>45047</v>
      </c>
      <c r="J1325" s="126"/>
      <c r="K1325" s="154">
        <f t="shared" si="20"/>
        <v>0</v>
      </c>
    </row>
    <row r="1326" spans="1:11" ht="20.100000000000001" customHeight="1" x14ac:dyDescent="0.25">
      <c r="A1326" s="120" t="s">
        <v>16</v>
      </c>
      <c r="B1326" s="127">
        <v>1832874254161</v>
      </c>
      <c r="C1326" s="122" t="s">
        <v>2707</v>
      </c>
      <c r="D1326" s="50" t="s">
        <v>2708</v>
      </c>
      <c r="E1326" s="31">
        <v>5.6</v>
      </c>
      <c r="F1326" s="31">
        <v>0</v>
      </c>
      <c r="G1326" s="152">
        <v>5.6</v>
      </c>
      <c r="H1326" s="152">
        <v>43</v>
      </c>
      <c r="I1326" s="153">
        <v>45444</v>
      </c>
      <c r="J1326" s="126"/>
      <c r="K1326" s="154">
        <f t="shared" si="20"/>
        <v>0</v>
      </c>
    </row>
    <row r="1327" spans="1:11" ht="20.100000000000001" customHeight="1" x14ac:dyDescent="0.25">
      <c r="A1327" s="120" t="s">
        <v>16</v>
      </c>
      <c r="B1327" s="123">
        <v>7598852000642</v>
      </c>
      <c r="C1327" s="122" t="s">
        <v>2709</v>
      </c>
      <c r="D1327" s="41" t="s">
        <v>2710</v>
      </c>
      <c r="E1327" s="31">
        <v>1</v>
      </c>
      <c r="F1327" s="31">
        <v>0</v>
      </c>
      <c r="G1327" s="152">
        <v>1</v>
      </c>
      <c r="H1327" s="152">
        <v>67</v>
      </c>
      <c r="I1327" s="153">
        <v>45656</v>
      </c>
      <c r="J1327" s="126"/>
      <c r="K1327" s="154">
        <f t="shared" si="20"/>
        <v>0</v>
      </c>
    </row>
    <row r="1328" spans="1:11" ht="20.100000000000001" customHeight="1" x14ac:dyDescent="0.25">
      <c r="A1328" s="120" t="s">
        <v>16</v>
      </c>
      <c r="B1328" s="123">
        <v>8906089281496</v>
      </c>
      <c r="C1328" s="122" t="s">
        <v>2711</v>
      </c>
      <c r="D1328" s="53" t="s">
        <v>2712</v>
      </c>
      <c r="E1328" s="31">
        <v>1</v>
      </c>
      <c r="F1328" s="31">
        <v>0</v>
      </c>
      <c r="G1328" s="152">
        <v>1</v>
      </c>
      <c r="H1328" s="152">
        <v>32</v>
      </c>
      <c r="I1328" s="153">
        <v>45444</v>
      </c>
      <c r="J1328" s="126"/>
      <c r="K1328" s="154">
        <f t="shared" si="20"/>
        <v>0</v>
      </c>
    </row>
    <row r="1329" spans="1:11" ht="20.100000000000001" customHeight="1" x14ac:dyDescent="0.25">
      <c r="A1329" s="120" t="s">
        <v>16</v>
      </c>
      <c r="B1329" s="123">
        <v>8904307700859</v>
      </c>
      <c r="C1329" s="122" t="s">
        <v>2713</v>
      </c>
      <c r="D1329" s="72" t="s">
        <v>2714</v>
      </c>
      <c r="E1329" s="31">
        <v>3</v>
      </c>
      <c r="F1329" s="31">
        <v>0</v>
      </c>
      <c r="G1329" s="152">
        <v>3</v>
      </c>
      <c r="H1329" s="152">
        <v>191</v>
      </c>
      <c r="I1329" s="153">
        <v>45158</v>
      </c>
      <c r="J1329" s="126"/>
      <c r="K1329" s="154">
        <f t="shared" si="20"/>
        <v>0</v>
      </c>
    </row>
    <row r="1330" spans="1:11" ht="20.100000000000001" customHeight="1" x14ac:dyDescent="0.25">
      <c r="A1330" s="120" t="s">
        <v>16</v>
      </c>
      <c r="B1330" s="123">
        <v>8906089281205</v>
      </c>
      <c r="C1330" s="122" t="s">
        <v>2715</v>
      </c>
      <c r="D1330" s="53" t="s">
        <v>2716</v>
      </c>
      <c r="E1330" s="31">
        <v>0.72</v>
      </c>
      <c r="F1330" s="31">
        <v>0</v>
      </c>
      <c r="G1330" s="152">
        <v>0.72</v>
      </c>
      <c r="H1330" s="152">
        <v>419</v>
      </c>
      <c r="I1330" s="153">
        <v>45139</v>
      </c>
      <c r="J1330" s="126"/>
      <c r="K1330" s="154">
        <f t="shared" si="20"/>
        <v>0</v>
      </c>
    </row>
    <row r="1331" spans="1:11" ht="20.100000000000001" customHeight="1" x14ac:dyDescent="0.25">
      <c r="A1331" s="120" t="s">
        <v>16</v>
      </c>
      <c r="B1331" s="123">
        <v>7598852000840</v>
      </c>
      <c r="C1331" s="122" t="s">
        <v>2717</v>
      </c>
      <c r="D1331" s="70" t="s">
        <v>2718</v>
      </c>
      <c r="E1331" s="31">
        <v>0.7</v>
      </c>
      <c r="F1331" s="31">
        <v>0</v>
      </c>
      <c r="G1331" s="152">
        <v>0.7</v>
      </c>
      <c r="H1331" s="152">
        <v>48</v>
      </c>
      <c r="I1331" s="153">
        <v>45622</v>
      </c>
      <c r="J1331" s="126"/>
      <c r="K1331" s="154">
        <f t="shared" si="20"/>
        <v>0</v>
      </c>
    </row>
    <row r="1332" spans="1:11" ht="20.100000000000001" customHeight="1" x14ac:dyDescent="0.25">
      <c r="A1332" s="120" t="s">
        <v>16</v>
      </c>
      <c r="B1332" s="123">
        <v>8904307700866</v>
      </c>
      <c r="C1332" s="122" t="s">
        <v>2719</v>
      </c>
      <c r="D1332" s="60" t="s">
        <v>2720</v>
      </c>
      <c r="E1332" s="31">
        <v>3.5</v>
      </c>
      <c r="F1332" s="31">
        <v>0</v>
      </c>
      <c r="G1332" s="152">
        <v>3.5</v>
      </c>
      <c r="H1332" s="152">
        <v>98</v>
      </c>
      <c r="I1332" s="153">
        <v>45158</v>
      </c>
      <c r="J1332" s="126"/>
      <c r="K1332" s="154">
        <f t="shared" si="20"/>
        <v>0</v>
      </c>
    </row>
    <row r="1333" spans="1:11" ht="20.100000000000001" customHeight="1" x14ac:dyDescent="0.25">
      <c r="A1333" s="120" t="s">
        <v>16</v>
      </c>
      <c r="B1333" s="123">
        <v>7598008000489</v>
      </c>
      <c r="C1333" s="122" t="s">
        <v>2721</v>
      </c>
      <c r="D1333" s="35" t="s">
        <v>2722</v>
      </c>
      <c r="E1333" s="31">
        <v>0.8</v>
      </c>
      <c r="F1333" s="31">
        <v>0</v>
      </c>
      <c r="G1333" s="152">
        <v>0.8</v>
      </c>
      <c r="H1333" s="152">
        <v>810</v>
      </c>
      <c r="I1333" s="153">
        <v>45444</v>
      </c>
      <c r="J1333" s="126"/>
      <c r="K1333" s="154">
        <f t="shared" si="20"/>
        <v>0</v>
      </c>
    </row>
    <row r="1334" spans="1:11" ht="20.100000000000001" customHeight="1" x14ac:dyDescent="0.25">
      <c r="A1334" s="120" t="s">
        <v>16</v>
      </c>
      <c r="B1334" s="123">
        <v>7468191038319</v>
      </c>
      <c r="C1334" s="122" t="s">
        <v>2723</v>
      </c>
      <c r="D1334" s="47" t="s">
        <v>2724</v>
      </c>
      <c r="E1334" s="31">
        <v>1.25</v>
      </c>
      <c r="F1334" s="31">
        <v>0</v>
      </c>
      <c r="G1334" s="152">
        <v>1.25</v>
      </c>
      <c r="H1334" s="152">
        <v>450</v>
      </c>
      <c r="I1334" s="153">
        <v>45292</v>
      </c>
      <c r="J1334" s="126"/>
      <c r="K1334" s="154">
        <f t="shared" si="20"/>
        <v>0</v>
      </c>
    </row>
    <row r="1335" spans="1:11" ht="20.100000000000001" customHeight="1" x14ac:dyDescent="0.25">
      <c r="A1335" s="120" t="s">
        <v>16</v>
      </c>
      <c r="B1335" s="123">
        <v>7598008000502</v>
      </c>
      <c r="C1335" s="122" t="s">
        <v>2725</v>
      </c>
      <c r="D1335" s="45" t="s">
        <v>2726</v>
      </c>
      <c r="E1335" s="31">
        <v>0.65</v>
      </c>
      <c r="F1335" s="31">
        <v>0</v>
      </c>
      <c r="G1335" s="152">
        <v>0.65</v>
      </c>
      <c r="H1335" s="152">
        <v>663</v>
      </c>
      <c r="I1335" s="153">
        <v>45627</v>
      </c>
      <c r="J1335" s="126"/>
      <c r="K1335" s="154">
        <f t="shared" si="20"/>
        <v>0</v>
      </c>
    </row>
    <row r="1336" spans="1:11" ht="20.100000000000001" customHeight="1" x14ac:dyDescent="0.25">
      <c r="A1336" s="120" t="s">
        <v>16</v>
      </c>
      <c r="B1336" s="123">
        <v>7598008000496</v>
      </c>
      <c r="C1336" s="122" t="s">
        <v>2727</v>
      </c>
      <c r="D1336" s="36" t="s">
        <v>2728</v>
      </c>
      <c r="E1336" s="31">
        <v>0.75</v>
      </c>
      <c r="F1336" s="31">
        <v>0</v>
      </c>
      <c r="G1336" s="152">
        <v>0.75</v>
      </c>
      <c r="H1336" s="152">
        <v>429</v>
      </c>
      <c r="I1336" s="153">
        <v>45627</v>
      </c>
      <c r="J1336" s="126"/>
      <c r="K1336" s="154">
        <f t="shared" si="20"/>
        <v>0</v>
      </c>
    </row>
    <row r="1337" spans="1:11" ht="20.100000000000001" customHeight="1" x14ac:dyDescent="0.25">
      <c r="A1337" s="120" t="s">
        <v>16</v>
      </c>
      <c r="B1337" s="123">
        <v>7467922681466</v>
      </c>
      <c r="C1337" s="122" t="s">
        <v>2729</v>
      </c>
      <c r="D1337" s="74" t="s">
        <v>2730</v>
      </c>
      <c r="E1337" s="31">
        <v>0.95</v>
      </c>
      <c r="F1337" s="31">
        <v>0</v>
      </c>
      <c r="G1337" s="152">
        <v>0.95</v>
      </c>
      <c r="H1337" s="152">
        <v>58</v>
      </c>
      <c r="I1337" s="153">
        <v>45047</v>
      </c>
      <c r="J1337" s="126"/>
      <c r="K1337" s="154">
        <f t="shared" si="20"/>
        <v>0</v>
      </c>
    </row>
    <row r="1338" spans="1:11" ht="20.100000000000001" customHeight="1" x14ac:dyDescent="0.25">
      <c r="A1338" s="120" t="s">
        <v>16</v>
      </c>
      <c r="B1338" s="123">
        <v>7595152002734</v>
      </c>
      <c r="C1338" s="122" t="s">
        <v>2731</v>
      </c>
      <c r="D1338" s="64" t="s">
        <v>2732</v>
      </c>
      <c r="E1338" s="31">
        <v>0.68</v>
      </c>
      <c r="F1338" s="31">
        <v>0</v>
      </c>
      <c r="G1338" s="152">
        <v>0.68</v>
      </c>
      <c r="H1338" s="152">
        <v>323</v>
      </c>
      <c r="I1338" s="153">
        <v>44774</v>
      </c>
      <c r="J1338" s="126"/>
      <c r="K1338" s="154">
        <f t="shared" si="20"/>
        <v>0</v>
      </c>
    </row>
    <row r="1339" spans="1:11" ht="20.100000000000001" customHeight="1" x14ac:dyDescent="0.25">
      <c r="A1339" s="120" t="s">
        <v>16</v>
      </c>
      <c r="B1339" s="123">
        <v>7596526000141</v>
      </c>
      <c r="C1339" s="122" t="s">
        <v>2733</v>
      </c>
      <c r="D1339" s="36" t="s">
        <v>2734</v>
      </c>
      <c r="E1339" s="31">
        <v>5.8</v>
      </c>
      <c r="F1339" s="31">
        <v>0</v>
      </c>
      <c r="G1339" s="152">
        <v>5.8</v>
      </c>
      <c r="H1339" s="152">
        <v>59</v>
      </c>
      <c r="I1339" s="153">
        <v>45139</v>
      </c>
      <c r="J1339" s="126"/>
      <c r="K1339" s="154">
        <f t="shared" si="20"/>
        <v>0</v>
      </c>
    </row>
    <row r="1340" spans="1:11" ht="20.100000000000001" customHeight="1" x14ac:dyDescent="0.25">
      <c r="A1340" s="129" t="s">
        <v>96</v>
      </c>
      <c r="B1340" s="127">
        <v>18901790684731</v>
      </c>
      <c r="C1340" s="122" t="s">
        <v>2735</v>
      </c>
      <c r="D1340" s="47" t="s">
        <v>2736</v>
      </c>
      <c r="E1340" s="31">
        <v>0.4</v>
      </c>
      <c r="F1340" s="31">
        <v>0</v>
      </c>
      <c r="G1340" s="152">
        <v>0.4</v>
      </c>
      <c r="H1340" s="152">
        <v>276</v>
      </c>
      <c r="I1340" s="153">
        <v>45448</v>
      </c>
      <c r="J1340" s="126"/>
      <c r="K1340" s="154">
        <f t="shared" si="20"/>
        <v>0</v>
      </c>
    </row>
    <row r="1341" spans="1:11" ht="20.100000000000001" customHeight="1" x14ac:dyDescent="0.25">
      <c r="A1341" s="128" t="s">
        <v>85</v>
      </c>
      <c r="B1341" s="123">
        <v>7898216361069</v>
      </c>
      <c r="C1341" s="122" t="s">
        <v>2737</v>
      </c>
      <c r="D1341" s="89" t="s">
        <v>2738</v>
      </c>
      <c r="E1341" s="31">
        <v>2.4500000000000002</v>
      </c>
      <c r="F1341" s="31">
        <v>0</v>
      </c>
      <c r="G1341" s="152">
        <v>2.4500000000000002</v>
      </c>
      <c r="H1341" s="152">
        <v>358</v>
      </c>
      <c r="I1341" s="153">
        <v>45231</v>
      </c>
      <c r="J1341" s="126"/>
      <c r="K1341" s="154">
        <f t="shared" si="20"/>
        <v>0</v>
      </c>
    </row>
    <row r="1342" spans="1:11" ht="20.100000000000001" customHeight="1" x14ac:dyDescent="0.25">
      <c r="A1342" s="124" t="s">
        <v>23</v>
      </c>
      <c r="B1342" s="123">
        <v>7591012070929</v>
      </c>
      <c r="C1342" s="122" t="s">
        <v>2739</v>
      </c>
      <c r="D1342" s="57" t="s">
        <v>2740</v>
      </c>
      <c r="E1342" s="31">
        <v>2.2999999999999998</v>
      </c>
      <c r="F1342" s="31">
        <v>0</v>
      </c>
      <c r="G1342" s="152">
        <v>2.2999999999999998</v>
      </c>
      <c r="H1342" s="152">
        <v>46</v>
      </c>
      <c r="I1342" s="153">
        <v>45261</v>
      </c>
      <c r="J1342" s="126"/>
      <c r="K1342" s="154">
        <f t="shared" si="20"/>
        <v>0</v>
      </c>
    </row>
    <row r="1343" spans="1:11" ht="20.100000000000001" customHeight="1" x14ac:dyDescent="0.25">
      <c r="A1343" s="124" t="s">
        <v>23</v>
      </c>
      <c r="B1343" s="123">
        <v>7591012010208</v>
      </c>
      <c r="C1343" s="122" t="s">
        <v>2741</v>
      </c>
      <c r="D1343" s="100" t="s">
        <v>2742</v>
      </c>
      <c r="E1343" s="31">
        <v>1.1499999999999999</v>
      </c>
      <c r="F1343" s="31">
        <v>0</v>
      </c>
      <c r="G1343" s="152">
        <v>1.1499999999999999</v>
      </c>
      <c r="H1343" s="152">
        <v>11</v>
      </c>
      <c r="I1343" s="153">
        <v>45200</v>
      </c>
      <c r="J1343" s="126"/>
      <c r="K1343" s="154">
        <f t="shared" si="20"/>
        <v>0</v>
      </c>
    </row>
    <row r="1344" spans="1:11" ht="20.100000000000001" customHeight="1" x14ac:dyDescent="0.25">
      <c r="A1344" s="129" t="s">
        <v>96</v>
      </c>
      <c r="B1344" s="123">
        <v>7707236127572</v>
      </c>
      <c r="C1344" s="122" t="s">
        <v>2743</v>
      </c>
      <c r="D1344" s="57" t="s">
        <v>2744</v>
      </c>
      <c r="E1344" s="31">
        <v>0.9</v>
      </c>
      <c r="F1344" s="31">
        <v>0</v>
      </c>
      <c r="G1344" s="152">
        <v>0.9</v>
      </c>
      <c r="H1344" s="152">
        <v>103</v>
      </c>
      <c r="I1344" s="153">
        <v>45381</v>
      </c>
      <c r="J1344" s="126"/>
      <c r="K1344" s="154">
        <f t="shared" si="20"/>
        <v>0</v>
      </c>
    </row>
    <row r="1345" spans="1:11" ht="20.100000000000001" customHeight="1" x14ac:dyDescent="0.25">
      <c r="A1345" s="129" t="s">
        <v>96</v>
      </c>
      <c r="B1345" s="123">
        <v>7592637396876</v>
      </c>
      <c r="C1345" s="122" t="s">
        <v>2745</v>
      </c>
      <c r="D1345" s="35" t="s">
        <v>2746</v>
      </c>
      <c r="E1345" s="31">
        <v>30</v>
      </c>
      <c r="F1345" s="31">
        <v>0</v>
      </c>
      <c r="G1345" s="152">
        <v>30</v>
      </c>
      <c r="H1345" s="152">
        <v>128</v>
      </c>
      <c r="I1345" s="153">
        <v>45134</v>
      </c>
      <c r="J1345" s="126"/>
      <c r="K1345" s="154">
        <f t="shared" si="20"/>
        <v>0</v>
      </c>
    </row>
    <row r="1346" spans="1:11" ht="20.100000000000001" customHeight="1" x14ac:dyDescent="0.25">
      <c r="A1346" s="120" t="s">
        <v>16</v>
      </c>
      <c r="B1346" s="123">
        <v>8906112610538</v>
      </c>
      <c r="C1346" s="122" t="s">
        <v>2747</v>
      </c>
      <c r="D1346" s="33" t="s">
        <v>2748</v>
      </c>
      <c r="E1346" s="31">
        <v>12.5</v>
      </c>
      <c r="F1346" s="31">
        <v>0</v>
      </c>
      <c r="G1346" s="152">
        <v>12.5</v>
      </c>
      <c r="H1346" s="152">
        <v>125</v>
      </c>
      <c r="I1346" s="153">
        <v>45261</v>
      </c>
      <c r="J1346" s="126"/>
      <c r="K1346" s="154">
        <f t="shared" si="20"/>
        <v>0</v>
      </c>
    </row>
    <row r="1347" spans="1:11" ht="20.100000000000001" customHeight="1" x14ac:dyDescent="0.25">
      <c r="A1347" s="129" t="s">
        <v>96</v>
      </c>
      <c r="B1347" s="123">
        <v>7598252000099</v>
      </c>
      <c r="C1347" s="122" t="s">
        <v>2749</v>
      </c>
      <c r="D1347" s="90" t="s">
        <v>2750</v>
      </c>
      <c r="E1347" s="31">
        <v>13.5</v>
      </c>
      <c r="F1347" s="31">
        <v>0</v>
      </c>
      <c r="G1347" s="152">
        <v>13.5</v>
      </c>
      <c r="H1347" s="152">
        <v>202</v>
      </c>
      <c r="I1347" s="153">
        <v>45047</v>
      </c>
      <c r="J1347" s="126"/>
      <c r="K1347" s="154">
        <f t="shared" si="20"/>
        <v>0</v>
      </c>
    </row>
    <row r="1348" spans="1:11" ht="20.100000000000001" customHeight="1" x14ac:dyDescent="0.25">
      <c r="A1348" s="125" t="s">
        <v>38</v>
      </c>
      <c r="B1348" s="123">
        <v>7591243830507</v>
      </c>
      <c r="C1348" s="122" t="s">
        <v>2751</v>
      </c>
      <c r="D1348" s="41" t="s">
        <v>2752</v>
      </c>
      <c r="E1348" s="31">
        <v>5.8116000000000003</v>
      </c>
      <c r="F1348" s="31">
        <v>0</v>
      </c>
      <c r="G1348" s="152">
        <v>5.8116000000000003</v>
      </c>
      <c r="H1348" s="152">
        <v>70</v>
      </c>
      <c r="I1348" s="153">
        <v>45261</v>
      </c>
      <c r="J1348" s="126"/>
      <c r="K1348" s="154">
        <f t="shared" si="20"/>
        <v>0</v>
      </c>
    </row>
    <row r="1349" spans="1:11" ht="20.100000000000001" customHeight="1" x14ac:dyDescent="0.25">
      <c r="A1349" s="120" t="s">
        <v>16</v>
      </c>
      <c r="B1349" s="123">
        <v>8906130230428</v>
      </c>
      <c r="C1349" s="122" t="s">
        <v>2753</v>
      </c>
      <c r="D1349" s="68" t="s">
        <v>2754</v>
      </c>
      <c r="E1349" s="31">
        <v>1</v>
      </c>
      <c r="F1349" s="31">
        <v>0</v>
      </c>
      <c r="G1349" s="152">
        <v>1</v>
      </c>
      <c r="H1349" s="152">
        <v>653</v>
      </c>
      <c r="I1349" s="153">
        <v>45200</v>
      </c>
      <c r="J1349" s="126"/>
      <c r="K1349" s="154">
        <f t="shared" si="20"/>
        <v>0</v>
      </c>
    </row>
    <row r="1350" spans="1:11" ht="20.100000000000001" customHeight="1" x14ac:dyDescent="0.25">
      <c r="A1350" s="120" t="s">
        <v>16</v>
      </c>
      <c r="B1350" s="123">
        <v>8906130230435</v>
      </c>
      <c r="C1350" s="122" t="s">
        <v>2755</v>
      </c>
      <c r="D1350" s="57" t="s">
        <v>2756</v>
      </c>
      <c r="E1350" s="31">
        <v>1.4</v>
      </c>
      <c r="F1350" s="31">
        <v>0</v>
      </c>
      <c r="G1350" s="152">
        <v>1.4</v>
      </c>
      <c r="H1350" s="152">
        <v>589</v>
      </c>
      <c r="I1350" s="153">
        <v>45474</v>
      </c>
      <c r="J1350" s="126"/>
      <c r="K1350" s="154">
        <f t="shared" si="20"/>
        <v>0</v>
      </c>
    </row>
    <row r="1351" spans="1:11" ht="20.100000000000001" customHeight="1" x14ac:dyDescent="0.25">
      <c r="A1351" s="130" t="s">
        <v>225</v>
      </c>
      <c r="B1351" s="121">
        <v>810028130142</v>
      </c>
      <c r="C1351" s="122" t="s">
        <v>2757</v>
      </c>
      <c r="D1351" s="59" t="s">
        <v>2758</v>
      </c>
      <c r="E1351" s="31">
        <v>0.40600000000000003</v>
      </c>
      <c r="F1351" s="31">
        <v>0</v>
      </c>
      <c r="G1351" s="152">
        <v>0.40600000000000003</v>
      </c>
      <c r="H1351" s="152">
        <v>656</v>
      </c>
      <c r="I1351" s="153">
        <v>46235</v>
      </c>
      <c r="J1351" s="126"/>
      <c r="K1351" s="154">
        <f t="shared" si="20"/>
        <v>0</v>
      </c>
    </row>
    <row r="1352" spans="1:11" ht="20.100000000000001" customHeight="1" x14ac:dyDescent="0.25">
      <c r="A1352" s="124" t="s">
        <v>23</v>
      </c>
      <c r="B1352" s="123">
        <v>7590005183080</v>
      </c>
      <c r="C1352" s="122" t="s">
        <v>2759</v>
      </c>
      <c r="D1352" s="55" t="s">
        <v>2760</v>
      </c>
      <c r="E1352" s="31">
        <v>2.262</v>
      </c>
      <c r="F1352" s="31">
        <v>0</v>
      </c>
      <c r="G1352" s="152">
        <v>2.262</v>
      </c>
      <c r="H1352" s="152">
        <v>16</v>
      </c>
      <c r="I1352" s="153">
        <v>45292</v>
      </c>
      <c r="J1352" s="126"/>
      <c r="K1352" s="154">
        <f t="shared" si="20"/>
        <v>0</v>
      </c>
    </row>
    <row r="1353" spans="1:11" ht="20.100000000000001" customHeight="1" x14ac:dyDescent="0.25">
      <c r="A1353" s="124" t="s">
        <v>23</v>
      </c>
      <c r="B1353" s="123">
        <v>7590005183189</v>
      </c>
      <c r="C1353" s="122" t="s">
        <v>2761</v>
      </c>
      <c r="D1353" s="44" t="s">
        <v>2762</v>
      </c>
      <c r="E1353" s="31">
        <v>2.262</v>
      </c>
      <c r="F1353" s="31">
        <v>0</v>
      </c>
      <c r="G1353" s="152">
        <v>2.262</v>
      </c>
      <c r="H1353" s="152">
        <v>10</v>
      </c>
      <c r="I1353" s="153">
        <v>45292</v>
      </c>
      <c r="J1353" s="126"/>
      <c r="K1353" s="154">
        <f t="shared" si="20"/>
        <v>0</v>
      </c>
    </row>
    <row r="1354" spans="1:11" ht="20.100000000000001" customHeight="1" x14ac:dyDescent="0.25">
      <c r="A1354" s="124" t="s">
        <v>23</v>
      </c>
      <c r="B1354" s="123">
        <v>7595481000074</v>
      </c>
      <c r="C1354" s="122" t="s">
        <v>2763</v>
      </c>
      <c r="D1354" s="30" t="s">
        <v>2764</v>
      </c>
      <c r="E1354" s="31">
        <v>14.5</v>
      </c>
      <c r="F1354" s="31">
        <v>0</v>
      </c>
      <c r="G1354" s="152">
        <v>14.5</v>
      </c>
      <c r="H1354" s="152">
        <v>21</v>
      </c>
      <c r="I1354" s="153">
        <v>45566</v>
      </c>
      <c r="J1354" s="126"/>
      <c r="K1354" s="154">
        <f t="shared" si="20"/>
        <v>0</v>
      </c>
    </row>
    <row r="1355" spans="1:11" ht="20.100000000000001" customHeight="1" x14ac:dyDescent="0.25">
      <c r="A1355" s="124" t="s">
        <v>23</v>
      </c>
      <c r="B1355" s="123">
        <v>7591012010406</v>
      </c>
      <c r="C1355" s="122" t="s">
        <v>2765</v>
      </c>
      <c r="D1355" s="78" t="s">
        <v>2766</v>
      </c>
      <c r="E1355" s="31">
        <v>2.2999999999999998</v>
      </c>
      <c r="F1355" s="31">
        <v>0</v>
      </c>
      <c r="G1355" s="152">
        <v>2.2999999999999998</v>
      </c>
      <c r="H1355" s="152">
        <v>90</v>
      </c>
      <c r="I1355" s="153">
        <v>45231</v>
      </c>
      <c r="J1355" s="126"/>
      <c r="K1355" s="154">
        <f t="shared" si="20"/>
        <v>0</v>
      </c>
    </row>
    <row r="1356" spans="1:11" ht="20.100000000000001" customHeight="1" x14ac:dyDescent="0.25">
      <c r="A1356" s="124" t="s">
        <v>23</v>
      </c>
      <c r="B1356" s="123">
        <v>7591248741211</v>
      </c>
      <c r="C1356" s="122" t="s">
        <v>2767</v>
      </c>
      <c r="D1356" s="44" t="s">
        <v>2768</v>
      </c>
      <c r="E1356" s="31">
        <v>2.9</v>
      </c>
      <c r="F1356" s="31">
        <v>0</v>
      </c>
      <c r="G1356" s="152">
        <v>2.9</v>
      </c>
      <c r="H1356" s="152">
        <v>92</v>
      </c>
      <c r="I1356" s="153">
        <v>45200</v>
      </c>
      <c r="J1356" s="126"/>
      <c r="K1356" s="154">
        <f t="shared" si="20"/>
        <v>0</v>
      </c>
    </row>
    <row r="1357" spans="1:11" ht="20.100000000000001" customHeight="1" x14ac:dyDescent="0.25">
      <c r="A1357" s="124" t="s">
        <v>23</v>
      </c>
      <c r="B1357" s="123">
        <v>7595481000029</v>
      </c>
      <c r="C1357" s="122" t="s">
        <v>2769</v>
      </c>
      <c r="D1357" s="68" t="s">
        <v>2770</v>
      </c>
      <c r="E1357" s="31">
        <v>12.122</v>
      </c>
      <c r="F1357" s="31">
        <v>0</v>
      </c>
      <c r="G1357" s="152">
        <v>12.122</v>
      </c>
      <c r="H1357" s="152">
        <v>138</v>
      </c>
      <c r="I1357" s="153">
        <v>45627</v>
      </c>
      <c r="J1357" s="126"/>
      <c r="K1357" s="154">
        <f t="shared" ref="K1357:K1420" si="21">+J1357*G1357</f>
        <v>0</v>
      </c>
    </row>
    <row r="1358" spans="1:11" ht="20.100000000000001" customHeight="1" x14ac:dyDescent="0.25">
      <c r="A1358" s="124" t="s">
        <v>23</v>
      </c>
      <c r="B1358" s="123">
        <v>7591248743215</v>
      </c>
      <c r="C1358" s="122" t="s">
        <v>2771</v>
      </c>
      <c r="D1358" s="66" t="s">
        <v>2772</v>
      </c>
      <c r="E1358" s="31">
        <v>3.4220000000000002</v>
      </c>
      <c r="F1358" s="31">
        <v>0</v>
      </c>
      <c r="G1358" s="152">
        <v>3.4220000000000002</v>
      </c>
      <c r="H1358" s="152">
        <v>52</v>
      </c>
      <c r="I1358" s="153">
        <v>45352</v>
      </c>
      <c r="J1358" s="126"/>
      <c r="K1358" s="154">
        <f t="shared" si="21"/>
        <v>0</v>
      </c>
    </row>
    <row r="1359" spans="1:11" ht="20.100000000000001" customHeight="1" x14ac:dyDescent="0.25">
      <c r="A1359" s="124" t="s">
        <v>23</v>
      </c>
      <c r="B1359" s="123">
        <v>7590005168964</v>
      </c>
      <c r="C1359" s="122" t="s">
        <v>2773</v>
      </c>
      <c r="D1359" s="80" t="s">
        <v>2774</v>
      </c>
      <c r="E1359" s="31">
        <v>3.4220000000000002</v>
      </c>
      <c r="F1359" s="31">
        <v>0</v>
      </c>
      <c r="G1359" s="152">
        <v>3.4220000000000002</v>
      </c>
      <c r="H1359" s="152">
        <v>15</v>
      </c>
      <c r="I1359" s="153">
        <v>45078</v>
      </c>
      <c r="J1359" s="126"/>
      <c r="K1359" s="154">
        <f t="shared" si="21"/>
        <v>0</v>
      </c>
    </row>
    <row r="1360" spans="1:11" ht="20.100000000000001" customHeight="1" x14ac:dyDescent="0.25">
      <c r="A1360" s="125" t="s">
        <v>38</v>
      </c>
      <c r="B1360" s="123">
        <v>7591243831641</v>
      </c>
      <c r="C1360" s="122" t="s">
        <v>2775</v>
      </c>
      <c r="D1360" s="34" t="s">
        <v>2776</v>
      </c>
      <c r="E1360" s="31">
        <v>3.94</v>
      </c>
      <c r="F1360" s="31">
        <v>0</v>
      </c>
      <c r="G1360" s="152">
        <v>3.94</v>
      </c>
      <c r="H1360" s="152">
        <v>23</v>
      </c>
      <c r="I1360" s="153">
        <v>45139</v>
      </c>
      <c r="J1360" s="126"/>
      <c r="K1360" s="154">
        <f t="shared" si="21"/>
        <v>0</v>
      </c>
    </row>
    <row r="1361" spans="1:11" ht="20.100000000000001" customHeight="1" x14ac:dyDescent="0.25">
      <c r="A1361" s="120" t="s">
        <v>16</v>
      </c>
      <c r="B1361" s="123">
        <v>7592349723571</v>
      </c>
      <c r="C1361" s="122" t="s">
        <v>2777</v>
      </c>
      <c r="D1361" s="83" t="s">
        <v>2778</v>
      </c>
      <c r="E1361" s="31">
        <v>2.7</v>
      </c>
      <c r="F1361" s="31">
        <v>0</v>
      </c>
      <c r="G1361" s="152">
        <v>2.7</v>
      </c>
      <c r="H1361" s="152">
        <v>267</v>
      </c>
      <c r="I1361" s="153">
        <v>46296</v>
      </c>
      <c r="J1361" s="126"/>
      <c r="K1361" s="154">
        <f t="shared" si="21"/>
        <v>0</v>
      </c>
    </row>
    <row r="1362" spans="1:11" ht="20.100000000000001" customHeight="1" x14ac:dyDescent="0.25">
      <c r="A1362" s="120" t="s">
        <v>16</v>
      </c>
      <c r="B1362" s="123">
        <v>7591821102095</v>
      </c>
      <c r="C1362" s="122" t="s">
        <v>2779</v>
      </c>
      <c r="D1362" s="55" t="s">
        <v>2780</v>
      </c>
      <c r="E1362" s="31">
        <v>1.85</v>
      </c>
      <c r="F1362" s="31">
        <v>0</v>
      </c>
      <c r="G1362" s="152">
        <v>1.85</v>
      </c>
      <c r="H1362" s="152">
        <v>20</v>
      </c>
      <c r="I1362" s="153">
        <v>45138</v>
      </c>
      <c r="J1362" s="126"/>
      <c r="K1362" s="154">
        <f t="shared" si="21"/>
        <v>0</v>
      </c>
    </row>
    <row r="1363" spans="1:11" ht="20.100000000000001" customHeight="1" x14ac:dyDescent="0.25">
      <c r="A1363" s="120" t="s">
        <v>16</v>
      </c>
      <c r="B1363" s="123">
        <v>7598008000519</v>
      </c>
      <c r="C1363" s="122" t="s">
        <v>2781</v>
      </c>
      <c r="D1363" s="66" t="s">
        <v>2782</v>
      </c>
      <c r="E1363" s="31">
        <v>0.65</v>
      </c>
      <c r="F1363" s="31">
        <v>0</v>
      </c>
      <c r="G1363" s="152">
        <v>0.65</v>
      </c>
      <c r="H1363" s="152">
        <v>2513</v>
      </c>
      <c r="I1363" s="153">
        <v>45444</v>
      </c>
      <c r="J1363" s="126"/>
      <c r="K1363" s="154">
        <f t="shared" si="21"/>
        <v>0</v>
      </c>
    </row>
    <row r="1364" spans="1:11" ht="20.100000000000001" customHeight="1" x14ac:dyDescent="0.25">
      <c r="A1364" s="120" t="s">
        <v>16</v>
      </c>
      <c r="B1364" s="123">
        <v>7703038050322</v>
      </c>
      <c r="C1364" s="122" t="s">
        <v>2783</v>
      </c>
      <c r="D1364" s="47" t="s">
        <v>2784</v>
      </c>
      <c r="E1364" s="31">
        <v>0.8</v>
      </c>
      <c r="F1364" s="31">
        <v>0</v>
      </c>
      <c r="G1364" s="152">
        <v>0.8</v>
      </c>
      <c r="H1364" s="152">
        <v>670</v>
      </c>
      <c r="I1364" s="153">
        <v>44927</v>
      </c>
      <c r="J1364" s="126"/>
      <c r="K1364" s="154">
        <f t="shared" si="21"/>
        <v>0</v>
      </c>
    </row>
    <row r="1365" spans="1:11" ht="20.100000000000001" customHeight="1" x14ac:dyDescent="0.25">
      <c r="A1365" s="120" t="s">
        <v>16</v>
      </c>
      <c r="B1365" s="123">
        <v>7592803000729</v>
      </c>
      <c r="C1365" s="122" t="s">
        <v>2785</v>
      </c>
      <c r="D1365" s="30" t="s">
        <v>2786</v>
      </c>
      <c r="E1365" s="31">
        <v>1.55</v>
      </c>
      <c r="F1365" s="31">
        <v>0</v>
      </c>
      <c r="G1365" s="152">
        <v>1.55</v>
      </c>
      <c r="H1365" s="152">
        <v>120</v>
      </c>
      <c r="I1365" s="153">
        <v>45747</v>
      </c>
      <c r="J1365" s="126"/>
      <c r="K1365" s="154">
        <f t="shared" si="21"/>
        <v>0</v>
      </c>
    </row>
    <row r="1366" spans="1:11" ht="20.100000000000001" customHeight="1" x14ac:dyDescent="0.25">
      <c r="A1366" s="120" t="s">
        <v>16</v>
      </c>
      <c r="B1366" s="123">
        <v>8904306502294</v>
      </c>
      <c r="C1366" s="122" t="s">
        <v>2787</v>
      </c>
      <c r="D1366" s="41" t="s">
        <v>2788</v>
      </c>
      <c r="E1366" s="31">
        <v>0.5</v>
      </c>
      <c r="F1366" s="31">
        <v>0</v>
      </c>
      <c r="G1366" s="152">
        <v>0.5</v>
      </c>
      <c r="H1366" s="152">
        <v>578</v>
      </c>
      <c r="I1366" s="153">
        <v>45474</v>
      </c>
      <c r="J1366" s="126"/>
      <c r="K1366" s="154">
        <f t="shared" si="21"/>
        <v>0</v>
      </c>
    </row>
    <row r="1367" spans="1:11" ht="20.100000000000001" customHeight="1" x14ac:dyDescent="0.25">
      <c r="A1367" s="120" t="s">
        <v>16</v>
      </c>
      <c r="B1367" s="123">
        <v>7591821802322</v>
      </c>
      <c r="C1367" s="122" t="s">
        <v>2789</v>
      </c>
      <c r="D1367" s="90" t="s">
        <v>2790</v>
      </c>
      <c r="E1367" s="31">
        <v>3.2</v>
      </c>
      <c r="F1367" s="31">
        <v>0</v>
      </c>
      <c r="G1367" s="152">
        <v>3.2</v>
      </c>
      <c r="H1367" s="152">
        <v>81</v>
      </c>
      <c r="I1367" s="153">
        <v>45350</v>
      </c>
      <c r="J1367" s="126"/>
      <c r="K1367" s="154">
        <f t="shared" si="21"/>
        <v>0</v>
      </c>
    </row>
    <row r="1368" spans="1:11" ht="20.100000000000001" customHeight="1" x14ac:dyDescent="0.25">
      <c r="A1368" s="120" t="s">
        <v>16</v>
      </c>
      <c r="B1368" s="123">
        <v>7703038050339</v>
      </c>
      <c r="C1368" s="122" t="s">
        <v>2791</v>
      </c>
      <c r="D1368" s="55" t="s">
        <v>2792</v>
      </c>
      <c r="E1368" s="31">
        <v>0.45</v>
      </c>
      <c r="F1368" s="31">
        <v>0</v>
      </c>
      <c r="G1368" s="152">
        <v>0.45</v>
      </c>
      <c r="H1368" s="152">
        <v>1090</v>
      </c>
      <c r="I1368" s="153">
        <v>45689</v>
      </c>
      <c r="J1368" s="126"/>
      <c r="K1368" s="154">
        <f t="shared" si="21"/>
        <v>0</v>
      </c>
    </row>
    <row r="1369" spans="1:11" ht="20.100000000000001" customHeight="1" x14ac:dyDescent="0.25">
      <c r="A1369" s="120" t="s">
        <v>16</v>
      </c>
      <c r="B1369" s="123">
        <v>7598008000526</v>
      </c>
      <c r="C1369" s="122" t="s">
        <v>2793</v>
      </c>
      <c r="D1369" s="75" t="s">
        <v>2794</v>
      </c>
      <c r="E1369" s="31">
        <v>0.6</v>
      </c>
      <c r="F1369" s="31">
        <v>0</v>
      </c>
      <c r="G1369" s="152">
        <v>0.6</v>
      </c>
      <c r="H1369" s="152">
        <v>467</v>
      </c>
      <c r="I1369" s="153">
        <v>45627</v>
      </c>
      <c r="J1369" s="126"/>
      <c r="K1369" s="154">
        <f t="shared" si="21"/>
        <v>0</v>
      </c>
    </row>
    <row r="1370" spans="1:11" ht="20.100000000000001" customHeight="1" x14ac:dyDescent="0.25">
      <c r="A1370" s="120" t="s">
        <v>16</v>
      </c>
      <c r="B1370" s="123">
        <v>6970325652373</v>
      </c>
      <c r="C1370" s="122" t="s">
        <v>2795</v>
      </c>
      <c r="D1370" s="67" t="s">
        <v>2796</v>
      </c>
      <c r="E1370" s="31">
        <v>0.5</v>
      </c>
      <c r="F1370" s="31">
        <v>0</v>
      </c>
      <c r="G1370" s="152">
        <v>0.5</v>
      </c>
      <c r="H1370" s="152">
        <v>488</v>
      </c>
      <c r="I1370" s="153">
        <v>45505</v>
      </c>
      <c r="J1370" s="126"/>
      <c r="K1370" s="154">
        <f t="shared" si="21"/>
        <v>0</v>
      </c>
    </row>
    <row r="1371" spans="1:11" ht="20.100000000000001" customHeight="1" x14ac:dyDescent="0.25">
      <c r="A1371" s="120" t="s">
        <v>16</v>
      </c>
      <c r="B1371" s="123">
        <v>7591519000788</v>
      </c>
      <c r="C1371" s="122" t="s">
        <v>2797</v>
      </c>
      <c r="D1371" s="75" t="s">
        <v>2798</v>
      </c>
      <c r="E1371" s="31">
        <v>1.4</v>
      </c>
      <c r="F1371" s="31">
        <v>0</v>
      </c>
      <c r="G1371" s="152">
        <v>1.4</v>
      </c>
      <c r="H1371" s="152">
        <v>28</v>
      </c>
      <c r="I1371" s="153">
        <v>46023</v>
      </c>
      <c r="J1371" s="126"/>
      <c r="K1371" s="154">
        <f t="shared" si="21"/>
        <v>0</v>
      </c>
    </row>
    <row r="1372" spans="1:11" ht="20.100000000000001" customHeight="1" x14ac:dyDescent="0.25">
      <c r="A1372" s="125" t="s">
        <v>38</v>
      </c>
      <c r="B1372" s="121">
        <v>675696260054</v>
      </c>
      <c r="C1372" s="122" t="s">
        <v>2799</v>
      </c>
      <c r="D1372" s="57" t="s">
        <v>2800</v>
      </c>
      <c r="E1372" s="31">
        <v>1.4</v>
      </c>
      <c r="F1372" s="31">
        <v>0</v>
      </c>
      <c r="G1372" s="152">
        <v>1.4</v>
      </c>
      <c r="H1372" s="152">
        <v>667</v>
      </c>
      <c r="I1372" s="153">
        <v>45352</v>
      </c>
      <c r="J1372" s="126"/>
      <c r="K1372" s="154">
        <f t="shared" si="21"/>
        <v>0</v>
      </c>
    </row>
    <row r="1373" spans="1:11" ht="20.100000000000001" customHeight="1" x14ac:dyDescent="0.25">
      <c r="A1373" s="125" t="s">
        <v>38</v>
      </c>
      <c r="B1373" s="126"/>
      <c r="C1373" s="122" t="s">
        <v>2801</v>
      </c>
      <c r="D1373" s="73" t="s">
        <v>2802</v>
      </c>
      <c r="E1373" s="31">
        <v>2</v>
      </c>
      <c r="F1373" s="31">
        <v>0</v>
      </c>
      <c r="G1373" s="152">
        <v>2</v>
      </c>
      <c r="H1373" s="152">
        <v>89</v>
      </c>
      <c r="I1373" s="153">
        <v>45510</v>
      </c>
      <c r="J1373" s="126"/>
      <c r="K1373" s="154">
        <f t="shared" si="21"/>
        <v>0</v>
      </c>
    </row>
    <row r="1374" spans="1:11" ht="20.100000000000001" customHeight="1" x14ac:dyDescent="0.25">
      <c r="A1374" s="120" t="s">
        <v>16</v>
      </c>
      <c r="B1374" s="123">
        <v>7591020001335</v>
      </c>
      <c r="C1374" s="122" t="s">
        <v>2803</v>
      </c>
      <c r="D1374" s="30" t="s">
        <v>2804</v>
      </c>
      <c r="E1374" s="31">
        <v>1.45</v>
      </c>
      <c r="F1374" s="31">
        <v>0</v>
      </c>
      <c r="G1374" s="152">
        <v>1.45</v>
      </c>
      <c r="H1374" s="152">
        <v>10</v>
      </c>
      <c r="I1374" s="153">
        <v>45170</v>
      </c>
      <c r="J1374" s="126"/>
      <c r="K1374" s="154">
        <f t="shared" si="21"/>
        <v>0</v>
      </c>
    </row>
    <row r="1375" spans="1:11" ht="20.100000000000001" customHeight="1" x14ac:dyDescent="0.25">
      <c r="A1375" s="125" t="s">
        <v>38</v>
      </c>
      <c r="B1375" s="123">
        <v>7591020001342</v>
      </c>
      <c r="C1375" s="122" t="s">
        <v>2805</v>
      </c>
      <c r="D1375" s="77" t="s">
        <v>2806</v>
      </c>
      <c r="E1375" s="31">
        <v>1.95</v>
      </c>
      <c r="F1375" s="31">
        <v>0</v>
      </c>
      <c r="G1375" s="152">
        <v>1.95</v>
      </c>
      <c r="H1375" s="152">
        <v>21</v>
      </c>
      <c r="I1375" s="153">
        <v>45352</v>
      </c>
      <c r="J1375" s="126"/>
      <c r="K1375" s="154">
        <f t="shared" si="21"/>
        <v>0</v>
      </c>
    </row>
    <row r="1376" spans="1:11" ht="20.100000000000001" customHeight="1" x14ac:dyDescent="0.25">
      <c r="A1376" s="125" t="s">
        <v>38</v>
      </c>
      <c r="B1376" s="123">
        <v>7592803000750</v>
      </c>
      <c r="C1376" s="122" t="s">
        <v>2807</v>
      </c>
      <c r="D1376" s="64" t="s">
        <v>2808</v>
      </c>
      <c r="E1376" s="31">
        <v>1.9</v>
      </c>
      <c r="F1376" s="31">
        <v>0</v>
      </c>
      <c r="G1376" s="152">
        <v>1.9</v>
      </c>
      <c r="H1376" s="152">
        <v>103</v>
      </c>
      <c r="I1376" s="153">
        <v>45777</v>
      </c>
      <c r="J1376" s="126"/>
      <c r="K1376" s="154">
        <f t="shared" si="21"/>
        <v>0</v>
      </c>
    </row>
    <row r="1377" spans="1:11" ht="20.100000000000001" customHeight="1" x14ac:dyDescent="0.25">
      <c r="A1377" s="120" t="s">
        <v>16</v>
      </c>
      <c r="B1377" s="127">
        <v>18901790709281</v>
      </c>
      <c r="C1377" s="122" t="s">
        <v>2809</v>
      </c>
      <c r="D1377" s="78" t="s">
        <v>2810</v>
      </c>
      <c r="E1377" s="31">
        <v>1.1000000000000001</v>
      </c>
      <c r="F1377" s="31">
        <v>0</v>
      </c>
      <c r="G1377" s="152">
        <v>1.1000000000000001</v>
      </c>
      <c r="H1377" s="152">
        <v>176</v>
      </c>
      <c r="I1377" s="153"/>
      <c r="J1377" s="126"/>
      <c r="K1377" s="154">
        <f t="shared" si="21"/>
        <v>0</v>
      </c>
    </row>
    <row r="1378" spans="1:11" ht="20.100000000000001" customHeight="1" x14ac:dyDescent="0.25">
      <c r="A1378" s="120" t="s">
        <v>16</v>
      </c>
      <c r="B1378" s="123">
        <v>8906130230251</v>
      </c>
      <c r="C1378" s="122" t="s">
        <v>2811</v>
      </c>
      <c r="D1378" s="66" t="s">
        <v>2812</v>
      </c>
      <c r="E1378" s="31">
        <v>0.95</v>
      </c>
      <c r="F1378" s="31">
        <v>0</v>
      </c>
      <c r="G1378" s="152">
        <v>0.95</v>
      </c>
      <c r="H1378" s="152">
        <v>3399</v>
      </c>
      <c r="I1378" s="153">
        <v>45108</v>
      </c>
      <c r="J1378" s="126"/>
      <c r="K1378" s="154">
        <f t="shared" si="21"/>
        <v>0</v>
      </c>
    </row>
    <row r="1379" spans="1:11" ht="20.100000000000001" customHeight="1" x14ac:dyDescent="0.25">
      <c r="A1379" s="120" t="s">
        <v>16</v>
      </c>
      <c r="B1379" s="123">
        <v>8906130231098</v>
      </c>
      <c r="C1379" s="122" t="s">
        <v>2813</v>
      </c>
      <c r="D1379" s="85" t="s">
        <v>2814</v>
      </c>
      <c r="E1379" s="31">
        <v>0.8</v>
      </c>
      <c r="F1379" s="31">
        <v>0</v>
      </c>
      <c r="G1379" s="152">
        <v>0.8</v>
      </c>
      <c r="H1379" s="152">
        <v>931</v>
      </c>
      <c r="I1379" s="153">
        <v>45352</v>
      </c>
      <c r="J1379" s="126"/>
      <c r="K1379" s="154">
        <f t="shared" si="21"/>
        <v>0</v>
      </c>
    </row>
    <row r="1380" spans="1:11" ht="20.100000000000001" customHeight="1" x14ac:dyDescent="0.25">
      <c r="A1380" s="120" t="s">
        <v>16</v>
      </c>
      <c r="B1380" s="123">
        <v>8906046420449</v>
      </c>
      <c r="C1380" s="122" t="s">
        <v>2815</v>
      </c>
      <c r="D1380" s="62" t="s">
        <v>2816</v>
      </c>
      <c r="E1380" s="31">
        <v>1.1499999999999999</v>
      </c>
      <c r="F1380" s="31">
        <v>0</v>
      </c>
      <c r="G1380" s="152">
        <v>1.1499999999999999</v>
      </c>
      <c r="H1380" s="152">
        <v>607</v>
      </c>
      <c r="I1380" s="153">
        <v>45474</v>
      </c>
      <c r="J1380" s="126"/>
      <c r="K1380" s="154">
        <f t="shared" si="21"/>
        <v>0</v>
      </c>
    </row>
    <row r="1381" spans="1:11" ht="20.100000000000001" customHeight="1" x14ac:dyDescent="0.25">
      <c r="A1381" s="120" t="s">
        <v>16</v>
      </c>
      <c r="B1381" s="123">
        <v>7598307000128</v>
      </c>
      <c r="C1381" s="122" t="s">
        <v>2817</v>
      </c>
      <c r="D1381" s="52" t="s">
        <v>2818</v>
      </c>
      <c r="E1381" s="31">
        <v>1.65</v>
      </c>
      <c r="F1381" s="31">
        <v>0</v>
      </c>
      <c r="G1381" s="152">
        <v>1.65</v>
      </c>
      <c r="H1381" s="152">
        <v>8</v>
      </c>
      <c r="I1381" s="153">
        <v>45108</v>
      </c>
      <c r="J1381" s="126"/>
      <c r="K1381" s="154">
        <f t="shared" si="21"/>
        <v>0</v>
      </c>
    </row>
    <row r="1382" spans="1:11" ht="20.100000000000001" customHeight="1" x14ac:dyDescent="0.25">
      <c r="A1382" s="120" t="s">
        <v>16</v>
      </c>
      <c r="B1382" s="123">
        <v>7896714208565</v>
      </c>
      <c r="C1382" s="122" t="s">
        <v>2819</v>
      </c>
      <c r="D1382" s="71" t="s">
        <v>2820</v>
      </c>
      <c r="E1382" s="31">
        <v>1.3</v>
      </c>
      <c r="F1382" s="31">
        <v>0</v>
      </c>
      <c r="G1382" s="152">
        <v>1.3</v>
      </c>
      <c r="H1382" s="152">
        <v>515</v>
      </c>
      <c r="I1382" s="153">
        <v>44927</v>
      </c>
      <c r="J1382" s="126"/>
      <c r="K1382" s="154">
        <f t="shared" si="21"/>
        <v>0</v>
      </c>
    </row>
    <row r="1383" spans="1:11" ht="20.100000000000001" customHeight="1" x14ac:dyDescent="0.25">
      <c r="A1383" s="120" t="s">
        <v>16</v>
      </c>
      <c r="B1383" s="123">
        <v>8904278576811</v>
      </c>
      <c r="C1383" s="122" t="s">
        <v>2821</v>
      </c>
      <c r="D1383" s="60" t="s">
        <v>2822</v>
      </c>
      <c r="E1383" s="31">
        <v>1.4</v>
      </c>
      <c r="F1383" s="31">
        <v>0</v>
      </c>
      <c r="G1383" s="152">
        <v>1.4</v>
      </c>
      <c r="H1383" s="152">
        <v>197</v>
      </c>
      <c r="I1383" s="153">
        <v>45748</v>
      </c>
      <c r="J1383" s="126"/>
      <c r="K1383" s="154">
        <f t="shared" si="21"/>
        <v>0</v>
      </c>
    </row>
    <row r="1384" spans="1:11" ht="20.100000000000001" customHeight="1" x14ac:dyDescent="0.25">
      <c r="A1384" s="120" t="s">
        <v>16</v>
      </c>
      <c r="B1384" s="123">
        <v>7596347805185</v>
      </c>
      <c r="C1384" s="122" t="s">
        <v>2823</v>
      </c>
      <c r="D1384" s="41" t="s">
        <v>2824</v>
      </c>
      <c r="E1384" s="31">
        <v>0.9</v>
      </c>
      <c r="F1384" s="31">
        <v>0</v>
      </c>
      <c r="G1384" s="152">
        <v>0.9</v>
      </c>
      <c r="H1384" s="152">
        <v>338</v>
      </c>
      <c r="I1384" s="153">
        <v>45474</v>
      </c>
      <c r="J1384" s="126"/>
      <c r="K1384" s="154">
        <f t="shared" si="21"/>
        <v>0</v>
      </c>
    </row>
    <row r="1385" spans="1:11" ht="20.100000000000001" customHeight="1" x14ac:dyDescent="0.25">
      <c r="A1385" s="120" t="s">
        <v>16</v>
      </c>
      <c r="B1385" s="123">
        <v>7598008000724</v>
      </c>
      <c r="C1385" s="122" t="s">
        <v>2825</v>
      </c>
      <c r="D1385" s="37" t="s">
        <v>2826</v>
      </c>
      <c r="E1385" s="31">
        <v>1</v>
      </c>
      <c r="F1385" s="31">
        <v>0</v>
      </c>
      <c r="G1385" s="152">
        <v>1</v>
      </c>
      <c r="H1385" s="152">
        <v>1519</v>
      </c>
      <c r="I1385" s="153">
        <v>45566</v>
      </c>
      <c r="J1385" s="126"/>
      <c r="K1385" s="154">
        <f t="shared" si="21"/>
        <v>0</v>
      </c>
    </row>
    <row r="1386" spans="1:11" ht="20.100000000000001" customHeight="1" x14ac:dyDescent="0.25">
      <c r="A1386" s="120" t="s">
        <v>16</v>
      </c>
      <c r="B1386" s="127">
        <v>18906047593705</v>
      </c>
      <c r="C1386" s="122" t="s">
        <v>2827</v>
      </c>
      <c r="D1386" s="66" t="s">
        <v>2828</v>
      </c>
      <c r="E1386" s="31">
        <v>0.95</v>
      </c>
      <c r="F1386" s="31">
        <v>0</v>
      </c>
      <c r="G1386" s="152">
        <v>0.95</v>
      </c>
      <c r="H1386" s="152">
        <v>1166</v>
      </c>
      <c r="I1386" s="153">
        <v>45474</v>
      </c>
      <c r="J1386" s="126"/>
      <c r="K1386" s="154">
        <f t="shared" si="21"/>
        <v>0</v>
      </c>
    </row>
    <row r="1387" spans="1:11" ht="20.100000000000001" customHeight="1" x14ac:dyDescent="0.25">
      <c r="A1387" s="120" t="s">
        <v>16</v>
      </c>
      <c r="B1387" s="123">
        <v>8906112610200</v>
      </c>
      <c r="C1387" s="122" t="s">
        <v>2829</v>
      </c>
      <c r="D1387" s="72" t="s">
        <v>2830</v>
      </c>
      <c r="E1387" s="31">
        <v>2.25</v>
      </c>
      <c r="F1387" s="31">
        <v>0</v>
      </c>
      <c r="G1387" s="152">
        <v>2.25</v>
      </c>
      <c r="H1387" s="152">
        <v>33</v>
      </c>
      <c r="I1387" s="153">
        <v>45261</v>
      </c>
      <c r="J1387" s="126"/>
      <c r="K1387" s="154">
        <f t="shared" si="21"/>
        <v>0</v>
      </c>
    </row>
    <row r="1388" spans="1:11" ht="20.100000000000001" customHeight="1" x14ac:dyDescent="0.25">
      <c r="A1388" s="120" t="s">
        <v>16</v>
      </c>
      <c r="B1388" s="123">
        <v>7596347805192</v>
      </c>
      <c r="C1388" s="122" t="s">
        <v>2831</v>
      </c>
      <c r="D1388" s="77" t="s">
        <v>2832</v>
      </c>
      <c r="E1388" s="31">
        <v>0.6</v>
      </c>
      <c r="F1388" s="31">
        <v>0</v>
      </c>
      <c r="G1388" s="152">
        <v>0.6</v>
      </c>
      <c r="H1388" s="152">
        <v>390</v>
      </c>
      <c r="I1388" s="153"/>
      <c r="J1388" s="126"/>
      <c r="K1388" s="154">
        <f t="shared" si="21"/>
        <v>0</v>
      </c>
    </row>
    <row r="1389" spans="1:11" ht="20.100000000000001" customHeight="1" x14ac:dyDescent="0.25">
      <c r="A1389" s="120" t="s">
        <v>16</v>
      </c>
      <c r="B1389" s="137">
        <v>7460260000012</v>
      </c>
      <c r="C1389" s="122" t="s">
        <v>2833</v>
      </c>
      <c r="D1389" s="55" t="s">
        <v>2834</v>
      </c>
      <c r="E1389" s="31">
        <v>0.39</v>
      </c>
      <c r="F1389" s="31">
        <v>0</v>
      </c>
      <c r="G1389" s="152">
        <v>0.39</v>
      </c>
      <c r="H1389" s="152">
        <v>1689</v>
      </c>
      <c r="I1389" s="153">
        <v>45170</v>
      </c>
      <c r="J1389" s="126"/>
      <c r="K1389" s="154">
        <f t="shared" si="21"/>
        <v>0</v>
      </c>
    </row>
    <row r="1390" spans="1:11" ht="20.100000000000001" customHeight="1" x14ac:dyDescent="0.25">
      <c r="A1390" s="120" t="s">
        <v>16</v>
      </c>
      <c r="B1390" s="129" t="s">
        <v>2835</v>
      </c>
      <c r="C1390" s="122" t="s">
        <v>2836</v>
      </c>
      <c r="D1390" s="63" t="s">
        <v>2837</v>
      </c>
      <c r="E1390" s="31">
        <v>0.38</v>
      </c>
      <c r="F1390" s="31">
        <v>0</v>
      </c>
      <c r="G1390" s="152">
        <v>0.38</v>
      </c>
      <c r="H1390" s="152">
        <v>1283</v>
      </c>
      <c r="I1390" s="153">
        <v>45444</v>
      </c>
      <c r="J1390" s="126"/>
      <c r="K1390" s="154">
        <f t="shared" si="21"/>
        <v>0</v>
      </c>
    </row>
    <row r="1391" spans="1:11" ht="20.100000000000001" customHeight="1" x14ac:dyDescent="0.25">
      <c r="A1391" s="120" t="s">
        <v>16</v>
      </c>
      <c r="B1391" s="123">
        <v>6942189211485</v>
      </c>
      <c r="C1391" s="122" t="s">
        <v>2838</v>
      </c>
      <c r="D1391" s="30" t="s">
        <v>2839</v>
      </c>
      <c r="E1391" s="31">
        <v>1.45</v>
      </c>
      <c r="F1391" s="31">
        <v>0</v>
      </c>
      <c r="G1391" s="152">
        <v>1.45</v>
      </c>
      <c r="H1391" s="152">
        <v>1461</v>
      </c>
      <c r="I1391" s="153">
        <v>45504</v>
      </c>
      <c r="J1391" s="126"/>
      <c r="K1391" s="154">
        <f t="shared" si="21"/>
        <v>0</v>
      </c>
    </row>
    <row r="1392" spans="1:11" ht="20.100000000000001" customHeight="1" x14ac:dyDescent="0.25">
      <c r="A1392" s="125" t="s">
        <v>38</v>
      </c>
      <c r="B1392" s="123">
        <v>7896112104162</v>
      </c>
      <c r="C1392" s="122" t="s">
        <v>2840</v>
      </c>
      <c r="D1392" s="49" t="s">
        <v>2841</v>
      </c>
      <c r="E1392" s="31">
        <v>7</v>
      </c>
      <c r="F1392" s="31">
        <v>0</v>
      </c>
      <c r="G1392" s="152">
        <v>7</v>
      </c>
      <c r="H1392" s="152">
        <v>11</v>
      </c>
      <c r="I1392" s="153">
        <v>45139</v>
      </c>
      <c r="J1392" s="126"/>
      <c r="K1392" s="154">
        <f t="shared" si="21"/>
        <v>0</v>
      </c>
    </row>
    <row r="1393" spans="1:11" ht="20.100000000000001" customHeight="1" x14ac:dyDescent="0.25">
      <c r="A1393" s="124" t="s">
        <v>23</v>
      </c>
      <c r="B1393" s="123">
        <v>7592904000581</v>
      </c>
      <c r="C1393" s="122" t="s">
        <v>2842</v>
      </c>
      <c r="D1393" s="73" t="s">
        <v>2843</v>
      </c>
      <c r="E1393" s="31">
        <v>4.234</v>
      </c>
      <c r="F1393" s="31">
        <v>0</v>
      </c>
      <c r="G1393" s="152">
        <v>4.234</v>
      </c>
      <c r="H1393" s="152">
        <v>222</v>
      </c>
      <c r="I1393" s="153">
        <v>45292</v>
      </c>
      <c r="J1393" s="126"/>
      <c r="K1393" s="154">
        <f t="shared" si="21"/>
        <v>0</v>
      </c>
    </row>
    <row r="1394" spans="1:11" ht="20.100000000000001" customHeight="1" x14ac:dyDescent="0.25">
      <c r="A1394" s="124" t="s">
        <v>23</v>
      </c>
      <c r="B1394" s="123">
        <v>7592904000352</v>
      </c>
      <c r="C1394" s="122" t="s">
        <v>2844</v>
      </c>
      <c r="D1394" s="55" t="s">
        <v>2845</v>
      </c>
      <c r="E1394" s="31">
        <v>5.1619999999999999</v>
      </c>
      <c r="F1394" s="31">
        <v>0</v>
      </c>
      <c r="G1394" s="152">
        <v>5.1619999999999999</v>
      </c>
      <c r="H1394" s="152">
        <v>168</v>
      </c>
      <c r="I1394" s="153">
        <v>45323</v>
      </c>
      <c r="J1394" s="126"/>
      <c r="K1394" s="154">
        <f t="shared" si="21"/>
        <v>0</v>
      </c>
    </row>
    <row r="1395" spans="1:11" ht="20.100000000000001" customHeight="1" x14ac:dyDescent="0.25">
      <c r="A1395" s="120" t="s">
        <v>16</v>
      </c>
      <c r="B1395" s="123">
        <v>7592349001044</v>
      </c>
      <c r="C1395" s="122" t="s">
        <v>2846</v>
      </c>
      <c r="D1395" s="63" t="s">
        <v>2847</v>
      </c>
      <c r="E1395" s="31">
        <v>1.75</v>
      </c>
      <c r="F1395" s="31">
        <v>0</v>
      </c>
      <c r="G1395" s="152">
        <v>1.75</v>
      </c>
      <c r="H1395" s="152">
        <v>5</v>
      </c>
      <c r="I1395" s="153">
        <v>45209</v>
      </c>
      <c r="J1395" s="126"/>
      <c r="K1395" s="154">
        <f t="shared" si="21"/>
        <v>0</v>
      </c>
    </row>
    <row r="1396" spans="1:11" ht="20.100000000000001" customHeight="1" x14ac:dyDescent="0.25">
      <c r="A1396" s="120" t="s">
        <v>16</v>
      </c>
      <c r="B1396" s="123">
        <v>7592349001051</v>
      </c>
      <c r="C1396" s="122" t="s">
        <v>2848</v>
      </c>
      <c r="D1396" s="63" t="s">
        <v>2849</v>
      </c>
      <c r="E1396" s="31">
        <v>3.1</v>
      </c>
      <c r="F1396" s="31">
        <v>0</v>
      </c>
      <c r="G1396" s="152">
        <v>3.1</v>
      </c>
      <c r="H1396" s="152">
        <v>59</v>
      </c>
      <c r="I1396" s="153">
        <v>44927</v>
      </c>
      <c r="J1396" s="126"/>
      <c r="K1396" s="154">
        <f t="shared" si="21"/>
        <v>0</v>
      </c>
    </row>
    <row r="1397" spans="1:11" ht="20.100000000000001" customHeight="1" x14ac:dyDescent="0.25">
      <c r="A1397" s="120" t="s">
        <v>16</v>
      </c>
      <c r="B1397" s="123">
        <v>7592349001075</v>
      </c>
      <c r="C1397" s="122" t="s">
        <v>2850</v>
      </c>
      <c r="D1397" s="63" t="s">
        <v>2851</v>
      </c>
      <c r="E1397" s="31">
        <v>4.0999999999999996</v>
      </c>
      <c r="F1397" s="31">
        <v>0</v>
      </c>
      <c r="G1397" s="152">
        <v>4.0999999999999996</v>
      </c>
      <c r="H1397" s="152">
        <v>59</v>
      </c>
      <c r="I1397" s="153">
        <v>45231</v>
      </c>
      <c r="J1397" s="126"/>
      <c r="K1397" s="154">
        <f t="shared" si="21"/>
        <v>0</v>
      </c>
    </row>
    <row r="1398" spans="1:11" ht="20.100000000000001" customHeight="1" x14ac:dyDescent="0.25">
      <c r="A1398" s="120" t="s">
        <v>16</v>
      </c>
      <c r="B1398" s="123">
        <v>7592946007074</v>
      </c>
      <c r="C1398" s="122" t="s">
        <v>2852</v>
      </c>
      <c r="D1398" s="70" t="s">
        <v>2853</v>
      </c>
      <c r="E1398" s="31">
        <v>7.7</v>
      </c>
      <c r="F1398" s="31">
        <v>0</v>
      </c>
      <c r="G1398" s="152">
        <v>7.7</v>
      </c>
      <c r="H1398" s="152">
        <v>20</v>
      </c>
      <c r="I1398" s="153">
        <v>45627</v>
      </c>
      <c r="J1398" s="126"/>
      <c r="K1398" s="154">
        <f t="shared" si="21"/>
        <v>0</v>
      </c>
    </row>
    <row r="1399" spans="1:11" ht="20.100000000000001" customHeight="1" x14ac:dyDescent="0.25">
      <c r="A1399" s="120" t="s">
        <v>16</v>
      </c>
      <c r="B1399" s="123">
        <v>7592710000720</v>
      </c>
      <c r="C1399" s="122" t="s">
        <v>2854</v>
      </c>
      <c r="D1399" s="49" t="s">
        <v>2855</v>
      </c>
      <c r="E1399" s="31">
        <v>7.52</v>
      </c>
      <c r="F1399" s="31">
        <v>0</v>
      </c>
      <c r="G1399" s="152">
        <v>7.52</v>
      </c>
      <c r="H1399" s="152">
        <v>36</v>
      </c>
      <c r="I1399" s="153">
        <v>45681</v>
      </c>
      <c r="J1399" s="126"/>
      <c r="K1399" s="154">
        <f t="shared" si="21"/>
        <v>0</v>
      </c>
    </row>
    <row r="1400" spans="1:11" ht="20.100000000000001" customHeight="1" x14ac:dyDescent="0.25">
      <c r="A1400" s="130" t="s">
        <v>225</v>
      </c>
      <c r="B1400" s="121">
        <v>810028130258</v>
      </c>
      <c r="C1400" s="122" t="s">
        <v>2856</v>
      </c>
      <c r="D1400" s="58" t="s">
        <v>2857</v>
      </c>
      <c r="E1400" s="31">
        <v>0.4</v>
      </c>
      <c r="F1400" s="31">
        <v>0</v>
      </c>
      <c r="G1400" s="152">
        <v>0.4</v>
      </c>
      <c r="H1400" s="152">
        <v>368</v>
      </c>
      <c r="I1400" s="153">
        <v>46282</v>
      </c>
      <c r="J1400" s="126"/>
      <c r="K1400" s="154">
        <f t="shared" si="21"/>
        <v>0</v>
      </c>
    </row>
    <row r="1401" spans="1:11" ht="20.100000000000001" customHeight="1" x14ac:dyDescent="0.25">
      <c r="A1401" s="120" t="s">
        <v>16</v>
      </c>
      <c r="B1401" s="123">
        <v>7597189000011</v>
      </c>
      <c r="C1401" s="122" t="s">
        <v>2858</v>
      </c>
      <c r="D1401" s="68" t="s">
        <v>2859</v>
      </c>
      <c r="E1401" s="31">
        <v>7.45</v>
      </c>
      <c r="F1401" s="31">
        <v>0</v>
      </c>
      <c r="G1401" s="152">
        <v>7.45</v>
      </c>
      <c r="H1401" s="152">
        <v>15</v>
      </c>
      <c r="I1401" s="153">
        <v>45230</v>
      </c>
      <c r="J1401" s="126"/>
      <c r="K1401" s="154">
        <f t="shared" si="21"/>
        <v>0</v>
      </c>
    </row>
    <row r="1402" spans="1:11" ht="20.100000000000001" customHeight="1" x14ac:dyDescent="0.25">
      <c r="A1402" s="120" t="s">
        <v>16</v>
      </c>
      <c r="B1402" s="123">
        <v>7897917005203</v>
      </c>
      <c r="C1402" s="122" t="s">
        <v>2860</v>
      </c>
      <c r="D1402" s="58" t="s">
        <v>2861</v>
      </c>
      <c r="E1402" s="31">
        <v>0.85</v>
      </c>
      <c r="F1402" s="31">
        <v>0</v>
      </c>
      <c r="G1402" s="152">
        <v>0.85</v>
      </c>
      <c r="H1402" s="152">
        <v>254</v>
      </c>
      <c r="I1402" s="153">
        <v>44958</v>
      </c>
      <c r="J1402" s="126"/>
      <c r="K1402" s="154">
        <f t="shared" si="21"/>
        <v>0</v>
      </c>
    </row>
    <row r="1403" spans="1:11" ht="20.100000000000001" customHeight="1" x14ac:dyDescent="0.25">
      <c r="A1403" s="120" t="s">
        <v>16</v>
      </c>
      <c r="B1403" s="123">
        <v>7896004710365</v>
      </c>
      <c r="C1403" s="122" t="s">
        <v>2862</v>
      </c>
      <c r="D1403" s="44" t="s">
        <v>2863</v>
      </c>
      <c r="E1403" s="31">
        <v>1.1499999999999999</v>
      </c>
      <c r="F1403" s="31">
        <v>0</v>
      </c>
      <c r="G1403" s="152">
        <v>1.1499999999999999</v>
      </c>
      <c r="H1403" s="152">
        <v>335</v>
      </c>
      <c r="I1403" s="153">
        <v>45047</v>
      </c>
      <c r="J1403" s="126"/>
      <c r="K1403" s="154">
        <f t="shared" si="21"/>
        <v>0</v>
      </c>
    </row>
    <row r="1404" spans="1:11" ht="20.100000000000001" customHeight="1" x14ac:dyDescent="0.25">
      <c r="A1404" s="130" t="s">
        <v>225</v>
      </c>
      <c r="B1404" s="123">
        <v>7597830004740</v>
      </c>
      <c r="C1404" s="122" t="s">
        <v>2864</v>
      </c>
      <c r="D1404" s="70" t="s">
        <v>2865</v>
      </c>
      <c r="E1404" s="31">
        <v>85</v>
      </c>
      <c r="F1404" s="31">
        <v>0</v>
      </c>
      <c r="G1404" s="152">
        <v>85</v>
      </c>
      <c r="H1404" s="152">
        <v>6</v>
      </c>
      <c r="I1404" s="153">
        <v>45352</v>
      </c>
      <c r="J1404" s="126"/>
      <c r="K1404" s="154">
        <f t="shared" si="21"/>
        <v>0</v>
      </c>
    </row>
    <row r="1405" spans="1:11" ht="20.100000000000001" customHeight="1" x14ac:dyDescent="0.25">
      <c r="A1405" s="129" t="s">
        <v>96</v>
      </c>
      <c r="B1405" s="123">
        <v>6942189304361</v>
      </c>
      <c r="C1405" s="122" t="s">
        <v>2866</v>
      </c>
      <c r="D1405" s="36" t="s">
        <v>2867</v>
      </c>
      <c r="E1405" s="31">
        <v>3.5</v>
      </c>
      <c r="F1405" s="31">
        <v>0</v>
      </c>
      <c r="G1405" s="152">
        <v>3.5</v>
      </c>
      <c r="H1405" s="152">
        <v>297</v>
      </c>
      <c r="I1405" s="153">
        <v>45383</v>
      </c>
      <c r="J1405" s="126"/>
      <c r="K1405" s="154">
        <f t="shared" si="21"/>
        <v>0</v>
      </c>
    </row>
    <row r="1406" spans="1:11" ht="20.100000000000001" customHeight="1" x14ac:dyDescent="0.25">
      <c r="A1406" s="124" t="s">
        <v>23</v>
      </c>
      <c r="B1406" s="137" t="s">
        <v>2868</v>
      </c>
      <c r="C1406" s="122" t="s">
        <v>2869</v>
      </c>
      <c r="D1406" s="105" t="s">
        <v>2870</v>
      </c>
      <c r="E1406" s="31">
        <v>0.5</v>
      </c>
      <c r="F1406" s="31">
        <v>0</v>
      </c>
      <c r="G1406" s="152">
        <v>0.5</v>
      </c>
      <c r="H1406" s="152">
        <v>359</v>
      </c>
      <c r="I1406" s="153">
        <v>45748</v>
      </c>
      <c r="J1406" s="126"/>
      <c r="K1406" s="154">
        <f t="shared" si="21"/>
        <v>0</v>
      </c>
    </row>
    <row r="1407" spans="1:11" ht="20.100000000000001" customHeight="1" x14ac:dyDescent="0.25">
      <c r="A1407" s="124" t="s">
        <v>23</v>
      </c>
      <c r="B1407" s="123" t="s">
        <v>2871</v>
      </c>
      <c r="C1407" s="122" t="s">
        <v>2872</v>
      </c>
      <c r="D1407" s="65" t="s">
        <v>2873</v>
      </c>
      <c r="E1407" s="31">
        <v>0.3</v>
      </c>
      <c r="F1407" s="31">
        <v>0</v>
      </c>
      <c r="G1407" s="152">
        <v>0.3</v>
      </c>
      <c r="H1407" s="152">
        <v>333</v>
      </c>
      <c r="I1407" s="153">
        <v>44958</v>
      </c>
      <c r="J1407" s="126"/>
      <c r="K1407" s="154">
        <f t="shared" si="21"/>
        <v>0</v>
      </c>
    </row>
    <row r="1408" spans="1:11" ht="20.100000000000001" customHeight="1" x14ac:dyDescent="0.25">
      <c r="A1408" s="120" t="s">
        <v>16</v>
      </c>
      <c r="B1408" s="123">
        <v>7592946016816</v>
      </c>
      <c r="C1408" s="122" t="s">
        <v>2874</v>
      </c>
      <c r="D1408" s="46" t="s">
        <v>2875</v>
      </c>
      <c r="E1408" s="31">
        <v>4.5999999999999996</v>
      </c>
      <c r="F1408" s="31">
        <v>0</v>
      </c>
      <c r="G1408" s="152">
        <v>4.5999999999999996</v>
      </c>
      <c r="H1408" s="152">
        <v>9</v>
      </c>
      <c r="I1408" s="153">
        <v>45231</v>
      </c>
      <c r="J1408" s="126"/>
      <c r="K1408" s="154">
        <f t="shared" si="21"/>
        <v>0</v>
      </c>
    </row>
    <row r="1409" spans="1:11" ht="20.100000000000001" customHeight="1" x14ac:dyDescent="0.25">
      <c r="A1409" s="130" t="s">
        <v>225</v>
      </c>
      <c r="B1409" s="121" t="s">
        <v>2876</v>
      </c>
      <c r="C1409" s="122" t="s">
        <v>2877</v>
      </c>
      <c r="D1409" s="66" t="s">
        <v>2878</v>
      </c>
      <c r="E1409" s="31">
        <v>1</v>
      </c>
      <c r="F1409" s="31">
        <v>0</v>
      </c>
      <c r="G1409" s="152">
        <v>1</v>
      </c>
      <c r="H1409" s="152">
        <v>1154</v>
      </c>
      <c r="I1409" s="153">
        <v>45352</v>
      </c>
      <c r="J1409" s="126"/>
      <c r="K1409" s="154">
        <f t="shared" si="21"/>
        <v>0</v>
      </c>
    </row>
    <row r="1410" spans="1:11" ht="20.100000000000001" customHeight="1" x14ac:dyDescent="0.25">
      <c r="A1410" s="134" t="s">
        <v>659</v>
      </c>
      <c r="B1410" s="123">
        <v>3189632801937</v>
      </c>
      <c r="C1410" s="122" t="s">
        <v>2879</v>
      </c>
      <c r="D1410" s="36" t="s">
        <v>2880</v>
      </c>
      <c r="E1410" s="31">
        <v>3.48</v>
      </c>
      <c r="F1410" s="31">
        <v>0</v>
      </c>
      <c r="G1410" s="152">
        <v>3.48</v>
      </c>
      <c r="H1410" s="152">
        <v>24</v>
      </c>
      <c r="I1410" s="153">
        <v>45566</v>
      </c>
      <c r="J1410" s="126"/>
      <c r="K1410" s="154">
        <f t="shared" si="21"/>
        <v>0</v>
      </c>
    </row>
    <row r="1411" spans="1:11" ht="20.100000000000001" customHeight="1" x14ac:dyDescent="0.25">
      <c r="A1411" s="130" t="s">
        <v>225</v>
      </c>
      <c r="B1411" s="138" t="s">
        <v>2881</v>
      </c>
      <c r="C1411" s="122" t="s">
        <v>2882</v>
      </c>
      <c r="D1411" s="36" t="s">
        <v>2883</v>
      </c>
      <c r="E1411" s="31">
        <v>0.9</v>
      </c>
      <c r="F1411" s="31">
        <v>0</v>
      </c>
      <c r="G1411" s="152">
        <v>0.9</v>
      </c>
      <c r="H1411" s="152">
        <v>596</v>
      </c>
      <c r="I1411" s="153">
        <v>45658</v>
      </c>
      <c r="J1411" s="126"/>
      <c r="K1411" s="154">
        <f t="shared" si="21"/>
        <v>0</v>
      </c>
    </row>
    <row r="1412" spans="1:11" ht="20.100000000000001" customHeight="1" x14ac:dyDescent="0.25">
      <c r="A1412" s="130" t="s">
        <v>225</v>
      </c>
      <c r="B1412" s="126"/>
      <c r="C1412" s="122" t="s">
        <v>2884</v>
      </c>
      <c r="D1412" s="53" t="s">
        <v>2885</v>
      </c>
      <c r="E1412" s="31">
        <v>20</v>
      </c>
      <c r="F1412" s="31">
        <v>0</v>
      </c>
      <c r="G1412" s="152">
        <v>20</v>
      </c>
      <c r="H1412" s="152">
        <v>209</v>
      </c>
      <c r="I1412" s="153">
        <v>46054</v>
      </c>
      <c r="J1412" s="126"/>
      <c r="K1412" s="154">
        <f t="shared" si="21"/>
        <v>0</v>
      </c>
    </row>
    <row r="1413" spans="1:11" ht="20.100000000000001" customHeight="1" x14ac:dyDescent="0.25">
      <c r="A1413" s="130" t="s">
        <v>225</v>
      </c>
      <c r="B1413" s="120" t="s">
        <v>2886</v>
      </c>
      <c r="C1413" s="122" t="s">
        <v>2887</v>
      </c>
      <c r="D1413" s="64" t="s">
        <v>2888</v>
      </c>
      <c r="E1413" s="31">
        <v>11.2</v>
      </c>
      <c r="F1413" s="31">
        <v>0</v>
      </c>
      <c r="G1413" s="152">
        <v>11.2</v>
      </c>
      <c r="H1413" s="152">
        <v>10</v>
      </c>
      <c r="I1413" s="153">
        <v>45658</v>
      </c>
      <c r="J1413" s="126"/>
      <c r="K1413" s="154">
        <f t="shared" si="21"/>
        <v>0</v>
      </c>
    </row>
    <row r="1414" spans="1:11" ht="20.100000000000001" customHeight="1" x14ac:dyDescent="0.25">
      <c r="A1414" s="130" t="s">
        <v>225</v>
      </c>
      <c r="B1414" s="121">
        <v>860004480617</v>
      </c>
      <c r="C1414" s="122" t="s">
        <v>2889</v>
      </c>
      <c r="D1414" s="78" t="s">
        <v>2890</v>
      </c>
      <c r="E1414" s="31">
        <v>1.75</v>
      </c>
      <c r="F1414" s="31">
        <v>0</v>
      </c>
      <c r="G1414" s="152">
        <v>1.75</v>
      </c>
      <c r="H1414" s="152">
        <v>17</v>
      </c>
      <c r="I1414" s="153">
        <v>45658</v>
      </c>
      <c r="J1414" s="126"/>
      <c r="K1414" s="154">
        <f t="shared" si="21"/>
        <v>0</v>
      </c>
    </row>
    <row r="1415" spans="1:11" ht="20.100000000000001" customHeight="1" x14ac:dyDescent="0.25">
      <c r="A1415" s="130" t="s">
        <v>225</v>
      </c>
      <c r="B1415" s="136" t="s">
        <v>2891</v>
      </c>
      <c r="C1415" s="122" t="s">
        <v>2892</v>
      </c>
      <c r="D1415" s="58" t="s">
        <v>2893</v>
      </c>
      <c r="E1415" s="31">
        <v>5.6</v>
      </c>
      <c r="F1415" s="31">
        <v>0</v>
      </c>
      <c r="G1415" s="152">
        <v>5.6</v>
      </c>
      <c r="H1415" s="152">
        <v>76</v>
      </c>
      <c r="I1415" s="153">
        <v>46023</v>
      </c>
      <c r="J1415" s="126"/>
      <c r="K1415" s="154">
        <f t="shared" si="21"/>
        <v>0</v>
      </c>
    </row>
    <row r="1416" spans="1:11" ht="20.100000000000001" customHeight="1" x14ac:dyDescent="0.25">
      <c r="A1416" s="130" t="s">
        <v>225</v>
      </c>
      <c r="B1416" s="123">
        <v>6973708700340</v>
      </c>
      <c r="C1416" s="122" t="s">
        <v>2894</v>
      </c>
      <c r="D1416" s="44" t="s">
        <v>2895</v>
      </c>
      <c r="E1416" s="31">
        <v>5.6</v>
      </c>
      <c r="F1416" s="31">
        <v>0</v>
      </c>
      <c r="G1416" s="152">
        <v>5.6</v>
      </c>
      <c r="H1416" s="152">
        <v>60</v>
      </c>
      <c r="I1416" s="153">
        <v>46023</v>
      </c>
      <c r="J1416" s="126"/>
      <c r="K1416" s="154">
        <f t="shared" si="21"/>
        <v>0</v>
      </c>
    </row>
    <row r="1417" spans="1:11" ht="20.100000000000001" customHeight="1" x14ac:dyDescent="0.25">
      <c r="A1417" s="130" t="s">
        <v>225</v>
      </c>
      <c r="B1417" s="123">
        <v>6972961937456</v>
      </c>
      <c r="C1417" s="122" t="s">
        <v>2896</v>
      </c>
      <c r="D1417" s="66" t="s">
        <v>2897</v>
      </c>
      <c r="E1417" s="31">
        <v>4.2</v>
      </c>
      <c r="F1417" s="31">
        <v>0</v>
      </c>
      <c r="G1417" s="152">
        <v>4.2</v>
      </c>
      <c r="H1417" s="152">
        <v>745</v>
      </c>
      <c r="I1417" s="153">
        <v>45658</v>
      </c>
      <c r="J1417" s="126"/>
      <c r="K1417" s="154">
        <f t="shared" si="21"/>
        <v>0</v>
      </c>
    </row>
    <row r="1418" spans="1:11" ht="20.100000000000001" customHeight="1" x14ac:dyDescent="0.25">
      <c r="A1418" s="130" t="s">
        <v>225</v>
      </c>
      <c r="B1418" s="136" t="s">
        <v>2898</v>
      </c>
      <c r="C1418" s="122" t="s">
        <v>2899</v>
      </c>
      <c r="D1418" s="45" t="s">
        <v>2900</v>
      </c>
      <c r="E1418" s="31">
        <v>7</v>
      </c>
      <c r="F1418" s="31">
        <v>0</v>
      </c>
      <c r="G1418" s="152">
        <v>7</v>
      </c>
      <c r="H1418" s="152">
        <v>655</v>
      </c>
      <c r="I1418" s="153"/>
      <c r="J1418" s="126"/>
      <c r="K1418" s="154">
        <f t="shared" si="21"/>
        <v>0</v>
      </c>
    </row>
    <row r="1419" spans="1:11" ht="20.100000000000001" customHeight="1" x14ac:dyDescent="0.25">
      <c r="A1419" s="130" t="s">
        <v>225</v>
      </c>
      <c r="B1419" s="137">
        <v>69729619373401</v>
      </c>
      <c r="C1419" s="122" t="s">
        <v>2901</v>
      </c>
      <c r="D1419" s="75" t="s">
        <v>2902</v>
      </c>
      <c r="E1419" s="31">
        <v>5.6</v>
      </c>
      <c r="F1419" s="31">
        <v>0</v>
      </c>
      <c r="G1419" s="152">
        <v>5.6</v>
      </c>
      <c r="H1419" s="152">
        <v>1055</v>
      </c>
      <c r="I1419" s="153">
        <v>45658</v>
      </c>
      <c r="J1419" s="126"/>
      <c r="K1419" s="154">
        <f t="shared" si="21"/>
        <v>0</v>
      </c>
    </row>
    <row r="1420" spans="1:11" ht="20.100000000000001" customHeight="1" x14ac:dyDescent="0.25">
      <c r="A1420" s="130" t="s">
        <v>225</v>
      </c>
      <c r="B1420" s="121" t="s">
        <v>2903</v>
      </c>
      <c r="C1420" s="122" t="s">
        <v>2904</v>
      </c>
      <c r="D1420" s="30" t="s">
        <v>2905</v>
      </c>
      <c r="E1420" s="31">
        <v>7</v>
      </c>
      <c r="F1420" s="31">
        <v>0</v>
      </c>
      <c r="G1420" s="152">
        <v>7</v>
      </c>
      <c r="H1420" s="152">
        <v>179</v>
      </c>
      <c r="I1420" s="153">
        <v>46054</v>
      </c>
      <c r="J1420" s="126"/>
      <c r="K1420" s="154">
        <f t="shared" si="21"/>
        <v>0</v>
      </c>
    </row>
    <row r="1421" spans="1:11" ht="20.100000000000001" customHeight="1" x14ac:dyDescent="0.25">
      <c r="A1421" s="130" t="s">
        <v>225</v>
      </c>
      <c r="B1421" s="123">
        <v>7597830002173</v>
      </c>
      <c r="C1421" s="122" t="s">
        <v>2906</v>
      </c>
      <c r="D1421" s="41" t="s">
        <v>2907</v>
      </c>
      <c r="E1421" s="31">
        <v>1.6240000000000001</v>
      </c>
      <c r="F1421" s="31">
        <v>0</v>
      </c>
      <c r="G1421" s="152">
        <v>1.6240000000000001</v>
      </c>
      <c r="H1421" s="152">
        <v>97</v>
      </c>
      <c r="I1421" s="153">
        <v>46054</v>
      </c>
      <c r="J1421" s="126"/>
      <c r="K1421" s="154">
        <f t="shared" ref="K1421:K1453" si="22">+J1421*G1421</f>
        <v>0</v>
      </c>
    </row>
    <row r="1422" spans="1:11" ht="20.100000000000001" customHeight="1" x14ac:dyDescent="0.25">
      <c r="A1422" s="130" t="s">
        <v>225</v>
      </c>
      <c r="B1422" s="123">
        <v>4897109940186</v>
      </c>
      <c r="C1422" s="122" t="s">
        <v>2908</v>
      </c>
      <c r="D1422" s="79" t="s">
        <v>2909</v>
      </c>
      <c r="E1422" s="31">
        <v>4.5</v>
      </c>
      <c r="F1422" s="31">
        <v>0</v>
      </c>
      <c r="G1422" s="152">
        <v>4.5</v>
      </c>
      <c r="H1422" s="152">
        <v>3093</v>
      </c>
      <c r="I1422" s="153">
        <v>45658</v>
      </c>
      <c r="J1422" s="126"/>
      <c r="K1422" s="154">
        <f t="shared" si="22"/>
        <v>0</v>
      </c>
    </row>
    <row r="1423" spans="1:11" ht="20.100000000000001" customHeight="1" x14ac:dyDescent="0.25">
      <c r="A1423" s="130" t="s">
        <v>225</v>
      </c>
      <c r="B1423" s="123">
        <v>6973631750016</v>
      </c>
      <c r="C1423" s="122" t="s">
        <v>2910</v>
      </c>
      <c r="D1423" s="60" t="s">
        <v>2911</v>
      </c>
      <c r="E1423" s="31">
        <v>1.3</v>
      </c>
      <c r="F1423" s="31">
        <v>0</v>
      </c>
      <c r="G1423" s="152">
        <v>1.3</v>
      </c>
      <c r="H1423" s="152">
        <v>1982</v>
      </c>
      <c r="I1423" s="153">
        <v>45658</v>
      </c>
      <c r="J1423" s="126"/>
      <c r="K1423" s="154">
        <f t="shared" si="22"/>
        <v>0</v>
      </c>
    </row>
    <row r="1424" spans="1:11" ht="20.100000000000001" customHeight="1" x14ac:dyDescent="0.25">
      <c r="A1424" s="130" t="s">
        <v>225</v>
      </c>
      <c r="B1424" s="134" t="s">
        <v>2912</v>
      </c>
      <c r="C1424" s="122" t="s">
        <v>2913</v>
      </c>
      <c r="D1424" s="30" t="s">
        <v>2914</v>
      </c>
      <c r="E1424" s="31">
        <v>4.2</v>
      </c>
      <c r="F1424" s="31">
        <v>0</v>
      </c>
      <c r="G1424" s="152">
        <v>4.2</v>
      </c>
      <c r="H1424" s="152">
        <v>275</v>
      </c>
      <c r="I1424" s="153">
        <v>45658</v>
      </c>
      <c r="J1424" s="126"/>
      <c r="K1424" s="154">
        <f t="shared" si="22"/>
        <v>0</v>
      </c>
    </row>
    <row r="1425" spans="1:11" ht="20.100000000000001" customHeight="1" x14ac:dyDescent="0.25">
      <c r="A1425" s="130" t="s">
        <v>225</v>
      </c>
      <c r="B1425" s="123">
        <v>6972961938521</v>
      </c>
      <c r="C1425" s="122" t="s">
        <v>2915</v>
      </c>
      <c r="D1425" s="68" t="s">
        <v>2916</v>
      </c>
      <c r="E1425" s="31">
        <v>7</v>
      </c>
      <c r="F1425" s="31">
        <v>0</v>
      </c>
      <c r="G1425" s="152">
        <v>7</v>
      </c>
      <c r="H1425" s="152">
        <v>64</v>
      </c>
      <c r="I1425" s="153">
        <v>45658</v>
      </c>
      <c r="J1425" s="126"/>
      <c r="K1425" s="154">
        <f t="shared" si="22"/>
        <v>0</v>
      </c>
    </row>
    <row r="1426" spans="1:11" ht="20.100000000000001" customHeight="1" x14ac:dyDescent="0.25">
      <c r="A1426" s="130" t="s">
        <v>225</v>
      </c>
      <c r="B1426" s="123">
        <v>6991786616803</v>
      </c>
      <c r="C1426" s="122" t="s">
        <v>2917</v>
      </c>
      <c r="D1426" s="42" t="s">
        <v>2918</v>
      </c>
      <c r="E1426" s="31">
        <v>1.4</v>
      </c>
      <c r="F1426" s="31">
        <v>0</v>
      </c>
      <c r="G1426" s="152">
        <v>1.4</v>
      </c>
      <c r="H1426" s="152">
        <v>325</v>
      </c>
      <c r="I1426" s="153">
        <v>45658</v>
      </c>
      <c r="J1426" s="126"/>
      <c r="K1426" s="154">
        <f t="shared" si="22"/>
        <v>0</v>
      </c>
    </row>
    <row r="1427" spans="1:11" ht="20.100000000000001" customHeight="1" x14ac:dyDescent="0.25">
      <c r="A1427" s="130" t="s">
        <v>225</v>
      </c>
      <c r="B1427" s="120" t="s">
        <v>2919</v>
      </c>
      <c r="C1427" s="122" t="s">
        <v>2920</v>
      </c>
      <c r="D1427" s="41" t="s">
        <v>2921</v>
      </c>
      <c r="E1427" s="31">
        <v>4.2</v>
      </c>
      <c r="F1427" s="31">
        <v>0</v>
      </c>
      <c r="G1427" s="152">
        <v>4.2</v>
      </c>
      <c r="H1427" s="152">
        <v>558</v>
      </c>
      <c r="I1427" s="153">
        <v>45658</v>
      </c>
      <c r="J1427" s="126"/>
      <c r="K1427" s="154">
        <f t="shared" si="22"/>
        <v>0</v>
      </c>
    </row>
    <row r="1428" spans="1:11" ht="20.100000000000001" customHeight="1" x14ac:dyDescent="0.25">
      <c r="A1428" s="125" t="s">
        <v>38</v>
      </c>
      <c r="B1428" s="123">
        <v>7592601100201</v>
      </c>
      <c r="C1428" s="122" t="s">
        <v>2922</v>
      </c>
      <c r="D1428" s="63" t="s">
        <v>2923</v>
      </c>
      <c r="E1428" s="31">
        <v>2.4</v>
      </c>
      <c r="F1428" s="31">
        <v>0</v>
      </c>
      <c r="G1428" s="152">
        <v>2.4</v>
      </c>
      <c r="H1428" s="152">
        <v>228</v>
      </c>
      <c r="I1428" s="153">
        <v>45230</v>
      </c>
      <c r="J1428" s="126"/>
      <c r="K1428" s="154">
        <f t="shared" si="22"/>
        <v>0</v>
      </c>
    </row>
    <row r="1429" spans="1:11" ht="20.100000000000001" customHeight="1" x14ac:dyDescent="0.25">
      <c r="A1429" s="125" t="s">
        <v>38</v>
      </c>
      <c r="B1429" s="137">
        <v>8904171902373</v>
      </c>
      <c r="C1429" s="122" t="s">
        <v>2924</v>
      </c>
      <c r="D1429" s="57" t="s">
        <v>2925</v>
      </c>
      <c r="E1429" s="31">
        <v>1.75</v>
      </c>
      <c r="F1429" s="31">
        <v>0</v>
      </c>
      <c r="G1429" s="152">
        <v>1.75</v>
      </c>
      <c r="H1429" s="152">
        <v>68</v>
      </c>
      <c r="I1429" s="153">
        <v>45413</v>
      </c>
      <c r="J1429" s="126"/>
      <c r="K1429" s="154">
        <f t="shared" si="22"/>
        <v>0</v>
      </c>
    </row>
    <row r="1430" spans="1:11" ht="20.100000000000001" customHeight="1" x14ac:dyDescent="0.25">
      <c r="A1430" s="125" t="s">
        <v>38</v>
      </c>
      <c r="B1430" s="123">
        <v>8906130230602</v>
      </c>
      <c r="C1430" s="122" t="s">
        <v>2926</v>
      </c>
      <c r="D1430" s="79" t="s">
        <v>2927</v>
      </c>
      <c r="E1430" s="31">
        <v>1.5</v>
      </c>
      <c r="F1430" s="31">
        <v>0</v>
      </c>
      <c r="G1430" s="152">
        <v>1.5</v>
      </c>
      <c r="H1430" s="152">
        <v>44</v>
      </c>
      <c r="I1430" s="153">
        <v>45200</v>
      </c>
      <c r="J1430" s="126"/>
      <c r="K1430" s="154">
        <f t="shared" si="22"/>
        <v>0</v>
      </c>
    </row>
    <row r="1431" spans="1:11" ht="20.100000000000001" customHeight="1" x14ac:dyDescent="0.25">
      <c r="A1431" s="120" t="s">
        <v>16</v>
      </c>
      <c r="B1431" s="123">
        <v>8906069872539</v>
      </c>
      <c r="C1431" s="122" t="s">
        <v>2928</v>
      </c>
      <c r="D1431" s="44" t="s">
        <v>2929</v>
      </c>
      <c r="E1431" s="31">
        <v>2.4</v>
      </c>
      <c r="F1431" s="31">
        <v>0</v>
      </c>
      <c r="G1431" s="152">
        <v>2.4</v>
      </c>
      <c r="H1431" s="152">
        <v>181</v>
      </c>
      <c r="I1431" s="153">
        <v>45413</v>
      </c>
      <c r="J1431" s="126"/>
      <c r="K1431" s="154">
        <f t="shared" si="22"/>
        <v>0</v>
      </c>
    </row>
    <row r="1432" spans="1:11" ht="20.100000000000001" customHeight="1" x14ac:dyDescent="0.25">
      <c r="A1432" s="120" t="s">
        <v>16</v>
      </c>
      <c r="B1432" s="123">
        <v>8906069872522</v>
      </c>
      <c r="C1432" s="122" t="s">
        <v>2930</v>
      </c>
      <c r="D1432" s="63" t="s">
        <v>2931</v>
      </c>
      <c r="E1432" s="31">
        <v>1.6</v>
      </c>
      <c r="F1432" s="31">
        <v>0</v>
      </c>
      <c r="G1432" s="152">
        <v>1.6</v>
      </c>
      <c r="H1432" s="152">
        <v>212</v>
      </c>
      <c r="I1432" s="153">
        <v>45292</v>
      </c>
      <c r="J1432" s="126"/>
      <c r="K1432" s="154">
        <f t="shared" si="22"/>
        <v>0</v>
      </c>
    </row>
    <row r="1433" spans="1:11" ht="20.100000000000001" customHeight="1" x14ac:dyDescent="0.25">
      <c r="A1433" s="129" t="s">
        <v>96</v>
      </c>
      <c r="B1433" s="123">
        <v>7702870004302</v>
      </c>
      <c r="C1433" s="122" t="s">
        <v>2932</v>
      </c>
      <c r="D1433" s="52" t="s">
        <v>2933</v>
      </c>
      <c r="E1433" s="31">
        <v>11</v>
      </c>
      <c r="F1433" s="31">
        <v>0</v>
      </c>
      <c r="G1433" s="152">
        <v>11</v>
      </c>
      <c r="H1433" s="152">
        <v>142</v>
      </c>
      <c r="I1433" s="153">
        <v>45689</v>
      </c>
      <c r="J1433" s="126"/>
      <c r="K1433" s="154">
        <f t="shared" si="22"/>
        <v>0</v>
      </c>
    </row>
    <row r="1434" spans="1:11" ht="20.100000000000001" customHeight="1" x14ac:dyDescent="0.25">
      <c r="A1434" s="120" t="s">
        <v>16</v>
      </c>
      <c r="B1434" s="123">
        <v>7592601100751</v>
      </c>
      <c r="C1434" s="122" t="s">
        <v>2934</v>
      </c>
      <c r="D1434" s="42" t="s">
        <v>2935</v>
      </c>
      <c r="E1434" s="31">
        <v>2.7</v>
      </c>
      <c r="F1434" s="31">
        <v>0</v>
      </c>
      <c r="G1434" s="152">
        <v>2.7</v>
      </c>
      <c r="H1434" s="152">
        <v>120</v>
      </c>
      <c r="I1434" s="153">
        <v>45412</v>
      </c>
      <c r="J1434" s="126"/>
      <c r="K1434" s="154">
        <f t="shared" si="22"/>
        <v>0</v>
      </c>
    </row>
    <row r="1435" spans="1:11" ht="20.100000000000001" customHeight="1" x14ac:dyDescent="0.25">
      <c r="A1435" s="120" t="s">
        <v>16</v>
      </c>
      <c r="B1435" s="123">
        <v>7592601100744</v>
      </c>
      <c r="C1435" s="122" t="s">
        <v>2936</v>
      </c>
      <c r="D1435" s="30" t="s">
        <v>2937</v>
      </c>
      <c r="E1435" s="31">
        <v>2.6</v>
      </c>
      <c r="F1435" s="31">
        <v>0</v>
      </c>
      <c r="G1435" s="152">
        <v>2.6</v>
      </c>
      <c r="H1435" s="152">
        <v>104</v>
      </c>
      <c r="I1435" s="153">
        <v>45016</v>
      </c>
      <c r="J1435" s="126"/>
      <c r="K1435" s="154">
        <f t="shared" si="22"/>
        <v>0</v>
      </c>
    </row>
    <row r="1436" spans="1:11" ht="20.100000000000001" customHeight="1" x14ac:dyDescent="0.25">
      <c r="A1436" s="120" t="s">
        <v>16</v>
      </c>
      <c r="B1436" s="123">
        <v>8906130230459</v>
      </c>
      <c r="C1436" s="122" t="s">
        <v>2938</v>
      </c>
      <c r="D1436" s="78" t="s">
        <v>2939</v>
      </c>
      <c r="E1436" s="31">
        <v>0.8</v>
      </c>
      <c r="F1436" s="31">
        <v>0</v>
      </c>
      <c r="G1436" s="152">
        <v>0.8</v>
      </c>
      <c r="H1436" s="152">
        <v>1780</v>
      </c>
      <c r="I1436" s="153">
        <v>45200</v>
      </c>
      <c r="J1436" s="126"/>
      <c r="K1436" s="154">
        <f t="shared" si="22"/>
        <v>0</v>
      </c>
    </row>
    <row r="1437" spans="1:11" ht="20.100000000000001" customHeight="1" x14ac:dyDescent="0.25">
      <c r="A1437" s="129" t="s">
        <v>96</v>
      </c>
      <c r="B1437" s="123">
        <v>7707236121822</v>
      </c>
      <c r="C1437" s="122" t="s">
        <v>2940</v>
      </c>
      <c r="D1437" s="69" t="s">
        <v>2941</v>
      </c>
      <c r="E1437" s="31">
        <v>0.77</v>
      </c>
      <c r="F1437" s="31">
        <v>0</v>
      </c>
      <c r="G1437" s="152">
        <v>0.77</v>
      </c>
      <c r="H1437" s="152">
        <v>457</v>
      </c>
      <c r="I1437" s="153">
        <v>45536</v>
      </c>
      <c r="J1437" s="126"/>
      <c r="K1437" s="154">
        <f t="shared" si="22"/>
        <v>0</v>
      </c>
    </row>
    <row r="1438" spans="1:11" ht="20.100000000000001" customHeight="1" x14ac:dyDescent="0.25">
      <c r="A1438" s="120" t="s">
        <v>16</v>
      </c>
      <c r="B1438" s="123">
        <v>6921875010847</v>
      </c>
      <c r="C1438" s="122" t="s">
        <v>2942</v>
      </c>
      <c r="D1438" s="57" t="s">
        <v>2943</v>
      </c>
      <c r="E1438" s="31">
        <v>4.05</v>
      </c>
      <c r="F1438" s="31">
        <v>0</v>
      </c>
      <c r="G1438" s="152">
        <v>4.05</v>
      </c>
      <c r="H1438" s="152">
        <v>378</v>
      </c>
      <c r="I1438" s="153">
        <v>45412</v>
      </c>
      <c r="J1438" s="126"/>
      <c r="K1438" s="154">
        <f t="shared" si="22"/>
        <v>0</v>
      </c>
    </row>
    <row r="1439" spans="1:11" ht="20.100000000000001" customHeight="1" x14ac:dyDescent="0.25">
      <c r="A1439" s="120" t="s">
        <v>16</v>
      </c>
      <c r="B1439" s="123">
        <v>8904278576514</v>
      </c>
      <c r="C1439" s="122" t="s">
        <v>2944</v>
      </c>
      <c r="D1439" s="78" t="s">
        <v>2945</v>
      </c>
      <c r="E1439" s="31">
        <v>2.88</v>
      </c>
      <c r="F1439" s="31">
        <v>0</v>
      </c>
      <c r="G1439" s="152">
        <v>2.88</v>
      </c>
      <c r="H1439" s="152">
        <v>305</v>
      </c>
      <c r="I1439" s="153">
        <v>45352</v>
      </c>
      <c r="J1439" s="126"/>
      <c r="K1439" s="154">
        <f t="shared" si="22"/>
        <v>0</v>
      </c>
    </row>
    <row r="1440" spans="1:11" ht="20.100000000000001" customHeight="1" x14ac:dyDescent="0.25">
      <c r="A1440" s="120" t="s">
        <v>16</v>
      </c>
      <c r="B1440" s="123">
        <v>8906089281519</v>
      </c>
      <c r="C1440" s="122" t="s">
        <v>2946</v>
      </c>
      <c r="D1440" s="78" t="s">
        <v>2947</v>
      </c>
      <c r="E1440" s="31">
        <v>1.75</v>
      </c>
      <c r="F1440" s="31">
        <v>0</v>
      </c>
      <c r="G1440" s="152">
        <v>1.75</v>
      </c>
      <c r="H1440" s="152">
        <v>993</v>
      </c>
      <c r="I1440" s="153">
        <v>45444</v>
      </c>
      <c r="J1440" s="126"/>
      <c r="K1440" s="154">
        <f t="shared" si="22"/>
        <v>0</v>
      </c>
    </row>
    <row r="1441" spans="1:11" ht="20.100000000000001" customHeight="1" x14ac:dyDescent="0.25">
      <c r="A1441" s="120" t="s">
        <v>16</v>
      </c>
      <c r="B1441" s="123">
        <v>7597189000035</v>
      </c>
      <c r="C1441" s="122" t="s">
        <v>2948</v>
      </c>
      <c r="D1441" s="30" t="s">
        <v>2949</v>
      </c>
      <c r="E1441" s="31">
        <v>7.4</v>
      </c>
      <c r="F1441" s="31">
        <v>0</v>
      </c>
      <c r="G1441" s="152">
        <v>7.4</v>
      </c>
      <c r="H1441" s="152">
        <v>24</v>
      </c>
      <c r="I1441" s="153">
        <v>45230</v>
      </c>
      <c r="J1441" s="126"/>
      <c r="K1441" s="154">
        <f t="shared" si="22"/>
        <v>0</v>
      </c>
    </row>
    <row r="1442" spans="1:11" ht="20.100000000000001" customHeight="1" x14ac:dyDescent="0.25">
      <c r="A1442" s="128" t="s">
        <v>85</v>
      </c>
      <c r="B1442" s="123">
        <v>7593090000959</v>
      </c>
      <c r="C1442" s="122" t="s">
        <v>2950</v>
      </c>
      <c r="D1442" s="78" t="s">
        <v>2951</v>
      </c>
      <c r="E1442" s="31">
        <v>3.4220000000000002</v>
      </c>
      <c r="F1442" s="31">
        <v>0</v>
      </c>
      <c r="G1442" s="152">
        <v>3.4220000000000002</v>
      </c>
      <c r="H1442" s="152">
        <v>42</v>
      </c>
      <c r="I1442" s="153">
        <v>45716</v>
      </c>
      <c r="J1442" s="126"/>
      <c r="K1442" s="154">
        <f t="shared" si="22"/>
        <v>0</v>
      </c>
    </row>
    <row r="1443" spans="1:11" ht="20.100000000000001" customHeight="1" x14ac:dyDescent="0.25">
      <c r="A1443" s="128" t="s">
        <v>85</v>
      </c>
      <c r="B1443" s="123">
        <v>7593090001628</v>
      </c>
      <c r="C1443" s="122" t="s">
        <v>2952</v>
      </c>
      <c r="D1443" s="75" t="s">
        <v>2953</v>
      </c>
      <c r="E1443" s="31">
        <v>2.4359999999999999</v>
      </c>
      <c r="F1443" s="31">
        <v>0</v>
      </c>
      <c r="G1443" s="152">
        <v>2.4359999999999999</v>
      </c>
      <c r="H1443" s="152">
        <v>57</v>
      </c>
      <c r="I1443" s="153">
        <v>45595</v>
      </c>
      <c r="J1443" s="126"/>
      <c r="K1443" s="154">
        <f t="shared" si="22"/>
        <v>0</v>
      </c>
    </row>
    <row r="1444" spans="1:11" ht="20.100000000000001" customHeight="1" x14ac:dyDescent="0.25">
      <c r="A1444" s="128" t="s">
        <v>85</v>
      </c>
      <c r="B1444" s="123">
        <v>7594001564003</v>
      </c>
      <c r="C1444" s="122" t="s">
        <v>2954</v>
      </c>
      <c r="D1444" s="83" t="s">
        <v>2955</v>
      </c>
      <c r="E1444" s="31">
        <v>1.8560000000000001</v>
      </c>
      <c r="F1444" s="31">
        <v>0</v>
      </c>
      <c r="G1444" s="152">
        <v>1.8560000000000001</v>
      </c>
      <c r="H1444" s="152">
        <v>344</v>
      </c>
      <c r="I1444" s="153">
        <v>45566</v>
      </c>
      <c r="J1444" s="126"/>
      <c r="K1444" s="154">
        <f t="shared" si="22"/>
        <v>0</v>
      </c>
    </row>
    <row r="1445" spans="1:11" ht="20.100000000000001" customHeight="1" x14ac:dyDescent="0.25">
      <c r="A1445" s="128" t="s">
        <v>85</v>
      </c>
      <c r="B1445" s="123">
        <v>7594001564027</v>
      </c>
      <c r="C1445" s="122" t="s">
        <v>2956</v>
      </c>
      <c r="D1445" s="87" t="s">
        <v>2957</v>
      </c>
      <c r="E1445" s="31">
        <v>1.74</v>
      </c>
      <c r="F1445" s="31">
        <v>0</v>
      </c>
      <c r="G1445" s="152">
        <v>1.74</v>
      </c>
      <c r="H1445" s="152">
        <v>103</v>
      </c>
      <c r="I1445" s="153">
        <v>45586</v>
      </c>
      <c r="J1445" s="126"/>
      <c r="K1445" s="154">
        <f t="shared" si="22"/>
        <v>0</v>
      </c>
    </row>
    <row r="1446" spans="1:11" ht="20.100000000000001" customHeight="1" x14ac:dyDescent="0.25">
      <c r="A1446" s="128" t="s">
        <v>85</v>
      </c>
      <c r="B1446" s="123">
        <v>7594001564041</v>
      </c>
      <c r="C1446" s="122" t="s">
        <v>2958</v>
      </c>
      <c r="D1446" s="76" t="s">
        <v>2959</v>
      </c>
      <c r="E1446" s="31">
        <v>2.8420000000000001</v>
      </c>
      <c r="F1446" s="31">
        <v>0</v>
      </c>
      <c r="G1446" s="152">
        <v>2.8420000000000001</v>
      </c>
      <c r="H1446" s="152">
        <v>405</v>
      </c>
      <c r="I1446" s="153">
        <v>45597</v>
      </c>
      <c r="J1446" s="126"/>
      <c r="K1446" s="154">
        <f t="shared" si="22"/>
        <v>0</v>
      </c>
    </row>
    <row r="1447" spans="1:11" ht="20.100000000000001" customHeight="1" x14ac:dyDescent="0.25">
      <c r="A1447" s="128" t="s">
        <v>85</v>
      </c>
      <c r="B1447" s="123">
        <v>7594001560388</v>
      </c>
      <c r="C1447" s="122" t="s">
        <v>2960</v>
      </c>
      <c r="D1447" s="78" t="s">
        <v>2961</v>
      </c>
      <c r="E1447" s="31">
        <v>1.75</v>
      </c>
      <c r="F1447" s="31">
        <v>0</v>
      </c>
      <c r="G1447" s="152">
        <v>1.75</v>
      </c>
      <c r="H1447" s="152">
        <v>808</v>
      </c>
      <c r="I1447" s="153">
        <v>45747</v>
      </c>
      <c r="J1447" s="126"/>
      <c r="K1447" s="154">
        <f t="shared" si="22"/>
        <v>0</v>
      </c>
    </row>
    <row r="1448" spans="1:11" ht="20.100000000000001" customHeight="1" x14ac:dyDescent="0.25">
      <c r="A1448" s="129" t="s">
        <v>96</v>
      </c>
      <c r="B1448" s="123">
        <v>7707264579145</v>
      </c>
      <c r="C1448" s="122" t="s">
        <v>2962</v>
      </c>
      <c r="D1448" s="100" t="s">
        <v>2963</v>
      </c>
      <c r="E1448" s="31">
        <v>6.5</v>
      </c>
      <c r="F1448" s="31">
        <v>0</v>
      </c>
      <c r="G1448" s="152">
        <v>6.5</v>
      </c>
      <c r="H1448" s="152">
        <v>4060</v>
      </c>
      <c r="I1448" s="153">
        <v>45139</v>
      </c>
      <c r="J1448" s="126"/>
      <c r="K1448" s="154">
        <f t="shared" si="22"/>
        <v>0</v>
      </c>
    </row>
    <row r="1449" spans="1:11" ht="20.100000000000001" customHeight="1" x14ac:dyDescent="0.25">
      <c r="A1449" s="129" t="s">
        <v>96</v>
      </c>
      <c r="B1449" s="123">
        <v>6921875010854</v>
      </c>
      <c r="C1449" s="122" t="s">
        <v>2964</v>
      </c>
      <c r="D1449" s="87" t="s">
        <v>2965</v>
      </c>
      <c r="E1449" s="31">
        <v>7</v>
      </c>
      <c r="F1449" s="31">
        <v>0</v>
      </c>
      <c r="G1449" s="152">
        <v>7</v>
      </c>
      <c r="H1449" s="152">
        <v>985</v>
      </c>
      <c r="I1449" s="153">
        <v>45444</v>
      </c>
      <c r="J1449" s="126"/>
      <c r="K1449" s="154">
        <f t="shared" si="22"/>
        <v>0</v>
      </c>
    </row>
    <row r="1450" spans="1:11" ht="20.100000000000001" customHeight="1" x14ac:dyDescent="0.25">
      <c r="A1450" s="129" t="s">
        <v>96</v>
      </c>
      <c r="B1450" s="123">
        <v>7707236125103</v>
      </c>
      <c r="C1450" s="122" t="s">
        <v>2966</v>
      </c>
      <c r="D1450" s="100" t="s">
        <v>2967</v>
      </c>
      <c r="E1450" s="31">
        <v>8.4</v>
      </c>
      <c r="F1450" s="31">
        <v>0</v>
      </c>
      <c r="G1450" s="152">
        <v>8.4</v>
      </c>
      <c r="H1450" s="152">
        <v>12</v>
      </c>
      <c r="I1450" s="153">
        <v>45536</v>
      </c>
      <c r="J1450" s="126"/>
      <c r="K1450" s="154">
        <f t="shared" si="22"/>
        <v>0</v>
      </c>
    </row>
    <row r="1451" spans="1:11" ht="20.100000000000001" customHeight="1" x14ac:dyDescent="0.25">
      <c r="A1451" s="129" t="s">
        <v>96</v>
      </c>
      <c r="B1451" s="127">
        <v>17598252001840</v>
      </c>
      <c r="C1451" s="122" t="s">
        <v>2968</v>
      </c>
      <c r="D1451" s="83" t="s">
        <v>2969</v>
      </c>
      <c r="E1451" s="31">
        <v>7</v>
      </c>
      <c r="F1451" s="31">
        <v>0</v>
      </c>
      <c r="G1451" s="152">
        <v>7</v>
      </c>
      <c r="H1451" s="152">
        <v>309</v>
      </c>
      <c r="I1451" s="153">
        <v>45474</v>
      </c>
      <c r="J1451" s="126"/>
      <c r="K1451" s="154">
        <f t="shared" si="22"/>
        <v>0</v>
      </c>
    </row>
    <row r="1452" spans="1:11" ht="20.100000000000001" customHeight="1" x14ac:dyDescent="0.25">
      <c r="A1452" s="129" t="s">
        <v>96</v>
      </c>
      <c r="B1452" s="123">
        <v>7707236125035</v>
      </c>
      <c r="C1452" s="122" t="s">
        <v>2970</v>
      </c>
      <c r="D1452" s="76" t="s">
        <v>2971</v>
      </c>
      <c r="E1452" s="31">
        <v>5.8</v>
      </c>
      <c r="F1452" s="31">
        <v>0</v>
      </c>
      <c r="G1452" s="152">
        <v>5.8</v>
      </c>
      <c r="H1452" s="152">
        <v>93</v>
      </c>
      <c r="I1452" s="153">
        <v>45536</v>
      </c>
      <c r="J1452" s="126"/>
      <c r="K1452" s="154">
        <f t="shared" si="22"/>
        <v>0</v>
      </c>
    </row>
    <row r="1453" spans="1:11" ht="20.100000000000001" customHeight="1" x14ac:dyDescent="0.25">
      <c r="A1453" s="129" t="s">
        <v>96</v>
      </c>
      <c r="B1453" s="121">
        <v>652931974242</v>
      </c>
      <c r="C1453" s="122" t="s">
        <v>2972</v>
      </c>
      <c r="D1453" s="69" t="s">
        <v>2973</v>
      </c>
      <c r="E1453" s="31">
        <v>5.8</v>
      </c>
      <c r="F1453" s="31">
        <v>0</v>
      </c>
      <c r="G1453" s="152">
        <v>5.8</v>
      </c>
      <c r="H1453" s="152">
        <v>359</v>
      </c>
      <c r="I1453" s="153">
        <v>45413</v>
      </c>
      <c r="J1453" s="126"/>
      <c r="K1453" s="154">
        <f t="shared" si="22"/>
        <v>0</v>
      </c>
    </row>
    <row r="1454" spans="1:11" ht="20.100000000000001" customHeight="1" x14ac:dyDescent="0.25">
      <c r="A1454" s="130" t="s">
        <v>225</v>
      </c>
      <c r="B1454" s="123">
        <v>7592349953077</v>
      </c>
      <c r="C1454" s="122" t="s">
        <v>2974</v>
      </c>
      <c r="D1454" s="42" t="s">
        <v>2975</v>
      </c>
      <c r="E1454" s="31">
        <v>4</v>
      </c>
      <c r="F1454" s="31">
        <v>0</v>
      </c>
      <c r="G1454" s="152">
        <v>4</v>
      </c>
      <c r="H1454" s="152">
        <v>2</v>
      </c>
      <c r="I1454" s="153">
        <v>45292</v>
      </c>
      <c r="J1454" s="126"/>
      <c r="K1454" s="154"/>
    </row>
    <row r="1455" spans="1:11" ht="20.100000000000001" customHeight="1" x14ac:dyDescent="0.25">
      <c r="A1455" s="130" t="s">
        <v>225</v>
      </c>
      <c r="B1455" s="123">
        <v>7592349953152</v>
      </c>
      <c r="C1455" s="122" t="s">
        <v>2976</v>
      </c>
      <c r="D1455" s="42" t="s">
        <v>2977</v>
      </c>
      <c r="E1455" s="31">
        <v>3.3</v>
      </c>
      <c r="F1455" s="31">
        <v>0</v>
      </c>
      <c r="G1455" s="152">
        <v>3.3</v>
      </c>
      <c r="H1455" s="152">
        <v>1</v>
      </c>
      <c r="I1455" s="153">
        <v>45292</v>
      </c>
      <c r="J1455" s="126"/>
      <c r="K1455" s="154"/>
    </row>
    <row r="1456" spans="1:11" ht="20.100000000000001" customHeight="1" x14ac:dyDescent="0.25">
      <c r="A1456" s="120" t="s">
        <v>16</v>
      </c>
      <c r="B1456" s="123">
        <v>7707288820339</v>
      </c>
      <c r="C1456" s="122" t="s">
        <v>2978</v>
      </c>
      <c r="D1456" s="69" t="s">
        <v>2979</v>
      </c>
      <c r="E1456" s="31">
        <v>8.4</v>
      </c>
      <c r="F1456" s="31">
        <v>0</v>
      </c>
      <c r="G1456" s="152">
        <v>8.4</v>
      </c>
      <c r="H1456" s="152">
        <v>145</v>
      </c>
      <c r="I1456" s="153">
        <v>45292</v>
      </c>
      <c r="J1456" s="126"/>
      <c r="K1456" s="154"/>
    </row>
    <row r="1457" spans="1:11" ht="20.100000000000001" customHeight="1" x14ac:dyDescent="0.25">
      <c r="A1457" s="129" t="s">
        <v>96</v>
      </c>
      <c r="B1457" s="123">
        <v>8904187850101</v>
      </c>
      <c r="C1457" s="122" t="s">
        <v>2980</v>
      </c>
      <c r="D1457" s="72" t="s">
        <v>2981</v>
      </c>
      <c r="E1457" s="31">
        <v>0.5</v>
      </c>
      <c r="F1457" s="31">
        <v>0</v>
      </c>
      <c r="G1457" s="152">
        <v>0.5</v>
      </c>
      <c r="H1457" s="152">
        <v>725</v>
      </c>
      <c r="I1457" s="153">
        <v>45323</v>
      </c>
      <c r="J1457" s="126"/>
      <c r="K1457" s="154"/>
    </row>
    <row r="1458" spans="1:11" ht="20.100000000000001" customHeight="1" x14ac:dyDescent="0.25">
      <c r="A1458" s="120" t="s">
        <v>16</v>
      </c>
      <c r="B1458" s="127">
        <v>18904224200958</v>
      </c>
      <c r="C1458" s="122" t="s">
        <v>2982</v>
      </c>
      <c r="D1458" s="42" t="s">
        <v>2983</v>
      </c>
      <c r="E1458" s="31">
        <v>1.45</v>
      </c>
      <c r="F1458" s="31">
        <v>0</v>
      </c>
      <c r="G1458" s="152">
        <v>1.45</v>
      </c>
      <c r="H1458" s="152">
        <v>138</v>
      </c>
      <c r="I1458" s="153">
        <v>45200</v>
      </c>
      <c r="J1458" s="126"/>
      <c r="K1458" s="154"/>
    </row>
    <row r="1459" spans="1:11" ht="20.100000000000001" customHeight="1" x14ac:dyDescent="0.25">
      <c r="A1459" s="120" t="s">
        <v>16</v>
      </c>
      <c r="B1459" s="127">
        <v>18904224200965</v>
      </c>
      <c r="C1459" s="122" t="s">
        <v>2984</v>
      </c>
      <c r="D1459" s="42" t="s">
        <v>2985</v>
      </c>
      <c r="E1459" s="31">
        <v>1.65</v>
      </c>
      <c r="F1459" s="31">
        <v>0</v>
      </c>
      <c r="G1459" s="152">
        <v>1.65</v>
      </c>
      <c r="H1459" s="152">
        <v>130</v>
      </c>
      <c r="I1459" s="153">
        <v>45200</v>
      </c>
      <c r="J1459" s="126"/>
      <c r="K1459" s="154"/>
    </row>
    <row r="1460" spans="1:11" ht="20.100000000000001" customHeight="1" x14ac:dyDescent="0.25">
      <c r="A1460" s="120" t="s">
        <v>16</v>
      </c>
      <c r="B1460" s="123">
        <v>7896112126478</v>
      </c>
      <c r="C1460" s="122" t="s">
        <v>2986</v>
      </c>
      <c r="D1460" s="38" t="s">
        <v>2987</v>
      </c>
      <c r="E1460" s="31">
        <v>1.7</v>
      </c>
      <c r="F1460" s="31">
        <v>0</v>
      </c>
      <c r="G1460" s="152">
        <v>1.7</v>
      </c>
      <c r="H1460" s="152">
        <v>511</v>
      </c>
      <c r="I1460" s="153">
        <v>45078</v>
      </c>
      <c r="J1460" s="126"/>
      <c r="K1460" s="154"/>
    </row>
    <row r="1461" spans="1:11" ht="20.100000000000001" customHeight="1" x14ac:dyDescent="0.25">
      <c r="A1461" s="120" t="s">
        <v>16</v>
      </c>
      <c r="B1461" s="123">
        <v>7598176000311</v>
      </c>
      <c r="C1461" s="122" t="s">
        <v>2988</v>
      </c>
      <c r="D1461" s="167" t="s">
        <v>2989</v>
      </c>
      <c r="E1461" s="31">
        <v>4.7</v>
      </c>
      <c r="F1461" s="31">
        <v>0</v>
      </c>
      <c r="G1461" s="152">
        <v>4.7</v>
      </c>
      <c r="H1461" s="152">
        <v>132</v>
      </c>
      <c r="I1461" s="153">
        <v>45505</v>
      </c>
      <c r="J1461" s="126"/>
      <c r="K1461" s="154"/>
    </row>
    <row r="1462" spans="1:11" ht="20.100000000000001" customHeight="1" x14ac:dyDescent="0.25">
      <c r="A1462" s="120" t="s">
        <v>16</v>
      </c>
      <c r="B1462" s="127">
        <v>18901790702459</v>
      </c>
      <c r="C1462" s="122" t="s">
        <v>2990</v>
      </c>
      <c r="D1462" s="54" t="s">
        <v>2991</v>
      </c>
      <c r="E1462" s="31">
        <v>1.05</v>
      </c>
      <c r="F1462" s="31">
        <v>0</v>
      </c>
      <c r="G1462" s="152">
        <v>1.05</v>
      </c>
      <c r="H1462" s="152">
        <v>457</v>
      </c>
      <c r="I1462" s="153">
        <v>45208</v>
      </c>
      <c r="J1462" s="126"/>
      <c r="K1462" s="154"/>
    </row>
    <row r="1463" spans="1:11" ht="20.100000000000001" customHeight="1" x14ac:dyDescent="0.25">
      <c r="A1463" s="120" t="s">
        <v>16</v>
      </c>
      <c r="B1463" s="123">
        <v>6921875011165</v>
      </c>
      <c r="C1463" s="122" t="s">
        <v>2992</v>
      </c>
      <c r="D1463" s="47" t="s">
        <v>2993</v>
      </c>
      <c r="E1463" s="31">
        <v>0.6</v>
      </c>
      <c r="F1463" s="31">
        <v>0</v>
      </c>
      <c r="G1463" s="152">
        <v>0.6</v>
      </c>
      <c r="H1463" s="152">
        <v>398</v>
      </c>
      <c r="I1463" s="153">
        <v>45078</v>
      </c>
      <c r="J1463" s="126"/>
      <c r="K1463" s="154"/>
    </row>
    <row r="1464" spans="1:11" ht="20.100000000000001" customHeight="1" x14ac:dyDescent="0.25">
      <c r="A1464" s="120" t="s">
        <v>16</v>
      </c>
      <c r="B1464" s="123">
        <v>6942189304620</v>
      </c>
      <c r="C1464" s="122" t="s">
        <v>2994</v>
      </c>
      <c r="D1464" s="47" t="s">
        <v>2995</v>
      </c>
      <c r="E1464" s="31">
        <v>1.8</v>
      </c>
      <c r="F1464" s="31">
        <v>0</v>
      </c>
      <c r="G1464" s="152">
        <v>1.8</v>
      </c>
      <c r="H1464" s="152">
        <v>404</v>
      </c>
      <c r="I1464" s="153">
        <v>45444</v>
      </c>
      <c r="J1464" s="126"/>
      <c r="K1464" s="154"/>
    </row>
    <row r="1465" spans="1:11" ht="20.100000000000001" customHeight="1" x14ac:dyDescent="0.25">
      <c r="A1465" s="120" t="s">
        <v>16</v>
      </c>
      <c r="B1465" s="123">
        <v>7598127001572</v>
      </c>
      <c r="C1465" s="122" t="s">
        <v>2996</v>
      </c>
      <c r="D1465" s="30" t="s">
        <v>2997</v>
      </c>
      <c r="E1465" s="31">
        <v>0.55000000000000004</v>
      </c>
      <c r="F1465" s="31">
        <v>0</v>
      </c>
      <c r="G1465" s="152">
        <v>0.55000000000000004</v>
      </c>
      <c r="H1465" s="152">
        <v>202</v>
      </c>
      <c r="I1465" s="153">
        <v>45474</v>
      </c>
      <c r="J1465" s="126"/>
      <c r="K1465" s="154"/>
    </row>
    <row r="1466" spans="1:11" ht="20.100000000000001" customHeight="1" x14ac:dyDescent="0.25">
      <c r="A1466" s="120" t="s">
        <v>16</v>
      </c>
      <c r="B1466" s="123">
        <v>7598578000155</v>
      </c>
      <c r="C1466" s="122" t="s">
        <v>2998</v>
      </c>
      <c r="D1466" s="36" t="s">
        <v>2999</v>
      </c>
      <c r="E1466" s="31">
        <v>1.9</v>
      </c>
      <c r="F1466" s="31">
        <v>0</v>
      </c>
      <c r="G1466" s="152">
        <v>1.9</v>
      </c>
      <c r="H1466" s="152">
        <v>294</v>
      </c>
      <c r="I1466" s="153">
        <v>45505</v>
      </c>
      <c r="J1466" s="126"/>
      <c r="K1466" s="154"/>
    </row>
    <row r="1467" spans="1:11" ht="20.100000000000001" customHeight="1" x14ac:dyDescent="0.25">
      <c r="A1467" s="120" t="s">
        <v>16</v>
      </c>
      <c r="B1467" s="127">
        <v>18901790699223</v>
      </c>
      <c r="C1467" s="122" t="s">
        <v>3000</v>
      </c>
      <c r="D1467" s="63" t="s">
        <v>3001</v>
      </c>
      <c r="E1467" s="31">
        <v>0.8</v>
      </c>
      <c r="F1467" s="31">
        <v>0</v>
      </c>
      <c r="G1467" s="152">
        <v>0.8</v>
      </c>
      <c r="H1467" s="152">
        <v>178</v>
      </c>
      <c r="I1467" s="153">
        <v>45383</v>
      </c>
      <c r="J1467" s="126"/>
      <c r="K1467" s="154"/>
    </row>
    <row r="1468" spans="1:11" ht="20.100000000000001" customHeight="1" x14ac:dyDescent="0.25">
      <c r="A1468" s="120" t="s">
        <v>16</v>
      </c>
      <c r="B1468" s="121">
        <v>720524031228</v>
      </c>
      <c r="C1468" s="122" t="s">
        <v>3002</v>
      </c>
      <c r="D1468" s="47" t="s">
        <v>3003</v>
      </c>
      <c r="E1468" s="31">
        <v>2.8</v>
      </c>
      <c r="F1468" s="31">
        <v>0</v>
      </c>
      <c r="G1468" s="152">
        <v>2.8</v>
      </c>
      <c r="H1468" s="152">
        <v>138</v>
      </c>
      <c r="I1468" s="153">
        <v>45261</v>
      </c>
      <c r="J1468" s="126"/>
      <c r="K1468" s="154"/>
    </row>
    <row r="1469" spans="1:11" ht="20.100000000000001" customHeight="1" x14ac:dyDescent="0.25">
      <c r="A1469" s="120" t="s">
        <v>16</v>
      </c>
      <c r="B1469" s="123">
        <v>7598252101253</v>
      </c>
      <c r="C1469" s="122" t="s">
        <v>3004</v>
      </c>
      <c r="D1469" s="78" t="s">
        <v>3005</v>
      </c>
      <c r="E1469" s="31">
        <v>0.45</v>
      </c>
      <c r="F1469" s="31">
        <v>0</v>
      </c>
      <c r="G1469" s="152">
        <v>0.45</v>
      </c>
      <c r="H1469" s="152">
        <v>202</v>
      </c>
      <c r="I1469" s="153">
        <v>45261</v>
      </c>
      <c r="J1469" s="126"/>
      <c r="K1469" s="154"/>
    </row>
    <row r="1470" spans="1:11" ht="20.100000000000001" customHeight="1" x14ac:dyDescent="0.25">
      <c r="A1470" s="120" t="s">
        <v>16</v>
      </c>
      <c r="B1470" s="123">
        <v>8906130230275</v>
      </c>
      <c r="C1470" s="122" t="s">
        <v>3006</v>
      </c>
      <c r="D1470" s="30" t="s">
        <v>3007</v>
      </c>
      <c r="E1470" s="31">
        <v>0.8</v>
      </c>
      <c r="F1470" s="31">
        <v>0</v>
      </c>
      <c r="G1470" s="152">
        <v>0.8</v>
      </c>
      <c r="H1470" s="152">
        <v>900</v>
      </c>
      <c r="I1470" s="153">
        <v>45108</v>
      </c>
      <c r="J1470" s="126"/>
      <c r="K1470" s="154"/>
    </row>
    <row r="1471" spans="1:11" ht="20.100000000000001" customHeight="1" x14ac:dyDescent="0.25">
      <c r="A1471" s="120" t="s">
        <v>16</v>
      </c>
      <c r="B1471" s="123">
        <v>7703038050377</v>
      </c>
      <c r="C1471" s="122" t="s">
        <v>3008</v>
      </c>
      <c r="D1471" s="67" t="s">
        <v>3009</v>
      </c>
      <c r="E1471" s="31">
        <v>0.8</v>
      </c>
      <c r="F1471" s="31">
        <v>0</v>
      </c>
      <c r="G1471" s="152">
        <v>0.8</v>
      </c>
      <c r="H1471" s="152">
        <v>274</v>
      </c>
      <c r="I1471" s="153"/>
      <c r="J1471" s="126"/>
      <c r="K1471" s="154"/>
    </row>
    <row r="1472" spans="1:11" ht="20.100000000000001" customHeight="1" x14ac:dyDescent="0.25">
      <c r="A1472" s="120" t="s">
        <v>16</v>
      </c>
      <c r="B1472" s="123">
        <v>7591585112620</v>
      </c>
      <c r="C1472" s="122" t="s">
        <v>3010</v>
      </c>
      <c r="D1472" s="60" t="s">
        <v>3011</v>
      </c>
      <c r="E1472" s="31">
        <v>3.85</v>
      </c>
      <c r="F1472" s="31">
        <v>0</v>
      </c>
      <c r="G1472" s="152">
        <v>3.85</v>
      </c>
      <c r="H1472" s="152">
        <v>159</v>
      </c>
      <c r="I1472" s="153">
        <v>45108</v>
      </c>
      <c r="J1472" s="126"/>
      <c r="K1472" s="154"/>
    </row>
    <row r="1473" spans="1:11" ht="20.100000000000001" customHeight="1" x14ac:dyDescent="0.25">
      <c r="A1473" s="120" t="s">
        <v>16</v>
      </c>
      <c r="B1473" s="123">
        <v>6921875006789</v>
      </c>
      <c r="C1473" s="122" t="s">
        <v>3012</v>
      </c>
      <c r="D1473" s="54" t="s">
        <v>3013</v>
      </c>
      <c r="E1473" s="31">
        <v>0.5</v>
      </c>
      <c r="F1473" s="31">
        <v>0</v>
      </c>
      <c r="G1473" s="152">
        <v>0.5</v>
      </c>
      <c r="H1473" s="152">
        <v>138</v>
      </c>
      <c r="I1473" s="153">
        <v>45444</v>
      </c>
      <c r="J1473" s="126"/>
      <c r="K1473" s="154"/>
    </row>
    <row r="1474" spans="1:11" ht="20.100000000000001" customHeight="1" x14ac:dyDescent="0.25">
      <c r="A1474" s="120" t="s">
        <v>16</v>
      </c>
      <c r="B1474" s="123">
        <v>7591519000238</v>
      </c>
      <c r="C1474" s="122" t="s">
        <v>3014</v>
      </c>
      <c r="D1474" s="64" t="s">
        <v>3015</v>
      </c>
      <c r="E1474" s="31">
        <v>2.2999999999999998</v>
      </c>
      <c r="F1474" s="31">
        <v>0</v>
      </c>
      <c r="G1474" s="152">
        <v>2.2999999999999998</v>
      </c>
      <c r="H1474" s="152">
        <v>18</v>
      </c>
      <c r="I1474" s="153">
        <v>45566</v>
      </c>
      <c r="J1474" s="126"/>
      <c r="K1474" s="154"/>
    </row>
    <row r="1475" spans="1:11" ht="20.100000000000001" customHeight="1" x14ac:dyDescent="0.25">
      <c r="A1475" s="120" t="s">
        <v>16</v>
      </c>
      <c r="B1475" s="123">
        <v>7598008000540</v>
      </c>
      <c r="C1475" s="122" t="s">
        <v>3016</v>
      </c>
      <c r="D1475" s="58" t="s">
        <v>3017</v>
      </c>
      <c r="E1475" s="31">
        <v>0.55000000000000004</v>
      </c>
      <c r="F1475" s="31">
        <v>0</v>
      </c>
      <c r="G1475" s="152">
        <v>0.55000000000000004</v>
      </c>
      <c r="H1475" s="152">
        <v>1224</v>
      </c>
      <c r="I1475" s="153">
        <v>45566</v>
      </c>
      <c r="J1475" s="126"/>
      <c r="K1475" s="154"/>
    </row>
    <row r="1476" spans="1:11" ht="20.100000000000001" customHeight="1" x14ac:dyDescent="0.25">
      <c r="A1476" s="120" t="s">
        <v>16</v>
      </c>
      <c r="B1476" s="123">
        <v>7591519000269</v>
      </c>
      <c r="C1476" s="122" t="s">
        <v>3018</v>
      </c>
      <c r="D1476" s="64" t="s">
        <v>3019</v>
      </c>
      <c r="E1476" s="31">
        <v>2.2999999999999998</v>
      </c>
      <c r="F1476" s="31">
        <v>0</v>
      </c>
      <c r="G1476" s="152">
        <v>2.2999999999999998</v>
      </c>
      <c r="H1476" s="152">
        <v>48</v>
      </c>
      <c r="I1476" s="153">
        <v>46296</v>
      </c>
      <c r="J1476" s="126"/>
      <c r="K1476" s="154"/>
    </row>
    <row r="1477" spans="1:11" ht="20.100000000000001" customHeight="1" x14ac:dyDescent="0.25">
      <c r="A1477" s="120" t="s">
        <v>16</v>
      </c>
      <c r="B1477" s="123">
        <v>7896004777573</v>
      </c>
      <c r="C1477" s="122" t="s">
        <v>3020</v>
      </c>
      <c r="D1477" s="74" t="s">
        <v>3021</v>
      </c>
      <c r="E1477" s="31">
        <v>1.75</v>
      </c>
      <c r="F1477" s="31">
        <v>0</v>
      </c>
      <c r="G1477" s="152">
        <v>1.75</v>
      </c>
      <c r="H1477" s="152">
        <v>617</v>
      </c>
      <c r="I1477" s="153">
        <v>45078</v>
      </c>
      <c r="J1477" s="126"/>
      <c r="K1477" s="154"/>
    </row>
    <row r="1478" spans="1:11" ht="20.100000000000001" customHeight="1" x14ac:dyDescent="0.25">
      <c r="A1478" s="120" t="s">
        <v>16</v>
      </c>
      <c r="B1478" s="127">
        <v>18901790698721</v>
      </c>
      <c r="C1478" s="122" t="s">
        <v>3022</v>
      </c>
      <c r="D1478" s="54" t="s">
        <v>3023</v>
      </c>
      <c r="E1478" s="31">
        <v>1.45</v>
      </c>
      <c r="F1478" s="31">
        <v>0</v>
      </c>
      <c r="G1478" s="152">
        <v>1.45</v>
      </c>
      <c r="H1478" s="152">
        <v>393</v>
      </c>
      <c r="I1478" s="153">
        <v>45540</v>
      </c>
      <c r="J1478" s="126"/>
      <c r="K1478" s="154"/>
    </row>
    <row r="1479" spans="1:11" ht="20.100000000000001" customHeight="1" x14ac:dyDescent="0.25">
      <c r="A1479" s="120" t="s">
        <v>16</v>
      </c>
      <c r="B1479" s="123">
        <v>7598869000055</v>
      </c>
      <c r="C1479" s="122" t="s">
        <v>3024</v>
      </c>
      <c r="D1479" s="73" t="s">
        <v>3025</v>
      </c>
      <c r="E1479" s="31">
        <v>2.5</v>
      </c>
      <c r="F1479" s="31">
        <v>0</v>
      </c>
      <c r="G1479" s="152">
        <v>2.5</v>
      </c>
      <c r="H1479" s="152">
        <v>6</v>
      </c>
      <c r="I1479" s="153">
        <v>45108</v>
      </c>
      <c r="J1479" s="126"/>
      <c r="K1479" s="154"/>
    </row>
    <row r="1480" spans="1:11" ht="20.100000000000001" customHeight="1" x14ac:dyDescent="0.25">
      <c r="A1480" s="120" t="s">
        <v>16</v>
      </c>
      <c r="B1480" s="123">
        <v>7598869000031</v>
      </c>
      <c r="C1480" s="122" t="s">
        <v>3026</v>
      </c>
      <c r="D1480" s="45" t="s">
        <v>3027</v>
      </c>
      <c r="E1480" s="31">
        <v>1.35</v>
      </c>
      <c r="F1480" s="31">
        <v>0</v>
      </c>
      <c r="G1480" s="152">
        <v>1.35</v>
      </c>
      <c r="H1480" s="152">
        <v>30</v>
      </c>
      <c r="I1480" s="153">
        <v>45108</v>
      </c>
      <c r="J1480" s="126"/>
      <c r="K1480" s="154"/>
    </row>
    <row r="1481" spans="1:11" ht="20.100000000000001" customHeight="1" x14ac:dyDescent="0.25">
      <c r="A1481" s="129" t="s">
        <v>96</v>
      </c>
      <c r="B1481" s="123">
        <v>8906115909455</v>
      </c>
      <c r="C1481" s="122" t="s">
        <v>3028</v>
      </c>
      <c r="D1481" s="61" t="s">
        <v>3029</v>
      </c>
      <c r="E1481" s="31">
        <v>1.85</v>
      </c>
      <c r="F1481" s="31">
        <v>0</v>
      </c>
      <c r="G1481" s="152">
        <v>1.85</v>
      </c>
      <c r="H1481" s="152">
        <v>236</v>
      </c>
      <c r="I1481" s="153">
        <v>45108</v>
      </c>
      <c r="J1481" s="126"/>
      <c r="K1481" s="154"/>
    </row>
    <row r="1482" spans="1:11" ht="20.100000000000001" customHeight="1" x14ac:dyDescent="0.25">
      <c r="A1482" s="129" t="s">
        <v>96</v>
      </c>
      <c r="B1482" s="123">
        <v>7707236128623</v>
      </c>
      <c r="C1482" s="122" t="s">
        <v>3030</v>
      </c>
      <c r="D1482" s="73" t="s">
        <v>3031</v>
      </c>
      <c r="E1482" s="31">
        <v>8</v>
      </c>
      <c r="F1482" s="31">
        <v>0</v>
      </c>
      <c r="G1482" s="152">
        <v>8</v>
      </c>
      <c r="H1482" s="152">
        <v>315</v>
      </c>
      <c r="I1482" s="153">
        <v>45597</v>
      </c>
      <c r="J1482" s="126"/>
      <c r="K1482" s="154"/>
    </row>
    <row r="1483" spans="1:11" ht="20.100000000000001" customHeight="1" x14ac:dyDescent="0.25">
      <c r="A1483" s="129" t="s">
        <v>96</v>
      </c>
      <c r="B1483" s="124" t="s">
        <v>3032</v>
      </c>
      <c r="C1483" s="122" t="s">
        <v>3033</v>
      </c>
      <c r="D1483" s="73" t="s">
        <v>3034</v>
      </c>
      <c r="E1483" s="31">
        <v>12.4</v>
      </c>
      <c r="F1483" s="31">
        <v>0</v>
      </c>
      <c r="G1483" s="152">
        <v>12.4</v>
      </c>
      <c r="H1483" s="152">
        <v>154</v>
      </c>
      <c r="I1483" s="153">
        <v>45505</v>
      </c>
      <c r="J1483" s="126"/>
      <c r="K1483" s="154"/>
    </row>
    <row r="1484" spans="1:11" ht="20.100000000000001" customHeight="1" x14ac:dyDescent="0.25">
      <c r="A1484" s="120" t="s">
        <v>16</v>
      </c>
      <c r="B1484" s="123">
        <v>7703038050384</v>
      </c>
      <c r="C1484" s="122" t="s">
        <v>3035</v>
      </c>
      <c r="D1484" s="39" t="s">
        <v>3036</v>
      </c>
      <c r="E1484" s="31">
        <v>1.5</v>
      </c>
      <c r="F1484" s="31">
        <v>0</v>
      </c>
      <c r="G1484" s="152">
        <v>1.5</v>
      </c>
      <c r="H1484" s="152">
        <v>268</v>
      </c>
      <c r="I1484" s="153">
        <v>45323</v>
      </c>
      <c r="J1484" s="126"/>
      <c r="K1484" s="154"/>
    </row>
    <row r="1485" spans="1:11" ht="20.100000000000001" customHeight="1" x14ac:dyDescent="0.25">
      <c r="A1485" s="120" t="s">
        <v>16</v>
      </c>
      <c r="B1485" s="123">
        <v>7897917000963</v>
      </c>
      <c r="C1485" s="122" t="s">
        <v>3037</v>
      </c>
      <c r="D1485" s="30" t="s">
        <v>3038</v>
      </c>
      <c r="E1485" s="31">
        <v>0.8</v>
      </c>
      <c r="F1485" s="31">
        <v>0</v>
      </c>
      <c r="G1485" s="152">
        <v>0.8</v>
      </c>
      <c r="H1485" s="152">
        <v>174</v>
      </c>
      <c r="I1485" s="153">
        <v>45139</v>
      </c>
      <c r="J1485" s="126"/>
      <c r="K1485" s="154"/>
    </row>
    <row r="1486" spans="1:11" ht="20.100000000000001" customHeight="1" x14ac:dyDescent="0.25">
      <c r="A1486" s="120" t="s">
        <v>16</v>
      </c>
      <c r="B1486" s="131" t="s">
        <v>3039</v>
      </c>
      <c r="C1486" s="122" t="s">
        <v>3040</v>
      </c>
      <c r="D1486" s="55" t="s">
        <v>3041</v>
      </c>
      <c r="E1486" s="31">
        <v>0.45</v>
      </c>
      <c r="F1486" s="31">
        <v>0</v>
      </c>
      <c r="G1486" s="152">
        <v>0.45</v>
      </c>
      <c r="H1486" s="152">
        <v>220</v>
      </c>
      <c r="I1486" s="153">
        <v>45505</v>
      </c>
      <c r="J1486" s="126"/>
      <c r="K1486" s="154"/>
    </row>
    <row r="1487" spans="1:11" ht="20.100000000000001" customHeight="1" x14ac:dyDescent="0.25">
      <c r="A1487" s="129" t="s">
        <v>96</v>
      </c>
      <c r="B1487" s="123">
        <v>7591020001427</v>
      </c>
      <c r="C1487" s="122" t="s">
        <v>3042</v>
      </c>
      <c r="D1487" s="40" t="s">
        <v>3043</v>
      </c>
      <c r="E1487" s="31">
        <v>7.7</v>
      </c>
      <c r="F1487" s="31">
        <v>0</v>
      </c>
      <c r="G1487" s="152">
        <v>7.7</v>
      </c>
      <c r="H1487" s="152">
        <v>1</v>
      </c>
      <c r="I1487" s="153">
        <v>45536</v>
      </c>
      <c r="J1487" s="126"/>
      <c r="K1487" s="154"/>
    </row>
    <row r="1488" spans="1:11" ht="20.100000000000001" customHeight="1" x14ac:dyDescent="0.25">
      <c r="A1488" s="120" t="s">
        <v>16</v>
      </c>
      <c r="B1488" s="123">
        <v>7598008000557</v>
      </c>
      <c r="C1488" s="122" t="s">
        <v>3044</v>
      </c>
      <c r="D1488" s="73" t="s">
        <v>3045</v>
      </c>
      <c r="E1488" s="31">
        <v>0.6</v>
      </c>
      <c r="F1488" s="31">
        <v>0</v>
      </c>
      <c r="G1488" s="152">
        <v>0.6</v>
      </c>
      <c r="H1488" s="152">
        <v>576</v>
      </c>
      <c r="I1488" s="153">
        <v>45597</v>
      </c>
      <c r="J1488" s="126"/>
      <c r="K1488" s="154"/>
    </row>
    <row r="1489" spans="1:11" ht="20.100000000000001" customHeight="1" x14ac:dyDescent="0.25">
      <c r="A1489" s="120" t="s">
        <v>16</v>
      </c>
      <c r="B1489" s="123" t="s">
        <v>3046</v>
      </c>
      <c r="C1489" s="122" t="s">
        <v>3047</v>
      </c>
      <c r="D1489" s="53" t="s">
        <v>3048</v>
      </c>
      <c r="E1489" s="31">
        <v>0.45</v>
      </c>
      <c r="F1489" s="31">
        <v>0</v>
      </c>
      <c r="G1489" s="152">
        <v>0.45</v>
      </c>
      <c r="H1489" s="152">
        <v>990</v>
      </c>
      <c r="I1489" s="153">
        <v>45383</v>
      </c>
      <c r="J1489" s="126"/>
      <c r="K1489" s="154"/>
    </row>
    <row r="1490" spans="1:11" ht="20.100000000000001" customHeight="1" x14ac:dyDescent="0.25">
      <c r="A1490" s="129" t="s">
        <v>96</v>
      </c>
      <c r="B1490" s="123">
        <v>7800061325103</v>
      </c>
      <c r="C1490" s="122" t="s">
        <v>3049</v>
      </c>
      <c r="D1490" s="78" t="s">
        <v>3050</v>
      </c>
      <c r="E1490" s="31">
        <v>0.3</v>
      </c>
      <c r="F1490" s="31">
        <v>0</v>
      </c>
      <c r="G1490" s="152">
        <v>0.3</v>
      </c>
      <c r="H1490" s="152">
        <v>263</v>
      </c>
      <c r="I1490" s="153">
        <v>45505</v>
      </c>
      <c r="J1490" s="126"/>
      <c r="K1490" s="154"/>
    </row>
    <row r="1491" spans="1:11" ht="20.100000000000001" customHeight="1" x14ac:dyDescent="0.25">
      <c r="A1491" s="129" t="s">
        <v>96</v>
      </c>
      <c r="B1491" s="123">
        <v>8906130230282</v>
      </c>
      <c r="C1491" s="122" t="s">
        <v>3051</v>
      </c>
      <c r="D1491" s="70" t="s">
        <v>3052</v>
      </c>
      <c r="E1491" s="31">
        <v>0.3</v>
      </c>
      <c r="F1491" s="31">
        <v>0</v>
      </c>
      <c r="G1491" s="152">
        <v>0.3</v>
      </c>
      <c r="H1491" s="152">
        <v>4592</v>
      </c>
      <c r="I1491" s="153">
        <v>45078</v>
      </c>
      <c r="J1491" s="126"/>
      <c r="K1491" s="154"/>
    </row>
    <row r="1492" spans="1:11" ht="20.100000000000001" customHeight="1" x14ac:dyDescent="0.25">
      <c r="A1492" s="120" t="s">
        <v>16</v>
      </c>
      <c r="B1492" s="123">
        <v>8906104080585</v>
      </c>
      <c r="C1492" s="122" t="s">
        <v>3053</v>
      </c>
      <c r="D1492" s="46" t="s">
        <v>3054</v>
      </c>
      <c r="E1492" s="31">
        <v>1.25</v>
      </c>
      <c r="F1492" s="31">
        <v>0</v>
      </c>
      <c r="G1492" s="152">
        <v>1.25</v>
      </c>
      <c r="H1492" s="152">
        <v>198</v>
      </c>
      <c r="I1492" s="153">
        <v>45292</v>
      </c>
      <c r="J1492" s="126"/>
      <c r="K1492" s="154"/>
    </row>
    <row r="1493" spans="1:11" ht="20.100000000000001" customHeight="1" x14ac:dyDescent="0.25">
      <c r="A1493" s="120" t="s">
        <v>16</v>
      </c>
      <c r="B1493" s="127">
        <v>1890418782959</v>
      </c>
      <c r="C1493" s="122" t="s">
        <v>3055</v>
      </c>
      <c r="D1493" s="72" t="s">
        <v>3056</v>
      </c>
      <c r="E1493" s="31">
        <v>5.3</v>
      </c>
      <c r="F1493" s="31">
        <v>0</v>
      </c>
      <c r="G1493" s="152">
        <v>5.3</v>
      </c>
      <c r="H1493" s="152">
        <v>14</v>
      </c>
      <c r="I1493" s="153">
        <v>45444</v>
      </c>
      <c r="J1493" s="126"/>
      <c r="K1493" s="154"/>
    </row>
    <row r="1494" spans="1:11" ht="20.100000000000001" customHeight="1" x14ac:dyDescent="0.25">
      <c r="A1494" s="120" t="s">
        <v>16</v>
      </c>
      <c r="B1494" s="123">
        <v>7598008000922</v>
      </c>
      <c r="C1494" s="122" t="s">
        <v>3057</v>
      </c>
      <c r="D1494" s="35" t="s">
        <v>3058</v>
      </c>
      <c r="E1494" s="31">
        <v>1.1000000000000001</v>
      </c>
      <c r="F1494" s="31">
        <v>0</v>
      </c>
      <c r="G1494" s="152">
        <v>1.1000000000000001</v>
      </c>
      <c r="H1494" s="152">
        <v>525</v>
      </c>
      <c r="I1494" s="153">
        <v>45536</v>
      </c>
      <c r="J1494" s="126"/>
      <c r="K1494" s="154"/>
    </row>
    <row r="1495" spans="1:11" ht="20.100000000000001" customHeight="1" x14ac:dyDescent="0.25">
      <c r="A1495" s="129" t="s">
        <v>96</v>
      </c>
      <c r="B1495" s="123">
        <v>7598008000915</v>
      </c>
      <c r="C1495" s="122" t="s">
        <v>3059</v>
      </c>
      <c r="D1495" s="55" t="s">
        <v>3060</v>
      </c>
      <c r="E1495" s="31">
        <v>3.75</v>
      </c>
      <c r="F1495" s="31">
        <v>0</v>
      </c>
      <c r="G1495" s="152">
        <v>3.75</v>
      </c>
      <c r="H1495" s="152">
        <v>389</v>
      </c>
      <c r="I1495" s="153">
        <v>45536</v>
      </c>
      <c r="J1495" s="126"/>
      <c r="K1495" s="154"/>
    </row>
    <row r="1496" spans="1:11" ht="20.100000000000001" customHeight="1" x14ac:dyDescent="0.25">
      <c r="A1496" s="129" t="s">
        <v>96</v>
      </c>
      <c r="B1496" s="123">
        <v>7592637398498</v>
      </c>
      <c r="C1496" s="122" t="s">
        <v>3061</v>
      </c>
      <c r="D1496" s="58" t="s">
        <v>3062</v>
      </c>
      <c r="E1496" s="31">
        <v>3.45</v>
      </c>
      <c r="F1496" s="31">
        <v>0</v>
      </c>
      <c r="G1496" s="152">
        <v>3.45</v>
      </c>
      <c r="H1496" s="152">
        <v>232</v>
      </c>
      <c r="I1496" s="153">
        <v>45225</v>
      </c>
      <c r="J1496" s="126"/>
      <c r="K1496" s="154"/>
    </row>
    <row r="1497" spans="1:11" ht="20.100000000000001" customHeight="1" x14ac:dyDescent="0.25">
      <c r="A1497" s="120" t="s">
        <v>16</v>
      </c>
      <c r="B1497" s="123">
        <v>7592601200284</v>
      </c>
      <c r="C1497" s="122" t="s">
        <v>3063</v>
      </c>
      <c r="D1497" s="58" t="s">
        <v>3064</v>
      </c>
      <c r="E1497" s="31">
        <v>2.6</v>
      </c>
      <c r="F1497" s="31">
        <v>0</v>
      </c>
      <c r="G1497" s="152">
        <v>2.6</v>
      </c>
      <c r="H1497" s="152">
        <v>2</v>
      </c>
      <c r="I1497" s="153">
        <v>45382</v>
      </c>
      <c r="J1497" s="126"/>
      <c r="K1497" s="154"/>
    </row>
    <row r="1498" spans="1:11" ht="20.100000000000001" customHeight="1" x14ac:dyDescent="0.25">
      <c r="A1498" s="120" t="s">
        <v>16</v>
      </c>
      <c r="B1498" s="123">
        <v>7592432006123</v>
      </c>
      <c r="C1498" s="122" t="s">
        <v>3065</v>
      </c>
      <c r="D1498" s="41" t="s">
        <v>3066</v>
      </c>
      <c r="E1498" s="31">
        <v>4.9000000000000004</v>
      </c>
      <c r="F1498" s="31">
        <v>0</v>
      </c>
      <c r="G1498" s="152">
        <v>4.9000000000000004</v>
      </c>
      <c r="H1498" s="152">
        <v>113</v>
      </c>
      <c r="I1498" s="153">
        <v>45200</v>
      </c>
      <c r="J1498" s="126"/>
      <c r="K1498" s="154"/>
    </row>
    <row r="1499" spans="1:11" ht="20.100000000000001" customHeight="1" x14ac:dyDescent="0.25">
      <c r="A1499" s="128" t="s">
        <v>85</v>
      </c>
      <c r="B1499" s="123">
        <v>7592803004086</v>
      </c>
      <c r="C1499" s="122" t="s">
        <v>3067</v>
      </c>
      <c r="D1499" s="74" t="s">
        <v>3068</v>
      </c>
      <c r="E1499" s="31">
        <v>5.75</v>
      </c>
      <c r="F1499" s="31">
        <v>0</v>
      </c>
      <c r="G1499" s="152">
        <v>5.75</v>
      </c>
      <c r="H1499" s="152">
        <v>116</v>
      </c>
      <c r="I1499" s="153">
        <v>45382</v>
      </c>
      <c r="J1499" s="126"/>
      <c r="K1499" s="154"/>
    </row>
    <row r="1500" spans="1:11" ht="20.100000000000001" customHeight="1" x14ac:dyDescent="0.25">
      <c r="A1500" s="128" t="s">
        <v>85</v>
      </c>
      <c r="B1500" s="123">
        <v>7597072000241</v>
      </c>
      <c r="C1500" s="122" t="s">
        <v>3069</v>
      </c>
      <c r="D1500" s="79" t="s">
        <v>3070</v>
      </c>
      <c r="E1500" s="31">
        <v>2.25</v>
      </c>
      <c r="F1500" s="31">
        <v>0</v>
      </c>
      <c r="G1500" s="152">
        <v>2.25</v>
      </c>
      <c r="H1500" s="152">
        <v>46</v>
      </c>
      <c r="I1500" s="153">
        <v>45199</v>
      </c>
      <c r="J1500" s="126"/>
      <c r="K1500" s="154"/>
    </row>
    <row r="1501" spans="1:11" ht="20.100000000000001" customHeight="1" x14ac:dyDescent="0.25">
      <c r="A1501" s="128" t="s">
        <v>85</v>
      </c>
      <c r="B1501" s="123">
        <v>7597072000258</v>
      </c>
      <c r="C1501" s="122" t="s">
        <v>3071</v>
      </c>
      <c r="D1501" s="71" t="s">
        <v>3072</v>
      </c>
      <c r="E1501" s="31">
        <v>3.3</v>
      </c>
      <c r="F1501" s="31">
        <v>0</v>
      </c>
      <c r="G1501" s="152">
        <v>3.3</v>
      </c>
      <c r="H1501" s="152">
        <v>96</v>
      </c>
      <c r="I1501" s="153">
        <v>45199</v>
      </c>
      <c r="J1501" s="126"/>
      <c r="K1501" s="154"/>
    </row>
    <row r="1502" spans="1:11" ht="20.100000000000001" customHeight="1" x14ac:dyDescent="0.25">
      <c r="A1502" s="125" t="s">
        <v>38</v>
      </c>
      <c r="B1502" s="123">
        <v>7592616383019</v>
      </c>
      <c r="C1502" s="122" t="s">
        <v>3073</v>
      </c>
      <c r="D1502" s="47" t="s">
        <v>3074</v>
      </c>
      <c r="E1502" s="31">
        <v>5.21</v>
      </c>
      <c r="F1502" s="31">
        <v>0</v>
      </c>
      <c r="G1502" s="152">
        <v>5.21</v>
      </c>
      <c r="H1502" s="152">
        <v>44</v>
      </c>
      <c r="I1502" s="153"/>
      <c r="J1502" s="126"/>
      <c r="K1502" s="154"/>
    </row>
    <row r="1503" spans="1:11" ht="20.100000000000001" customHeight="1" x14ac:dyDescent="0.25">
      <c r="A1503" s="128" t="s">
        <v>85</v>
      </c>
      <c r="B1503" s="123">
        <v>7796285051501</v>
      </c>
      <c r="C1503" s="122" t="s">
        <v>3075</v>
      </c>
      <c r="D1503" s="49" t="s">
        <v>3076</v>
      </c>
      <c r="E1503" s="31">
        <v>7.98</v>
      </c>
      <c r="F1503" s="31">
        <v>0</v>
      </c>
      <c r="G1503" s="152">
        <v>7.98</v>
      </c>
      <c r="H1503" s="152">
        <v>213</v>
      </c>
      <c r="I1503" s="153">
        <v>45444</v>
      </c>
      <c r="J1503" s="126"/>
      <c r="K1503" s="154"/>
    </row>
    <row r="1504" spans="1:11" ht="20.100000000000001" customHeight="1" x14ac:dyDescent="0.25">
      <c r="A1504" s="128" t="s">
        <v>85</v>
      </c>
      <c r="B1504" s="127">
        <v>1890403097933</v>
      </c>
      <c r="C1504" s="122" t="s">
        <v>3077</v>
      </c>
      <c r="D1504" s="48" t="s">
        <v>3078</v>
      </c>
      <c r="E1504" s="31">
        <v>4.8</v>
      </c>
      <c r="F1504" s="31">
        <v>0</v>
      </c>
      <c r="G1504" s="152">
        <v>4.8</v>
      </c>
      <c r="H1504" s="152">
        <v>122</v>
      </c>
      <c r="I1504" s="153">
        <v>45200</v>
      </c>
      <c r="J1504" s="126"/>
      <c r="K1504" s="154"/>
    </row>
    <row r="1505" spans="1:11" ht="20.100000000000001" customHeight="1" x14ac:dyDescent="0.25">
      <c r="A1505" s="128" t="s">
        <v>85</v>
      </c>
      <c r="B1505" s="127">
        <v>18904030979383</v>
      </c>
      <c r="C1505" s="122" t="s">
        <v>3079</v>
      </c>
      <c r="D1505" s="93" t="s">
        <v>3080</v>
      </c>
      <c r="E1505" s="31">
        <v>2.2000000000000002</v>
      </c>
      <c r="F1505" s="31">
        <v>0</v>
      </c>
      <c r="G1505" s="152">
        <v>2.2000000000000002</v>
      </c>
      <c r="H1505" s="152">
        <v>100</v>
      </c>
      <c r="I1505" s="153">
        <v>45536</v>
      </c>
      <c r="J1505" s="126"/>
      <c r="K1505" s="154"/>
    </row>
    <row r="1506" spans="1:11" ht="20.100000000000001" customHeight="1" x14ac:dyDescent="0.25">
      <c r="A1506" s="129" t="s">
        <v>96</v>
      </c>
      <c r="B1506" s="123">
        <v>7468999187691</v>
      </c>
      <c r="C1506" s="122" t="s">
        <v>3081</v>
      </c>
      <c r="D1506" s="47" t="s">
        <v>3082</v>
      </c>
      <c r="E1506" s="31">
        <v>1.4</v>
      </c>
      <c r="F1506" s="31">
        <v>0</v>
      </c>
      <c r="G1506" s="152">
        <v>1.4</v>
      </c>
      <c r="H1506" s="152">
        <v>368</v>
      </c>
      <c r="I1506" s="153">
        <v>45627</v>
      </c>
      <c r="J1506" s="126"/>
      <c r="K1506" s="154"/>
    </row>
    <row r="1507" spans="1:11" ht="20.100000000000001" customHeight="1" x14ac:dyDescent="0.25">
      <c r="A1507" s="128" t="s">
        <v>85</v>
      </c>
      <c r="B1507" s="123">
        <v>7592601200314</v>
      </c>
      <c r="C1507" s="122" t="s">
        <v>3083</v>
      </c>
      <c r="D1507" s="49" t="s">
        <v>3084</v>
      </c>
      <c r="E1507" s="31">
        <v>4.0999999999999996</v>
      </c>
      <c r="F1507" s="31">
        <v>0</v>
      </c>
      <c r="G1507" s="152">
        <v>4.0999999999999996</v>
      </c>
      <c r="H1507" s="152">
        <v>67</v>
      </c>
      <c r="I1507" s="153">
        <v>45322</v>
      </c>
      <c r="J1507" s="126"/>
      <c r="K1507" s="154"/>
    </row>
    <row r="1508" spans="1:11" ht="20.100000000000001" customHeight="1" x14ac:dyDescent="0.25">
      <c r="A1508" s="120" t="s">
        <v>16</v>
      </c>
      <c r="B1508" s="123">
        <v>8906130231289</v>
      </c>
      <c r="C1508" s="122" t="s">
        <v>3085</v>
      </c>
      <c r="D1508" s="68" t="s">
        <v>3086</v>
      </c>
      <c r="E1508" s="31">
        <v>0.8</v>
      </c>
      <c r="F1508" s="31">
        <v>0</v>
      </c>
      <c r="G1508" s="152">
        <v>0.8</v>
      </c>
      <c r="H1508" s="152">
        <v>1106</v>
      </c>
      <c r="I1508" s="153">
        <v>45444</v>
      </c>
      <c r="J1508" s="126"/>
      <c r="K1508" s="154"/>
    </row>
    <row r="1509" spans="1:11" ht="20.100000000000001" customHeight="1" x14ac:dyDescent="0.25">
      <c r="A1509" s="120" t="s">
        <v>16</v>
      </c>
      <c r="B1509" s="123">
        <v>7598008000564</v>
      </c>
      <c r="C1509" s="122" t="s">
        <v>3087</v>
      </c>
      <c r="D1509" s="73" t="s">
        <v>3088</v>
      </c>
      <c r="E1509" s="31">
        <v>0.8</v>
      </c>
      <c r="F1509" s="31">
        <v>0</v>
      </c>
      <c r="G1509" s="152">
        <v>0.8</v>
      </c>
      <c r="H1509" s="152">
        <v>500</v>
      </c>
      <c r="I1509" s="153">
        <v>45260</v>
      </c>
      <c r="J1509" s="126"/>
      <c r="K1509" s="154"/>
    </row>
    <row r="1510" spans="1:11" ht="20.100000000000001" customHeight="1" x14ac:dyDescent="0.25">
      <c r="A1510" s="120" t="s">
        <v>16</v>
      </c>
      <c r="B1510" s="121">
        <v>720524031037</v>
      </c>
      <c r="C1510" s="122" t="s">
        <v>3089</v>
      </c>
      <c r="D1510" s="68" t="s">
        <v>3090</v>
      </c>
      <c r="E1510" s="31">
        <v>0.75</v>
      </c>
      <c r="F1510" s="31">
        <v>0</v>
      </c>
      <c r="G1510" s="152">
        <v>0.75</v>
      </c>
      <c r="H1510" s="152">
        <v>852</v>
      </c>
      <c r="I1510" s="153">
        <v>45413</v>
      </c>
      <c r="J1510" s="126"/>
      <c r="K1510" s="154"/>
    </row>
    <row r="1511" spans="1:11" ht="20.100000000000001" customHeight="1" x14ac:dyDescent="0.25">
      <c r="A1511" s="120" t="s">
        <v>16</v>
      </c>
      <c r="B1511" s="123">
        <v>7598127001374</v>
      </c>
      <c r="C1511" s="122" t="s">
        <v>3091</v>
      </c>
      <c r="D1511" s="37" t="s">
        <v>3092</v>
      </c>
      <c r="E1511" s="31">
        <v>0.7</v>
      </c>
      <c r="F1511" s="31">
        <v>0</v>
      </c>
      <c r="G1511" s="152">
        <v>0.7</v>
      </c>
      <c r="H1511" s="152">
        <v>775</v>
      </c>
      <c r="I1511" s="153">
        <v>45323</v>
      </c>
      <c r="J1511" s="126"/>
      <c r="K1511" s="154"/>
    </row>
    <row r="1512" spans="1:11" ht="20.100000000000001" customHeight="1" x14ac:dyDescent="0.25">
      <c r="A1512" s="120" t="s">
        <v>16</v>
      </c>
      <c r="B1512" s="123">
        <v>6921875010878</v>
      </c>
      <c r="C1512" s="122" t="s">
        <v>3093</v>
      </c>
      <c r="D1512" s="76" t="s">
        <v>3094</v>
      </c>
      <c r="E1512" s="31">
        <v>0.7</v>
      </c>
      <c r="F1512" s="31">
        <v>0</v>
      </c>
      <c r="G1512" s="152">
        <v>0.7</v>
      </c>
      <c r="H1512" s="152">
        <v>229</v>
      </c>
      <c r="I1512" s="153">
        <v>45504</v>
      </c>
      <c r="J1512" s="126"/>
      <c r="K1512" s="154"/>
    </row>
    <row r="1513" spans="1:11" ht="20.100000000000001" customHeight="1" x14ac:dyDescent="0.25">
      <c r="A1513" s="120" t="s">
        <v>16</v>
      </c>
      <c r="B1513" s="127">
        <v>1890179068186</v>
      </c>
      <c r="C1513" s="122" t="s">
        <v>3095</v>
      </c>
      <c r="D1513" s="37" t="s">
        <v>3096</v>
      </c>
      <c r="E1513" s="31">
        <v>0.7</v>
      </c>
      <c r="F1513" s="31">
        <v>0</v>
      </c>
      <c r="G1513" s="152">
        <v>0.7</v>
      </c>
      <c r="H1513" s="152">
        <v>3478</v>
      </c>
      <c r="I1513" s="153">
        <v>45358</v>
      </c>
      <c r="J1513" s="126"/>
      <c r="K1513" s="154"/>
    </row>
    <row r="1514" spans="1:11" ht="20.100000000000001" customHeight="1" x14ac:dyDescent="0.25">
      <c r="A1514" s="125" t="s">
        <v>38</v>
      </c>
      <c r="B1514" s="123">
        <v>7592616382012</v>
      </c>
      <c r="C1514" s="122" t="s">
        <v>3097</v>
      </c>
      <c r="D1514" s="74" t="s">
        <v>3098</v>
      </c>
      <c r="E1514" s="31">
        <v>4.5999999999999996</v>
      </c>
      <c r="F1514" s="31">
        <v>0</v>
      </c>
      <c r="G1514" s="152">
        <v>4.5999999999999996</v>
      </c>
      <c r="H1514" s="152">
        <v>43</v>
      </c>
      <c r="I1514" s="153">
        <v>45316</v>
      </c>
      <c r="J1514" s="126"/>
      <c r="K1514" s="154"/>
    </row>
    <row r="1515" spans="1:11" ht="20.100000000000001" customHeight="1" x14ac:dyDescent="0.25">
      <c r="A1515" s="125" t="s">
        <v>38</v>
      </c>
      <c r="B1515" s="123">
        <v>6942189304316</v>
      </c>
      <c r="C1515" s="122" t="s">
        <v>3099</v>
      </c>
      <c r="D1515" s="79" t="s">
        <v>3100</v>
      </c>
      <c r="E1515" s="31">
        <v>2</v>
      </c>
      <c r="F1515" s="31">
        <v>0</v>
      </c>
      <c r="G1515" s="152">
        <v>2</v>
      </c>
      <c r="H1515" s="152">
        <v>611</v>
      </c>
      <c r="I1515" s="153">
        <v>45505</v>
      </c>
      <c r="J1515" s="126"/>
      <c r="K1515" s="154"/>
    </row>
    <row r="1516" spans="1:11" ht="20.100000000000001" customHeight="1" x14ac:dyDescent="0.25">
      <c r="A1516" s="128" t="s">
        <v>85</v>
      </c>
      <c r="B1516" s="123">
        <v>7598008000939</v>
      </c>
      <c r="C1516" s="122" t="s">
        <v>3101</v>
      </c>
      <c r="D1516" s="44" t="s">
        <v>3102</v>
      </c>
      <c r="E1516" s="31">
        <v>2.7</v>
      </c>
      <c r="F1516" s="31">
        <v>0</v>
      </c>
      <c r="G1516" s="152">
        <v>2.7</v>
      </c>
      <c r="H1516" s="152">
        <v>100</v>
      </c>
      <c r="I1516" s="153">
        <v>45687</v>
      </c>
      <c r="J1516" s="126"/>
      <c r="K1516" s="154"/>
    </row>
    <row r="1517" spans="1:11" ht="20.100000000000001" customHeight="1" x14ac:dyDescent="0.25">
      <c r="A1517" s="128" t="s">
        <v>85</v>
      </c>
      <c r="B1517" s="123">
        <v>8904187866065</v>
      </c>
      <c r="C1517" s="122" t="s">
        <v>3103</v>
      </c>
      <c r="D1517" s="85" t="s">
        <v>3104</v>
      </c>
      <c r="E1517" s="31">
        <v>5.45</v>
      </c>
      <c r="F1517" s="31">
        <v>0</v>
      </c>
      <c r="G1517" s="152">
        <v>5.45</v>
      </c>
      <c r="H1517" s="152">
        <v>261</v>
      </c>
      <c r="I1517" s="153">
        <v>45444</v>
      </c>
      <c r="J1517" s="126"/>
      <c r="K1517" s="154"/>
    </row>
    <row r="1518" spans="1:11" ht="20.100000000000001" customHeight="1" x14ac:dyDescent="0.25">
      <c r="A1518" s="128" t="s">
        <v>85</v>
      </c>
      <c r="B1518" s="127">
        <v>18904030979376</v>
      </c>
      <c r="C1518" s="122" t="s">
        <v>3105</v>
      </c>
      <c r="D1518" s="63" t="s">
        <v>3106</v>
      </c>
      <c r="E1518" s="31">
        <v>1</v>
      </c>
      <c r="F1518" s="31">
        <v>0</v>
      </c>
      <c r="G1518" s="152">
        <v>1</v>
      </c>
      <c r="H1518" s="152">
        <v>177</v>
      </c>
      <c r="I1518" s="153">
        <v>45352</v>
      </c>
      <c r="J1518" s="126"/>
      <c r="K1518" s="154"/>
    </row>
    <row r="1519" spans="1:11" ht="20.100000000000001" customHeight="1" x14ac:dyDescent="0.25">
      <c r="A1519" s="130" t="s">
        <v>225</v>
      </c>
      <c r="B1519" s="123">
        <v>7595059000215</v>
      </c>
      <c r="C1519" s="122" t="s">
        <v>3107</v>
      </c>
      <c r="D1519" s="75" t="s">
        <v>3108</v>
      </c>
      <c r="E1519" s="31">
        <v>0.5</v>
      </c>
      <c r="F1519" s="31">
        <v>0</v>
      </c>
      <c r="G1519" s="152">
        <v>0.5</v>
      </c>
      <c r="H1519" s="152">
        <v>464</v>
      </c>
      <c r="I1519" s="153">
        <v>46282</v>
      </c>
      <c r="J1519" s="126"/>
      <c r="K1519" s="154"/>
    </row>
    <row r="1520" spans="1:11" ht="20.100000000000001" customHeight="1" x14ac:dyDescent="0.25">
      <c r="A1520" s="129" t="s">
        <v>96</v>
      </c>
      <c r="B1520" s="123">
        <v>8906120311465</v>
      </c>
      <c r="C1520" s="122" t="s">
        <v>3109</v>
      </c>
      <c r="D1520" s="54" t="s">
        <v>3110</v>
      </c>
      <c r="E1520" s="31">
        <v>5.9</v>
      </c>
      <c r="F1520" s="31">
        <v>0</v>
      </c>
      <c r="G1520" s="152">
        <v>5.9</v>
      </c>
      <c r="H1520" s="152">
        <v>4567</v>
      </c>
      <c r="I1520" s="153">
        <v>45536</v>
      </c>
      <c r="J1520" s="126"/>
      <c r="K1520" s="154"/>
    </row>
    <row r="1521" spans="1:11" ht="20.100000000000001" customHeight="1" x14ac:dyDescent="0.25">
      <c r="A1521" s="124" t="s">
        <v>23</v>
      </c>
      <c r="B1521" s="123">
        <v>7591616000971</v>
      </c>
      <c r="C1521" s="122" t="s">
        <v>3111</v>
      </c>
      <c r="D1521" s="84" t="s">
        <v>3112</v>
      </c>
      <c r="E1521" s="31">
        <v>2</v>
      </c>
      <c r="F1521" s="31">
        <v>0</v>
      </c>
      <c r="G1521" s="152">
        <v>2</v>
      </c>
      <c r="H1521" s="152">
        <v>114</v>
      </c>
      <c r="I1521" s="153">
        <v>45717</v>
      </c>
      <c r="J1521" s="126"/>
      <c r="K1521" s="154"/>
    </row>
    <row r="1522" spans="1:11" ht="20.100000000000001" customHeight="1" x14ac:dyDescent="0.25">
      <c r="A1522" s="120" t="s">
        <v>16</v>
      </c>
      <c r="B1522" s="123">
        <v>7591585115737</v>
      </c>
      <c r="C1522" s="122" t="s">
        <v>3113</v>
      </c>
      <c r="D1522" s="62" t="s">
        <v>3114</v>
      </c>
      <c r="E1522" s="31">
        <v>3.8</v>
      </c>
      <c r="F1522" s="31">
        <v>0</v>
      </c>
      <c r="G1522" s="152">
        <v>3.8</v>
      </c>
      <c r="H1522" s="152">
        <v>287</v>
      </c>
      <c r="I1522" s="153">
        <v>45352</v>
      </c>
      <c r="J1522" s="126"/>
      <c r="K1522" s="154"/>
    </row>
    <row r="1523" spans="1:11" ht="20.100000000000001" customHeight="1" x14ac:dyDescent="0.25">
      <c r="A1523" s="125" t="s">
        <v>38</v>
      </c>
      <c r="B1523" s="123">
        <v>7592806132021</v>
      </c>
      <c r="C1523" s="122" t="s">
        <v>3115</v>
      </c>
      <c r="D1523" s="75" t="s">
        <v>3116</v>
      </c>
      <c r="E1523" s="31">
        <v>17.149999999999999</v>
      </c>
      <c r="F1523" s="31">
        <v>0</v>
      </c>
      <c r="G1523" s="152">
        <v>17.149999999999999</v>
      </c>
      <c r="H1523" s="152">
        <v>55</v>
      </c>
      <c r="I1523" s="153">
        <v>45505</v>
      </c>
      <c r="J1523" s="126"/>
      <c r="K1523" s="154"/>
    </row>
    <row r="1524" spans="1:11" ht="20.100000000000001" customHeight="1" x14ac:dyDescent="0.25">
      <c r="A1524" s="134" t="s">
        <v>659</v>
      </c>
      <c r="B1524" s="126"/>
      <c r="C1524" s="122" t="s">
        <v>3117</v>
      </c>
      <c r="D1524" s="38" t="s">
        <v>3118</v>
      </c>
      <c r="E1524" s="31">
        <v>3.48</v>
      </c>
      <c r="F1524" s="31">
        <v>0</v>
      </c>
      <c r="G1524" s="152">
        <v>3.48</v>
      </c>
      <c r="H1524" s="152">
        <v>15</v>
      </c>
      <c r="I1524" s="153">
        <v>45566</v>
      </c>
      <c r="J1524" s="126"/>
      <c r="K1524" s="154"/>
    </row>
    <row r="1525" spans="1:11" ht="20.100000000000001" customHeight="1" x14ac:dyDescent="0.25">
      <c r="A1525" s="134" t="s">
        <v>659</v>
      </c>
      <c r="B1525" s="126"/>
      <c r="C1525" s="122" t="s">
        <v>3119</v>
      </c>
      <c r="D1525" s="38" t="s">
        <v>3120</v>
      </c>
      <c r="E1525" s="31">
        <v>3.48</v>
      </c>
      <c r="F1525" s="31">
        <v>0</v>
      </c>
      <c r="G1525" s="152">
        <v>3.48</v>
      </c>
      <c r="H1525" s="152">
        <v>15</v>
      </c>
      <c r="I1525" s="153">
        <v>45566</v>
      </c>
      <c r="J1525" s="126"/>
      <c r="K1525" s="154"/>
    </row>
    <row r="1526" spans="1:11" ht="20.100000000000001" customHeight="1" x14ac:dyDescent="0.25">
      <c r="A1526" s="124" t="s">
        <v>23</v>
      </c>
      <c r="B1526" s="123">
        <v>7596347792522</v>
      </c>
      <c r="C1526" s="122" t="s">
        <v>3121</v>
      </c>
      <c r="D1526" s="69" t="s">
        <v>3122</v>
      </c>
      <c r="E1526" s="31">
        <v>2.6</v>
      </c>
      <c r="F1526" s="31">
        <v>0</v>
      </c>
      <c r="G1526" s="152">
        <v>2.6</v>
      </c>
      <c r="H1526" s="152">
        <v>104</v>
      </c>
      <c r="I1526" s="153">
        <v>45352</v>
      </c>
      <c r="J1526" s="126"/>
      <c r="K1526" s="154"/>
    </row>
    <row r="1527" spans="1:11" ht="20.100000000000001" customHeight="1" x14ac:dyDescent="0.25">
      <c r="A1527" s="124" t="s">
        <v>23</v>
      </c>
      <c r="B1527" s="123">
        <v>7596347792515</v>
      </c>
      <c r="C1527" s="122" t="s">
        <v>3123</v>
      </c>
      <c r="D1527" s="57" t="s">
        <v>3124</v>
      </c>
      <c r="E1527" s="31">
        <v>3.4</v>
      </c>
      <c r="F1527" s="31">
        <v>0</v>
      </c>
      <c r="G1527" s="152">
        <v>3.4</v>
      </c>
      <c r="H1527" s="152">
        <v>73</v>
      </c>
      <c r="I1527" s="153">
        <v>45352</v>
      </c>
      <c r="J1527" s="126"/>
      <c r="K1527" s="154"/>
    </row>
    <row r="1528" spans="1:11" ht="20.100000000000001" customHeight="1" x14ac:dyDescent="0.25">
      <c r="A1528" s="125" t="s">
        <v>38</v>
      </c>
      <c r="B1528" s="123">
        <v>7591818716687</v>
      </c>
      <c r="C1528" s="122" t="s">
        <v>3125</v>
      </c>
      <c r="D1528" s="55" t="s">
        <v>3126</v>
      </c>
      <c r="E1528" s="31">
        <v>3.85</v>
      </c>
      <c r="F1528" s="31">
        <v>0</v>
      </c>
      <c r="G1528" s="152">
        <v>3.85</v>
      </c>
      <c r="H1528" s="152">
        <v>101</v>
      </c>
      <c r="I1528" s="153">
        <v>45016</v>
      </c>
      <c r="J1528" s="126"/>
      <c r="K1528" s="154"/>
    </row>
    <row r="1529" spans="1:11" ht="20.100000000000001" customHeight="1" x14ac:dyDescent="0.25">
      <c r="A1529" s="125" t="s">
        <v>38</v>
      </c>
      <c r="B1529" s="123">
        <v>7591818251393</v>
      </c>
      <c r="C1529" s="122" t="s">
        <v>3127</v>
      </c>
      <c r="D1529" s="103" t="s">
        <v>3128</v>
      </c>
      <c r="E1529" s="31">
        <v>6.5</v>
      </c>
      <c r="F1529" s="31">
        <v>0</v>
      </c>
      <c r="G1529" s="152">
        <v>6.5</v>
      </c>
      <c r="H1529" s="152">
        <v>115</v>
      </c>
      <c r="I1529" s="153">
        <v>45260</v>
      </c>
      <c r="J1529" s="126"/>
      <c r="K1529" s="154"/>
    </row>
    <row r="1530" spans="1:11" ht="20.100000000000001" customHeight="1" x14ac:dyDescent="0.25">
      <c r="A1530" s="129" t="s">
        <v>96</v>
      </c>
      <c r="B1530" s="123">
        <v>7591818026366</v>
      </c>
      <c r="C1530" s="122" t="s">
        <v>3129</v>
      </c>
      <c r="D1530" s="66" t="s">
        <v>3130</v>
      </c>
      <c r="E1530" s="31">
        <v>3.8</v>
      </c>
      <c r="F1530" s="31">
        <v>0</v>
      </c>
      <c r="G1530" s="152">
        <v>3.8</v>
      </c>
      <c r="H1530" s="152">
        <v>395</v>
      </c>
      <c r="I1530" s="153">
        <v>45536</v>
      </c>
      <c r="J1530" s="126"/>
      <c r="K1530" s="154"/>
    </row>
    <row r="1531" spans="1:11" ht="20.100000000000001" customHeight="1" x14ac:dyDescent="0.25">
      <c r="A1531" s="129" t="s">
        <v>96</v>
      </c>
      <c r="B1531" s="123">
        <v>7591818113011</v>
      </c>
      <c r="C1531" s="122" t="s">
        <v>3131</v>
      </c>
      <c r="D1531" s="86" t="s">
        <v>3132</v>
      </c>
      <c r="E1531" s="31">
        <v>1.5</v>
      </c>
      <c r="F1531" s="31">
        <v>0</v>
      </c>
      <c r="G1531" s="152">
        <v>1.5</v>
      </c>
      <c r="H1531" s="152">
        <v>312</v>
      </c>
      <c r="I1531" s="153">
        <v>45473</v>
      </c>
      <c r="J1531" s="126"/>
      <c r="K1531" s="154"/>
    </row>
    <row r="1532" spans="1:11" ht="20.100000000000001" customHeight="1" x14ac:dyDescent="0.25">
      <c r="A1532" s="120" t="s">
        <v>16</v>
      </c>
      <c r="B1532" s="123">
        <v>7591818118047</v>
      </c>
      <c r="C1532" s="122" t="s">
        <v>3133</v>
      </c>
      <c r="D1532" s="101" t="s">
        <v>3134</v>
      </c>
      <c r="E1532" s="31">
        <v>3.5</v>
      </c>
      <c r="F1532" s="31">
        <v>0</v>
      </c>
      <c r="G1532" s="152">
        <v>3.5</v>
      </c>
      <c r="H1532" s="152">
        <v>115</v>
      </c>
      <c r="I1532" s="153">
        <v>45596</v>
      </c>
      <c r="J1532" s="126"/>
      <c r="K1532" s="154"/>
    </row>
    <row r="1533" spans="1:11" ht="20.100000000000001" customHeight="1" x14ac:dyDescent="0.25">
      <c r="A1533" s="120" t="s">
        <v>16</v>
      </c>
      <c r="B1533" s="127">
        <v>18906047594870</v>
      </c>
      <c r="C1533" s="122" t="s">
        <v>3135</v>
      </c>
      <c r="D1533" s="47" t="s">
        <v>3136</v>
      </c>
      <c r="E1533" s="31">
        <v>1.3</v>
      </c>
      <c r="F1533" s="31">
        <v>0</v>
      </c>
      <c r="G1533" s="152">
        <v>1.3</v>
      </c>
      <c r="H1533" s="152">
        <v>500</v>
      </c>
      <c r="I1533" s="153">
        <v>45139</v>
      </c>
      <c r="J1533" s="126"/>
      <c r="K1533" s="154"/>
    </row>
    <row r="1534" spans="1:11" ht="20.100000000000001" customHeight="1" x14ac:dyDescent="0.25">
      <c r="A1534" s="120" t="s">
        <v>16</v>
      </c>
      <c r="B1534" s="123">
        <v>7598677000193</v>
      </c>
      <c r="C1534" s="122" t="s">
        <v>3137</v>
      </c>
      <c r="D1534" s="171" t="s">
        <v>3138</v>
      </c>
      <c r="E1534" s="31">
        <v>3.95</v>
      </c>
      <c r="F1534" s="31">
        <v>0</v>
      </c>
      <c r="G1534" s="152">
        <v>3.95</v>
      </c>
      <c r="H1534" s="152">
        <v>257</v>
      </c>
      <c r="I1534" s="153">
        <v>45473</v>
      </c>
      <c r="J1534" s="126"/>
      <c r="K1534" s="154"/>
    </row>
    <row r="1535" spans="1:11" ht="20.100000000000001" customHeight="1" x14ac:dyDescent="0.25">
      <c r="A1535" s="120" t="s">
        <v>16</v>
      </c>
      <c r="B1535" s="127">
        <v>18906047594887</v>
      </c>
      <c r="C1535" s="122" t="s">
        <v>3139</v>
      </c>
      <c r="D1535" s="47" t="s">
        <v>3140</v>
      </c>
      <c r="E1535" s="31">
        <v>1.6</v>
      </c>
      <c r="F1535" s="31">
        <v>0</v>
      </c>
      <c r="G1535" s="152">
        <v>1.6</v>
      </c>
      <c r="H1535" s="152">
        <v>790</v>
      </c>
      <c r="I1535" s="153">
        <v>45536</v>
      </c>
      <c r="J1535" s="126"/>
      <c r="K1535" s="154"/>
    </row>
    <row r="1536" spans="1:11" ht="20.100000000000001" customHeight="1" x14ac:dyDescent="0.25">
      <c r="A1536" s="120" t="s">
        <v>16</v>
      </c>
      <c r="B1536" s="123">
        <v>7591020008747</v>
      </c>
      <c r="C1536" s="122" t="s">
        <v>3141</v>
      </c>
      <c r="D1536" s="67" t="s">
        <v>3142</v>
      </c>
      <c r="E1536" s="31">
        <v>5.9</v>
      </c>
      <c r="F1536" s="31">
        <v>0</v>
      </c>
      <c r="G1536" s="152">
        <v>5.9</v>
      </c>
      <c r="H1536" s="152">
        <v>15</v>
      </c>
      <c r="I1536" s="153">
        <v>45658</v>
      </c>
      <c r="J1536" s="126"/>
      <c r="K1536" s="154"/>
    </row>
    <row r="1537" spans="1:11" ht="20.100000000000001" customHeight="1" x14ac:dyDescent="0.25">
      <c r="A1537" s="125" t="s">
        <v>38</v>
      </c>
      <c r="B1537" s="123">
        <v>7592349527124</v>
      </c>
      <c r="C1537" s="122" t="s">
        <v>3143</v>
      </c>
      <c r="D1537" s="76" t="s">
        <v>3144</v>
      </c>
      <c r="E1537" s="31">
        <v>9.4499999999999993</v>
      </c>
      <c r="F1537" s="31">
        <v>0</v>
      </c>
      <c r="G1537" s="152">
        <v>9.4499999999999993</v>
      </c>
      <c r="H1537" s="152">
        <v>6</v>
      </c>
      <c r="I1537" s="153">
        <v>45292</v>
      </c>
      <c r="J1537" s="126"/>
      <c r="K1537" s="154"/>
    </row>
    <row r="1538" spans="1:11" ht="20.100000000000001" customHeight="1" x14ac:dyDescent="0.25">
      <c r="A1538" s="120" t="s">
        <v>16</v>
      </c>
      <c r="B1538" s="123">
        <v>9800000007402</v>
      </c>
      <c r="C1538" s="122" t="s">
        <v>3145</v>
      </c>
      <c r="D1538" s="79" t="s">
        <v>3146</v>
      </c>
      <c r="E1538" s="31">
        <v>18.5</v>
      </c>
      <c r="F1538" s="31">
        <v>0</v>
      </c>
      <c r="G1538" s="152">
        <v>18.5</v>
      </c>
      <c r="H1538" s="152">
        <v>6503</v>
      </c>
      <c r="I1538" s="153">
        <v>45261</v>
      </c>
      <c r="J1538" s="126"/>
      <c r="K1538" s="154"/>
    </row>
    <row r="1539" spans="1:11" ht="20.100000000000001" customHeight="1" x14ac:dyDescent="0.25">
      <c r="A1539" s="120" t="s">
        <v>16</v>
      </c>
      <c r="B1539" s="126"/>
      <c r="C1539" s="122" t="s">
        <v>3147</v>
      </c>
      <c r="D1539" s="64" t="s">
        <v>3148</v>
      </c>
      <c r="E1539" s="31">
        <v>45</v>
      </c>
      <c r="F1539" s="31">
        <v>0</v>
      </c>
      <c r="G1539" s="152">
        <v>45</v>
      </c>
      <c r="H1539" s="152">
        <v>465</v>
      </c>
      <c r="I1539" s="153">
        <v>45231</v>
      </c>
      <c r="J1539" s="126"/>
      <c r="K1539" s="154"/>
    </row>
    <row r="1540" spans="1:11" ht="20.100000000000001" customHeight="1" x14ac:dyDescent="0.25">
      <c r="A1540" s="120" t="s">
        <v>16</v>
      </c>
      <c r="B1540" s="126"/>
      <c r="C1540" s="122" t="s">
        <v>3149</v>
      </c>
      <c r="D1540" s="66" t="s">
        <v>3150</v>
      </c>
      <c r="E1540" s="31">
        <v>45</v>
      </c>
      <c r="F1540" s="31">
        <v>0</v>
      </c>
      <c r="G1540" s="152">
        <v>45</v>
      </c>
      <c r="H1540" s="152">
        <v>2697</v>
      </c>
      <c r="I1540" s="153">
        <v>45261</v>
      </c>
      <c r="J1540" s="126"/>
      <c r="K1540" s="154"/>
    </row>
    <row r="1541" spans="1:11" ht="20.100000000000001" customHeight="1" x14ac:dyDescent="0.25">
      <c r="A1541" s="120" t="s">
        <v>16</v>
      </c>
      <c r="B1541" s="126"/>
      <c r="C1541" s="122" t="s">
        <v>3151</v>
      </c>
      <c r="D1541" s="57" t="s">
        <v>3152</v>
      </c>
      <c r="E1541" s="31">
        <v>45</v>
      </c>
      <c r="F1541" s="31">
        <v>0</v>
      </c>
      <c r="G1541" s="152">
        <v>45</v>
      </c>
      <c r="H1541" s="152">
        <v>997</v>
      </c>
      <c r="I1541" s="153">
        <v>45322</v>
      </c>
      <c r="J1541" s="126"/>
      <c r="K1541" s="154"/>
    </row>
    <row r="1542" spans="1:11" ht="20.100000000000001" customHeight="1" x14ac:dyDescent="0.25">
      <c r="A1542" s="125" t="s">
        <v>38</v>
      </c>
      <c r="B1542" s="123">
        <v>8904091127986</v>
      </c>
      <c r="C1542" s="122" t="s">
        <v>3153</v>
      </c>
      <c r="D1542" s="98" t="s">
        <v>3154</v>
      </c>
      <c r="E1542" s="31">
        <v>23.16</v>
      </c>
      <c r="F1542" s="31">
        <v>0</v>
      </c>
      <c r="G1542" s="152">
        <v>23.16</v>
      </c>
      <c r="H1542" s="152">
        <v>10</v>
      </c>
      <c r="I1542" s="153">
        <v>44896</v>
      </c>
      <c r="J1542" s="126"/>
      <c r="K1542" s="154"/>
    </row>
    <row r="1543" spans="1:11" ht="20.100000000000001" customHeight="1" x14ac:dyDescent="0.25">
      <c r="A1543" s="125" t="s">
        <v>38</v>
      </c>
      <c r="B1543" s="123">
        <v>8699525546234</v>
      </c>
      <c r="C1543" s="122" t="s">
        <v>3155</v>
      </c>
      <c r="D1543" s="79" t="s">
        <v>3156</v>
      </c>
      <c r="E1543" s="31">
        <v>8.5</v>
      </c>
      <c r="F1543" s="31">
        <v>0</v>
      </c>
      <c r="G1543" s="152">
        <v>8.5</v>
      </c>
      <c r="H1543" s="152">
        <v>98</v>
      </c>
      <c r="I1543" s="153">
        <v>45200</v>
      </c>
      <c r="J1543" s="126"/>
      <c r="K1543" s="154"/>
    </row>
    <row r="1544" spans="1:11" ht="20.100000000000001" customHeight="1" x14ac:dyDescent="0.25">
      <c r="A1544" s="120" t="s">
        <v>16</v>
      </c>
      <c r="B1544" s="123">
        <v>7898910350062</v>
      </c>
      <c r="C1544" s="122" t="s">
        <v>3157</v>
      </c>
      <c r="D1544" s="41" t="s">
        <v>3158</v>
      </c>
      <c r="E1544" s="31">
        <v>2.65</v>
      </c>
      <c r="F1544" s="31">
        <v>0</v>
      </c>
      <c r="G1544" s="152">
        <v>2.65</v>
      </c>
      <c r="H1544" s="152">
        <v>261</v>
      </c>
      <c r="I1544" s="153">
        <v>45017</v>
      </c>
      <c r="J1544" s="126"/>
      <c r="K1544" s="154"/>
    </row>
    <row r="1545" spans="1:11" ht="20.100000000000001" customHeight="1" x14ac:dyDescent="0.25">
      <c r="A1545" s="120" t="s">
        <v>16</v>
      </c>
      <c r="B1545" s="123">
        <v>8906112610439</v>
      </c>
      <c r="C1545" s="122" t="s">
        <v>3159</v>
      </c>
      <c r="D1545" s="60" t="s">
        <v>3160</v>
      </c>
      <c r="E1545" s="31">
        <v>2.1</v>
      </c>
      <c r="F1545" s="31">
        <v>0</v>
      </c>
      <c r="G1545" s="152">
        <v>2.1</v>
      </c>
      <c r="H1545" s="152">
        <v>929</v>
      </c>
      <c r="I1545" s="153">
        <v>45627</v>
      </c>
      <c r="J1545" s="126"/>
      <c r="K1545" s="154"/>
    </row>
    <row r="1546" spans="1:11" ht="20.100000000000001" customHeight="1" x14ac:dyDescent="0.25">
      <c r="A1546" s="120" t="s">
        <v>16</v>
      </c>
      <c r="B1546" s="123">
        <v>8906112610422</v>
      </c>
      <c r="C1546" s="122" t="s">
        <v>3161</v>
      </c>
      <c r="D1546" s="41" t="s">
        <v>3162</v>
      </c>
      <c r="E1546" s="31">
        <v>1.5</v>
      </c>
      <c r="F1546" s="31">
        <v>0</v>
      </c>
      <c r="G1546" s="152">
        <v>1.5</v>
      </c>
      <c r="H1546" s="152">
        <v>425</v>
      </c>
      <c r="I1546" s="153">
        <v>45323</v>
      </c>
      <c r="J1546" s="126"/>
      <c r="K1546" s="154"/>
    </row>
    <row r="1547" spans="1:11" ht="20.100000000000001" customHeight="1" x14ac:dyDescent="0.25">
      <c r="A1547" s="120" t="s">
        <v>16</v>
      </c>
      <c r="B1547" s="127">
        <v>18906047594993</v>
      </c>
      <c r="C1547" s="122" t="s">
        <v>3163</v>
      </c>
      <c r="D1547" s="47" t="s">
        <v>3164</v>
      </c>
      <c r="E1547" s="31">
        <v>1.85</v>
      </c>
      <c r="F1547" s="31">
        <v>0</v>
      </c>
      <c r="G1547" s="152">
        <v>1.85</v>
      </c>
      <c r="H1547" s="152">
        <v>378</v>
      </c>
      <c r="I1547" s="153">
        <v>45505</v>
      </c>
      <c r="J1547" s="126"/>
      <c r="K1547" s="154"/>
    </row>
    <row r="1548" spans="1:11" ht="20.100000000000001" customHeight="1" x14ac:dyDescent="0.25">
      <c r="A1548" s="120" t="s">
        <v>16</v>
      </c>
      <c r="B1548" s="123">
        <v>8904177102104</v>
      </c>
      <c r="C1548" s="122" t="s">
        <v>3165</v>
      </c>
      <c r="D1548" s="45" t="s">
        <v>3166</v>
      </c>
      <c r="E1548" s="31">
        <v>1.55</v>
      </c>
      <c r="F1548" s="31">
        <v>0</v>
      </c>
      <c r="G1548" s="152">
        <v>1.55</v>
      </c>
      <c r="H1548" s="152">
        <v>429</v>
      </c>
      <c r="I1548" s="153">
        <v>45261</v>
      </c>
      <c r="J1548" s="126"/>
      <c r="K1548" s="154"/>
    </row>
    <row r="1549" spans="1:11" ht="20.100000000000001" customHeight="1" x14ac:dyDescent="0.25">
      <c r="A1549" s="120" t="s">
        <v>16</v>
      </c>
      <c r="B1549" s="123">
        <v>7591243834086</v>
      </c>
      <c r="C1549" s="122" t="s">
        <v>3167</v>
      </c>
      <c r="D1549" s="41" t="s">
        <v>3168</v>
      </c>
      <c r="E1549" s="31">
        <v>5.22</v>
      </c>
      <c r="F1549" s="31">
        <v>0</v>
      </c>
      <c r="G1549" s="152">
        <v>5.22</v>
      </c>
      <c r="H1549" s="152">
        <v>12</v>
      </c>
      <c r="I1549" s="153">
        <v>44986</v>
      </c>
      <c r="J1549" s="126"/>
      <c r="K1549" s="154"/>
    </row>
    <row r="1550" spans="1:11" ht="20.100000000000001" customHeight="1" x14ac:dyDescent="0.25">
      <c r="A1550" s="120" t="s">
        <v>16</v>
      </c>
      <c r="B1550" s="123">
        <v>7591243834147</v>
      </c>
      <c r="C1550" s="122" t="s">
        <v>3169</v>
      </c>
      <c r="D1550" s="41" t="s">
        <v>3170</v>
      </c>
      <c r="E1550" s="31">
        <v>5.4</v>
      </c>
      <c r="F1550" s="31">
        <v>0</v>
      </c>
      <c r="G1550" s="152">
        <v>5.4</v>
      </c>
      <c r="H1550" s="152">
        <v>8</v>
      </c>
      <c r="I1550" s="153">
        <v>45323</v>
      </c>
      <c r="J1550" s="126"/>
      <c r="K1550" s="154"/>
    </row>
    <row r="1551" spans="1:11" ht="20.100000000000001" customHeight="1" x14ac:dyDescent="0.25">
      <c r="A1551" s="129" t="s">
        <v>96</v>
      </c>
      <c r="B1551" s="123">
        <v>7800061330183</v>
      </c>
      <c r="C1551" s="122" t="s">
        <v>3171</v>
      </c>
      <c r="D1551" s="34" t="s">
        <v>3172</v>
      </c>
      <c r="E1551" s="31">
        <v>2.1</v>
      </c>
      <c r="F1551" s="31">
        <v>0</v>
      </c>
      <c r="G1551" s="152">
        <v>2.1</v>
      </c>
      <c r="H1551" s="152">
        <v>1073</v>
      </c>
      <c r="I1551" s="153">
        <v>44927</v>
      </c>
      <c r="J1551" s="126"/>
      <c r="K1551" s="154"/>
    </row>
    <row r="1552" spans="1:11" ht="20.100000000000001" customHeight="1" x14ac:dyDescent="0.25">
      <c r="A1552" s="120" t="s">
        <v>16</v>
      </c>
      <c r="B1552" s="123">
        <v>7592710000096</v>
      </c>
      <c r="C1552" s="122" t="s">
        <v>3173</v>
      </c>
      <c r="D1552" s="78" t="s">
        <v>3174</v>
      </c>
      <c r="E1552" s="31">
        <v>6.85</v>
      </c>
      <c r="F1552" s="31">
        <v>0</v>
      </c>
      <c r="G1552" s="152">
        <v>6.85</v>
      </c>
      <c r="H1552" s="152">
        <v>11</v>
      </c>
      <c r="I1552" s="153">
        <v>45723</v>
      </c>
      <c r="J1552" s="126"/>
      <c r="K1552" s="154"/>
    </row>
    <row r="1553" spans="1:11" ht="20.100000000000001" customHeight="1" x14ac:dyDescent="0.25">
      <c r="A1553" s="124" t="s">
        <v>23</v>
      </c>
      <c r="B1553" s="123">
        <v>7591248811105</v>
      </c>
      <c r="C1553" s="122" t="s">
        <v>3175</v>
      </c>
      <c r="D1553" s="78" t="s">
        <v>3176</v>
      </c>
      <c r="E1553" s="31">
        <v>1.8560000000000001</v>
      </c>
      <c r="F1553" s="31">
        <v>0</v>
      </c>
      <c r="G1553" s="152">
        <v>1.8560000000000001</v>
      </c>
      <c r="H1553" s="152">
        <v>48</v>
      </c>
      <c r="I1553" s="153">
        <v>45689</v>
      </c>
      <c r="J1553" s="126"/>
      <c r="K1553" s="154"/>
    </row>
    <row r="1554" spans="1:11" ht="20.100000000000001" customHeight="1" x14ac:dyDescent="0.25">
      <c r="A1554" s="129" t="s">
        <v>96</v>
      </c>
      <c r="B1554" s="123">
        <v>7592637397392</v>
      </c>
      <c r="C1554" s="122" t="s">
        <v>3177</v>
      </c>
      <c r="D1554" s="79" t="s">
        <v>3178</v>
      </c>
      <c r="E1554" s="31">
        <v>24</v>
      </c>
      <c r="F1554" s="31">
        <v>0</v>
      </c>
      <c r="G1554" s="152">
        <v>24</v>
      </c>
      <c r="H1554" s="152">
        <v>97</v>
      </c>
      <c r="I1554" s="153">
        <v>45239</v>
      </c>
      <c r="J1554" s="126"/>
      <c r="K1554" s="154"/>
    </row>
    <row r="1555" spans="1:11" ht="20.100000000000001" customHeight="1" x14ac:dyDescent="0.25">
      <c r="A1555" s="120" t="s">
        <v>16</v>
      </c>
      <c r="B1555" s="123">
        <v>7591020008709</v>
      </c>
      <c r="C1555" s="122" t="s">
        <v>3179</v>
      </c>
      <c r="D1555" s="63" t="s">
        <v>3180</v>
      </c>
      <c r="E1555" s="31">
        <v>8.9</v>
      </c>
      <c r="F1555" s="31">
        <v>0</v>
      </c>
      <c r="G1555" s="152">
        <v>8.9</v>
      </c>
      <c r="H1555" s="152">
        <v>294</v>
      </c>
      <c r="I1555" s="153">
        <v>45689</v>
      </c>
      <c r="J1555" s="126"/>
      <c r="K1555" s="154"/>
    </row>
    <row r="1556" spans="1:11" ht="20.100000000000001" customHeight="1" x14ac:dyDescent="0.25">
      <c r="A1556" s="125" t="s">
        <v>38</v>
      </c>
      <c r="B1556" s="123">
        <v>8908006972197</v>
      </c>
      <c r="C1556" s="122" t="s">
        <v>3181</v>
      </c>
      <c r="D1556" s="33" t="s">
        <v>3182</v>
      </c>
      <c r="E1556" s="31">
        <v>3.15</v>
      </c>
      <c r="F1556" s="31">
        <v>0</v>
      </c>
      <c r="G1556" s="152">
        <v>3.15</v>
      </c>
      <c r="H1556" s="152">
        <v>186</v>
      </c>
      <c r="I1556" s="153">
        <v>45100</v>
      </c>
      <c r="J1556" s="126"/>
      <c r="K1556" s="154"/>
    </row>
    <row r="1557" spans="1:11" ht="20.100000000000001" customHeight="1" x14ac:dyDescent="0.25">
      <c r="A1557" s="120" t="s">
        <v>16</v>
      </c>
      <c r="B1557" s="123">
        <v>8906045361217</v>
      </c>
      <c r="C1557" s="122" t="s">
        <v>3183</v>
      </c>
      <c r="D1557" s="36" t="s">
        <v>3184</v>
      </c>
      <c r="E1557" s="31">
        <v>6.5</v>
      </c>
      <c r="F1557" s="31">
        <v>0</v>
      </c>
      <c r="G1557" s="152">
        <v>6.5</v>
      </c>
      <c r="H1557" s="152">
        <v>3854</v>
      </c>
      <c r="I1557" s="153">
        <v>45657</v>
      </c>
      <c r="J1557" s="126"/>
      <c r="K1557" s="154"/>
    </row>
    <row r="1558" spans="1:11" ht="20.100000000000001" customHeight="1" x14ac:dyDescent="0.25">
      <c r="A1558" s="129" t="s">
        <v>96</v>
      </c>
      <c r="B1558" s="123">
        <v>6942189304507</v>
      </c>
      <c r="C1558" s="122" t="s">
        <v>3185</v>
      </c>
      <c r="D1558" s="37" t="s">
        <v>3186</v>
      </c>
      <c r="E1558" s="31">
        <v>14</v>
      </c>
      <c r="F1558" s="31">
        <v>0</v>
      </c>
      <c r="G1558" s="152">
        <v>14</v>
      </c>
      <c r="H1558" s="152">
        <v>1376</v>
      </c>
      <c r="I1558" s="153">
        <v>45047</v>
      </c>
      <c r="J1558" s="126"/>
      <c r="K1558" s="154"/>
    </row>
    <row r="1559" spans="1:11" ht="20.100000000000001" customHeight="1" x14ac:dyDescent="0.25">
      <c r="A1559" s="120" t="s">
        <v>16</v>
      </c>
      <c r="B1559" s="121">
        <v>788070552802</v>
      </c>
      <c r="C1559" s="122" t="s">
        <v>3187</v>
      </c>
      <c r="D1559" s="36" t="s">
        <v>3188</v>
      </c>
      <c r="E1559" s="31">
        <v>9.8000000000000007</v>
      </c>
      <c r="F1559" s="31">
        <v>0</v>
      </c>
      <c r="G1559" s="152">
        <v>9.8000000000000007</v>
      </c>
      <c r="H1559" s="152">
        <v>192</v>
      </c>
      <c r="I1559" s="153">
        <v>45566</v>
      </c>
      <c r="J1559" s="126"/>
      <c r="K1559" s="154"/>
    </row>
    <row r="1560" spans="1:11" ht="20.100000000000001" customHeight="1" x14ac:dyDescent="0.25">
      <c r="A1560" s="129" t="s">
        <v>96</v>
      </c>
      <c r="B1560" s="135" t="s">
        <v>3189</v>
      </c>
      <c r="C1560" s="122" t="s">
        <v>3190</v>
      </c>
      <c r="D1560" s="37" t="s">
        <v>3191</v>
      </c>
      <c r="E1560" s="31">
        <v>11</v>
      </c>
      <c r="F1560" s="31">
        <v>0</v>
      </c>
      <c r="G1560" s="152">
        <v>11</v>
      </c>
      <c r="H1560" s="152">
        <v>163</v>
      </c>
      <c r="I1560" s="153">
        <v>45078</v>
      </c>
      <c r="J1560" s="126"/>
      <c r="K1560" s="154"/>
    </row>
    <row r="1561" spans="1:11" ht="20.100000000000001" customHeight="1" x14ac:dyDescent="0.25">
      <c r="A1561" s="128" t="s">
        <v>85</v>
      </c>
      <c r="B1561" s="123">
        <v>7597072000227</v>
      </c>
      <c r="C1561" s="122" t="s">
        <v>3192</v>
      </c>
      <c r="D1561" s="54" t="s">
        <v>3193</v>
      </c>
      <c r="E1561" s="31">
        <v>2.1</v>
      </c>
      <c r="F1561" s="31">
        <v>0</v>
      </c>
      <c r="G1561" s="152">
        <v>2.1</v>
      </c>
      <c r="H1561" s="152">
        <v>46</v>
      </c>
      <c r="I1561" s="153">
        <v>44985</v>
      </c>
      <c r="J1561" s="126"/>
      <c r="K1561" s="154"/>
    </row>
    <row r="1562" spans="1:11" ht="20.100000000000001" customHeight="1" x14ac:dyDescent="0.25">
      <c r="A1562" s="125" t="s">
        <v>38</v>
      </c>
      <c r="B1562" s="123">
        <v>7591818112021</v>
      </c>
      <c r="C1562" s="122" t="s">
        <v>3194</v>
      </c>
      <c r="D1562" s="80" t="s">
        <v>3195</v>
      </c>
      <c r="E1562" s="31">
        <v>4.95</v>
      </c>
      <c r="F1562" s="31">
        <v>0</v>
      </c>
      <c r="G1562" s="152">
        <v>4.95</v>
      </c>
      <c r="H1562" s="152">
        <v>63</v>
      </c>
      <c r="I1562" s="153">
        <v>45382</v>
      </c>
      <c r="J1562" s="126"/>
      <c r="K1562" s="154"/>
    </row>
    <row r="1563" spans="1:11" ht="20.100000000000001" customHeight="1" x14ac:dyDescent="0.25">
      <c r="A1563" s="125" t="s">
        <v>38</v>
      </c>
      <c r="B1563" s="123">
        <v>7591651723651</v>
      </c>
      <c r="C1563" s="122" t="s">
        <v>3196</v>
      </c>
      <c r="D1563" s="78" t="s">
        <v>3197</v>
      </c>
      <c r="E1563" s="31">
        <v>3.45</v>
      </c>
      <c r="F1563" s="31">
        <v>0</v>
      </c>
      <c r="G1563" s="152">
        <v>3.45</v>
      </c>
      <c r="H1563" s="152">
        <v>12</v>
      </c>
      <c r="I1563" s="153">
        <v>45323</v>
      </c>
      <c r="J1563" s="126"/>
      <c r="K1563" s="154"/>
    </row>
    <row r="1564" spans="1:11" ht="20.100000000000001" customHeight="1" x14ac:dyDescent="0.25">
      <c r="A1564" s="125" t="s">
        <v>38</v>
      </c>
      <c r="B1564" s="123">
        <v>7592616579061</v>
      </c>
      <c r="C1564" s="122" t="s">
        <v>3198</v>
      </c>
      <c r="D1564" s="68" t="s">
        <v>3199</v>
      </c>
      <c r="E1564" s="31">
        <v>4.3</v>
      </c>
      <c r="F1564" s="31">
        <v>0</v>
      </c>
      <c r="G1564" s="152">
        <v>4.3</v>
      </c>
      <c r="H1564" s="152">
        <v>15</v>
      </c>
      <c r="I1564" s="153">
        <v>45047</v>
      </c>
      <c r="J1564" s="126"/>
      <c r="K1564" s="154"/>
    </row>
    <row r="1565" spans="1:11" ht="20.100000000000001" customHeight="1" x14ac:dyDescent="0.25">
      <c r="A1565" s="125" t="s">
        <v>38</v>
      </c>
      <c r="B1565" s="123">
        <v>7592616583075</v>
      </c>
      <c r="C1565" s="122" t="s">
        <v>3200</v>
      </c>
      <c r="D1565" s="44" t="s">
        <v>3201</v>
      </c>
      <c r="E1565" s="31">
        <v>5.2</v>
      </c>
      <c r="F1565" s="31">
        <v>0</v>
      </c>
      <c r="G1565" s="152">
        <v>5.2</v>
      </c>
      <c r="H1565" s="152">
        <v>15</v>
      </c>
      <c r="I1565" s="153">
        <v>45778</v>
      </c>
      <c r="J1565" s="126"/>
      <c r="K1565" s="154"/>
    </row>
    <row r="1566" spans="1:11" ht="20.100000000000001" customHeight="1" x14ac:dyDescent="0.25">
      <c r="A1566" s="125" t="s">
        <v>38</v>
      </c>
      <c r="B1566" s="123">
        <v>7591651722401</v>
      </c>
      <c r="C1566" s="122" t="s">
        <v>3202</v>
      </c>
      <c r="D1566" s="78" t="s">
        <v>3203</v>
      </c>
      <c r="E1566" s="31">
        <v>3.95</v>
      </c>
      <c r="F1566" s="31">
        <v>0</v>
      </c>
      <c r="G1566" s="152">
        <v>3.95</v>
      </c>
      <c r="H1566" s="152">
        <v>73</v>
      </c>
      <c r="I1566" s="153">
        <v>45323</v>
      </c>
      <c r="J1566" s="126"/>
      <c r="K1566" s="154"/>
    </row>
    <row r="1567" spans="1:11" ht="20.100000000000001" customHeight="1" x14ac:dyDescent="0.25">
      <c r="A1567" s="128" t="s">
        <v>85</v>
      </c>
      <c r="B1567" s="123">
        <v>7591243834574</v>
      </c>
      <c r="C1567" s="122" t="s">
        <v>3204</v>
      </c>
      <c r="D1567" s="30" t="s">
        <v>3205</v>
      </c>
      <c r="E1567" s="31">
        <v>5.5</v>
      </c>
      <c r="F1567" s="31">
        <v>0</v>
      </c>
      <c r="G1567" s="152">
        <v>5.5</v>
      </c>
      <c r="H1567" s="152">
        <v>23</v>
      </c>
      <c r="I1567" s="153">
        <v>45139</v>
      </c>
      <c r="J1567" s="126"/>
      <c r="K1567" s="154"/>
    </row>
    <row r="1568" spans="1:11" ht="20.100000000000001" customHeight="1" x14ac:dyDescent="0.25">
      <c r="A1568" s="125" t="s">
        <v>38</v>
      </c>
      <c r="B1568" s="123">
        <v>7467217700506</v>
      </c>
      <c r="C1568" s="122" t="s">
        <v>3206</v>
      </c>
      <c r="D1568" s="36" t="s">
        <v>3207</v>
      </c>
      <c r="E1568" s="31">
        <v>2.4500000000000002</v>
      </c>
      <c r="F1568" s="31">
        <v>0</v>
      </c>
      <c r="G1568" s="152">
        <v>2.4500000000000002</v>
      </c>
      <c r="H1568" s="152">
        <v>205</v>
      </c>
      <c r="I1568" s="153">
        <v>45566</v>
      </c>
      <c r="J1568" s="126"/>
      <c r="K1568" s="154"/>
    </row>
    <row r="1569" spans="1:11" ht="20.100000000000001" customHeight="1" x14ac:dyDescent="0.25">
      <c r="A1569" s="125" t="s">
        <v>38</v>
      </c>
      <c r="B1569" s="123">
        <v>7591821102309</v>
      </c>
      <c r="C1569" s="122" t="s">
        <v>3208</v>
      </c>
      <c r="D1569" s="41" t="s">
        <v>3209</v>
      </c>
      <c r="E1569" s="31">
        <v>5.9</v>
      </c>
      <c r="F1569" s="31">
        <v>0</v>
      </c>
      <c r="G1569" s="152">
        <v>5.9</v>
      </c>
      <c r="H1569" s="152">
        <v>42</v>
      </c>
      <c r="I1569" s="153">
        <v>45016</v>
      </c>
      <c r="J1569" s="126"/>
      <c r="K1569" s="154"/>
    </row>
    <row r="1570" spans="1:11" ht="20.100000000000001" customHeight="1" x14ac:dyDescent="0.25">
      <c r="A1570" s="120" t="s">
        <v>16</v>
      </c>
      <c r="B1570" s="123">
        <v>7592601100492</v>
      </c>
      <c r="C1570" s="122" t="s">
        <v>3210</v>
      </c>
      <c r="D1570" s="34" t="s">
        <v>3211</v>
      </c>
      <c r="E1570" s="31">
        <v>8.1</v>
      </c>
      <c r="F1570" s="31">
        <v>0</v>
      </c>
      <c r="G1570" s="152">
        <v>8.1</v>
      </c>
      <c r="H1570" s="152">
        <v>90</v>
      </c>
      <c r="I1570" s="153">
        <v>45350</v>
      </c>
      <c r="J1570" s="126"/>
      <c r="K1570" s="154"/>
    </row>
    <row r="1571" spans="1:11" ht="20.100000000000001" customHeight="1" x14ac:dyDescent="0.25">
      <c r="A1571" s="120" t="s">
        <v>16</v>
      </c>
      <c r="B1571" s="121">
        <v>646824255105</v>
      </c>
      <c r="C1571" s="122" t="s">
        <v>3212</v>
      </c>
      <c r="D1571" s="85" t="s">
        <v>3213</v>
      </c>
      <c r="E1571" s="31">
        <v>10</v>
      </c>
      <c r="F1571" s="31">
        <v>0</v>
      </c>
      <c r="G1571" s="152">
        <v>10</v>
      </c>
      <c r="H1571" s="152">
        <v>9</v>
      </c>
      <c r="I1571" s="153">
        <v>45323</v>
      </c>
      <c r="J1571" s="126"/>
      <c r="K1571" s="154"/>
    </row>
    <row r="1572" spans="1:11" ht="20.100000000000001" customHeight="1" x14ac:dyDescent="0.25">
      <c r="A1572" s="125" t="s">
        <v>38</v>
      </c>
      <c r="B1572" s="127">
        <v>18906101701602</v>
      </c>
      <c r="C1572" s="122" t="s">
        <v>3214</v>
      </c>
      <c r="D1572" s="67" t="s">
        <v>3215</v>
      </c>
      <c r="E1572" s="31">
        <v>2.9</v>
      </c>
      <c r="F1572" s="31">
        <v>0</v>
      </c>
      <c r="G1572" s="152">
        <v>2.9</v>
      </c>
      <c r="H1572" s="152">
        <v>431</v>
      </c>
      <c r="I1572" s="153">
        <v>45170</v>
      </c>
      <c r="J1572" s="126"/>
      <c r="K1572" s="154"/>
    </row>
    <row r="1573" spans="1:11" ht="20.100000000000001" customHeight="1" x14ac:dyDescent="0.25">
      <c r="A1573" s="120" t="s">
        <v>16</v>
      </c>
      <c r="B1573" s="123">
        <v>8904177406127</v>
      </c>
      <c r="C1573" s="122" t="s">
        <v>3216</v>
      </c>
      <c r="D1573" s="59" t="s">
        <v>3217</v>
      </c>
      <c r="E1573" s="31">
        <v>0.27</v>
      </c>
      <c r="F1573" s="31">
        <v>0</v>
      </c>
      <c r="G1573" s="152">
        <v>0.27</v>
      </c>
      <c r="H1573" s="152">
        <v>940</v>
      </c>
      <c r="I1573" s="153"/>
      <c r="J1573" s="126"/>
      <c r="K1573" s="154"/>
    </row>
    <row r="1574" spans="1:11" ht="20.100000000000001" customHeight="1" x14ac:dyDescent="0.25">
      <c r="A1574" s="125" t="s">
        <v>38</v>
      </c>
      <c r="B1574" s="123">
        <v>8906130230565</v>
      </c>
      <c r="C1574" s="122" t="s">
        <v>3218</v>
      </c>
      <c r="D1574" s="55" t="s">
        <v>3219</v>
      </c>
      <c r="E1574" s="31">
        <v>1.7</v>
      </c>
      <c r="F1574" s="31">
        <v>0</v>
      </c>
      <c r="G1574" s="152">
        <v>1.7</v>
      </c>
      <c r="H1574" s="152">
        <v>178</v>
      </c>
      <c r="I1574" s="153">
        <v>45078</v>
      </c>
      <c r="J1574" s="126"/>
      <c r="K1574" s="154"/>
    </row>
    <row r="1575" spans="1:11" ht="20.100000000000001" customHeight="1" x14ac:dyDescent="0.25">
      <c r="A1575" s="120" t="s">
        <v>16</v>
      </c>
      <c r="B1575" s="127">
        <v>1890403097939</v>
      </c>
      <c r="C1575" s="122" t="s">
        <v>3220</v>
      </c>
      <c r="D1575" s="42" t="s">
        <v>3221</v>
      </c>
      <c r="E1575" s="31">
        <v>0.4</v>
      </c>
      <c r="F1575" s="31">
        <v>0</v>
      </c>
      <c r="G1575" s="152">
        <v>0.4</v>
      </c>
      <c r="H1575" s="152">
        <v>1636</v>
      </c>
      <c r="I1575" s="153">
        <v>45536</v>
      </c>
      <c r="J1575" s="126"/>
      <c r="K1575" s="154"/>
    </row>
    <row r="1576" spans="1:11" ht="20.100000000000001" customHeight="1" x14ac:dyDescent="0.25">
      <c r="A1576" s="120" t="s">
        <v>16</v>
      </c>
      <c r="B1576" s="123">
        <v>6937874107174</v>
      </c>
      <c r="C1576" s="122" t="s">
        <v>3222</v>
      </c>
      <c r="D1576" s="75" t="s">
        <v>3223</v>
      </c>
      <c r="E1576" s="31">
        <v>0.55000000000000004</v>
      </c>
      <c r="F1576" s="31">
        <v>0</v>
      </c>
      <c r="G1576" s="152">
        <v>0.55000000000000004</v>
      </c>
      <c r="H1576" s="152">
        <v>446</v>
      </c>
      <c r="I1576" s="153">
        <v>45352</v>
      </c>
      <c r="J1576" s="126"/>
      <c r="K1576" s="154"/>
    </row>
    <row r="1577" spans="1:11" ht="20.100000000000001" customHeight="1" x14ac:dyDescent="0.25">
      <c r="A1577" s="120" t="s">
        <v>16</v>
      </c>
      <c r="B1577" s="123">
        <v>6970325652465</v>
      </c>
      <c r="C1577" s="122" t="s">
        <v>3224</v>
      </c>
      <c r="D1577" s="47" t="s">
        <v>3225</v>
      </c>
      <c r="E1577" s="31">
        <v>0.8</v>
      </c>
      <c r="F1577" s="31">
        <v>0</v>
      </c>
      <c r="G1577" s="152">
        <v>0.8</v>
      </c>
      <c r="H1577" s="152">
        <v>949</v>
      </c>
      <c r="I1577" s="153">
        <v>45597</v>
      </c>
      <c r="J1577" s="126"/>
      <c r="K1577" s="154"/>
    </row>
    <row r="1578" spans="1:11" ht="20.100000000000001" customHeight="1" x14ac:dyDescent="0.25">
      <c r="A1578" s="128" t="s">
        <v>85</v>
      </c>
      <c r="B1578" s="123">
        <v>7592803003980</v>
      </c>
      <c r="C1578" s="122" t="s">
        <v>3226</v>
      </c>
      <c r="D1578" s="42" t="s">
        <v>3227</v>
      </c>
      <c r="E1578" s="31">
        <v>8.5500000000000007</v>
      </c>
      <c r="F1578" s="31">
        <v>0</v>
      </c>
      <c r="G1578" s="152">
        <v>8.5500000000000007</v>
      </c>
      <c r="H1578" s="152">
        <v>12</v>
      </c>
      <c r="I1578" s="153">
        <v>45747</v>
      </c>
      <c r="J1578" s="126"/>
      <c r="K1578" s="154"/>
    </row>
    <row r="1579" spans="1:11" ht="20.100000000000001" customHeight="1" x14ac:dyDescent="0.25">
      <c r="A1579" s="128" t="s">
        <v>85</v>
      </c>
      <c r="B1579" s="123">
        <v>7592601101116</v>
      </c>
      <c r="C1579" s="122" t="s">
        <v>3228</v>
      </c>
      <c r="D1579" s="64" t="s">
        <v>3229</v>
      </c>
      <c r="E1579" s="31">
        <v>9.1999999999999993</v>
      </c>
      <c r="F1579" s="31">
        <v>0</v>
      </c>
      <c r="G1579" s="152">
        <v>9.1999999999999993</v>
      </c>
      <c r="H1579" s="152">
        <v>35</v>
      </c>
      <c r="I1579" s="153">
        <v>45382</v>
      </c>
      <c r="J1579" s="126"/>
      <c r="K1579" s="154"/>
    </row>
    <row r="1580" spans="1:11" ht="20.100000000000001" customHeight="1" x14ac:dyDescent="0.25">
      <c r="A1580" s="128" t="s">
        <v>85</v>
      </c>
      <c r="B1580" s="123">
        <v>8904278577535</v>
      </c>
      <c r="C1580" s="122" t="s">
        <v>3230</v>
      </c>
      <c r="D1580" s="84" t="s">
        <v>3231</v>
      </c>
      <c r="E1580" s="31">
        <v>4.7</v>
      </c>
      <c r="F1580" s="31">
        <v>0</v>
      </c>
      <c r="G1580" s="152">
        <v>4.7</v>
      </c>
      <c r="H1580" s="152">
        <v>119</v>
      </c>
      <c r="I1580" s="153">
        <v>45352</v>
      </c>
      <c r="J1580" s="126"/>
      <c r="K1580" s="154"/>
    </row>
    <row r="1581" spans="1:11" ht="20.100000000000001" customHeight="1" x14ac:dyDescent="0.25">
      <c r="A1581" s="120" t="s">
        <v>16</v>
      </c>
      <c r="B1581" s="123">
        <v>7592710000898</v>
      </c>
      <c r="C1581" s="122" t="s">
        <v>3232</v>
      </c>
      <c r="D1581" s="61" t="s">
        <v>3233</v>
      </c>
      <c r="E1581" s="31">
        <v>8.2100000000000009</v>
      </c>
      <c r="F1581" s="31">
        <v>0</v>
      </c>
      <c r="G1581" s="152">
        <v>8.2100000000000009</v>
      </c>
      <c r="H1581" s="152">
        <v>48</v>
      </c>
      <c r="I1581" s="153">
        <v>45628</v>
      </c>
      <c r="J1581" s="126"/>
      <c r="K1581" s="154"/>
    </row>
    <row r="1582" spans="1:11" ht="20.100000000000001" customHeight="1" x14ac:dyDescent="0.25">
      <c r="A1582" s="120" t="s">
        <v>16</v>
      </c>
      <c r="B1582" s="123">
        <v>7592710004049</v>
      </c>
      <c r="C1582" s="122" t="s">
        <v>3234</v>
      </c>
      <c r="D1582" s="76" t="s">
        <v>3235</v>
      </c>
      <c r="E1582" s="31">
        <v>5.2</v>
      </c>
      <c r="F1582" s="31">
        <v>0</v>
      </c>
      <c r="G1582" s="152">
        <v>5.2</v>
      </c>
      <c r="H1582" s="152">
        <v>11</v>
      </c>
      <c r="I1582" s="153">
        <v>45362</v>
      </c>
      <c r="J1582" s="126"/>
      <c r="K1582" s="154"/>
    </row>
    <row r="1583" spans="1:11" ht="20.100000000000001" customHeight="1" x14ac:dyDescent="0.25">
      <c r="A1583" s="125" t="s">
        <v>38</v>
      </c>
      <c r="B1583" s="123">
        <v>7707019350920</v>
      </c>
      <c r="C1583" s="122" t="s">
        <v>3236</v>
      </c>
      <c r="D1583" s="58" t="s">
        <v>3237</v>
      </c>
      <c r="E1583" s="31">
        <v>1.1499999999999999</v>
      </c>
      <c r="F1583" s="31">
        <v>0</v>
      </c>
      <c r="G1583" s="152">
        <v>1.1499999999999999</v>
      </c>
      <c r="H1583" s="152">
        <v>1770</v>
      </c>
      <c r="I1583" s="153">
        <v>45200</v>
      </c>
      <c r="J1583" s="126"/>
      <c r="K1583" s="154"/>
    </row>
    <row r="1584" spans="1:11" ht="20.100000000000001" customHeight="1" x14ac:dyDescent="0.25">
      <c r="A1584" s="125" t="s">
        <v>38</v>
      </c>
      <c r="B1584" s="123">
        <v>7707019351507</v>
      </c>
      <c r="C1584" s="122" t="s">
        <v>3238</v>
      </c>
      <c r="D1584" s="60" t="s">
        <v>3239</v>
      </c>
      <c r="E1584" s="31">
        <v>0.8</v>
      </c>
      <c r="F1584" s="31">
        <v>0</v>
      </c>
      <c r="G1584" s="152">
        <v>0.8</v>
      </c>
      <c r="H1584" s="152">
        <v>449</v>
      </c>
      <c r="I1584" s="153">
        <v>45108</v>
      </c>
      <c r="J1584" s="126"/>
      <c r="K1584" s="154"/>
    </row>
    <row r="1585" spans="1:11" ht="20.100000000000001" customHeight="1" x14ac:dyDescent="0.25">
      <c r="A1585" s="125" t="s">
        <v>38</v>
      </c>
      <c r="B1585" s="123">
        <v>7591821210646</v>
      </c>
      <c r="C1585" s="122" t="s">
        <v>3240</v>
      </c>
      <c r="D1585" s="60" t="s">
        <v>3241</v>
      </c>
      <c r="E1585" s="31">
        <v>3.85</v>
      </c>
      <c r="F1585" s="31">
        <v>0</v>
      </c>
      <c r="G1585" s="152">
        <v>3.85</v>
      </c>
      <c r="H1585" s="152">
        <v>24</v>
      </c>
      <c r="I1585" s="153">
        <v>45382</v>
      </c>
      <c r="J1585" s="126"/>
      <c r="K1585" s="154"/>
    </row>
    <row r="1586" spans="1:11" ht="20.100000000000001" customHeight="1" x14ac:dyDescent="0.25">
      <c r="A1586" s="125" t="s">
        <v>38</v>
      </c>
      <c r="B1586" s="123">
        <v>7896714231143</v>
      </c>
      <c r="C1586" s="122" t="s">
        <v>3242</v>
      </c>
      <c r="D1586" s="55" t="s">
        <v>3243</v>
      </c>
      <c r="E1586" s="31">
        <v>1.05</v>
      </c>
      <c r="F1586" s="31">
        <v>0</v>
      </c>
      <c r="G1586" s="152">
        <v>1.05</v>
      </c>
      <c r="H1586" s="152">
        <v>302</v>
      </c>
      <c r="I1586" s="153">
        <v>45139</v>
      </c>
      <c r="J1586" s="126"/>
      <c r="K1586" s="154"/>
    </row>
    <row r="1587" spans="1:11" ht="20.100000000000001" customHeight="1" x14ac:dyDescent="0.25">
      <c r="A1587" s="120" t="s">
        <v>16</v>
      </c>
      <c r="B1587" s="129" t="s">
        <v>3244</v>
      </c>
      <c r="C1587" s="122" t="s">
        <v>3245</v>
      </c>
      <c r="D1587" s="42" t="s">
        <v>3246</v>
      </c>
      <c r="E1587" s="31">
        <v>1.6</v>
      </c>
      <c r="F1587" s="31">
        <v>0</v>
      </c>
      <c r="G1587" s="152">
        <v>1.6</v>
      </c>
      <c r="H1587" s="152">
        <v>1161</v>
      </c>
      <c r="I1587" s="153">
        <v>45231</v>
      </c>
      <c r="J1587" s="126"/>
      <c r="K1587" s="154"/>
    </row>
    <row r="1588" spans="1:11" ht="20.100000000000001" customHeight="1" x14ac:dyDescent="0.25">
      <c r="A1588" s="120" t="s">
        <v>16</v>
      </c>
      <c r="B1588" s="123">
        <v>7896112121831</v>
      </c>
      <c r="C1588" s="122" t="s">
        <v>3247</v>
      </c>
      <c r="D1588" s="40" t="s">
        <v>3248</v>
      </c>
      <c r="E1588" s="31">
        <v>2.15</v>
      </c>
      <c r="F1588" s="31">
        <v>0</v>
      </c>
      <c r="G1588" s="152">
        <v>2.15</v>
      </c>
      <c r="H1588" s="152">
        <v>121</v>
      </c>
      <c r="I1588" s="153">
        <v>45108</v>
      </c>
      <c r="J1588" s="126"/>
      <c r="K1588" s="154"/>
    </row>
    <row r="1589" spans="1:11" ht="20.100000000000001" customHeight="1" x14ac:dyDescent="0.25">
      <c r="A1589" s="120" t="s">
        <v>16</v>
      </c>
      <c r="B1589" s="123">
        <v>7703712030459</v>
      </c>
      <c r="C1589" s="122" t="s">
        <v>3249</v>
      </c>
      <c r="D1589" s="66" t="s">
        <v>3250</v>
      </c>
      <c r="E1589" s="31">
        <v>1.2</v>
      </c>
      <c r="F1589" s="31">
        <v>0</v>
      </c>
      <c r="G1589" s="152">
        <v>1.2</v>
      </c>
      <c r="H1589" s="152">
        <v>368</v>
      </c>
      <c r="I1589" s="153">
        <v>45170</v>
      </c>
      <c r="J1589" s="126"/>
      <c r="K1589" s="154"/>
    </row>
    <row r="1590" spans="1:11" ht="20.100000000000001" customHeight="1" x14ac:dyDescent="0.25">
      <c r="A1590" s="120" t="s">
        <v>16</v>
      </c>
      <c r="B1590" s="123">
        <v>6942189304217</v>
      </c>
      <c r="C1590" s="122" t="s">
        <v>3251</v>
      </c>
      <c r="D1590" s="37" t="s">
        <v>3252</v>
      </c>
      <c r="E1590" s="31">
        <v>2</v>
      </c>
      <c r="F1590" s="31">
        <v>0</v>
      </c>
      <c r="G1590" s="152">
        <v>2</v>
      </c>
      <c r="H1590" s="152">
        <v>102</v>
      </c>
      <c r="I1590" s="153">
        <v>45443</v>
      </c>
      <c r="J1590" s="126"/>
      <c r="K1590" s="154"/>
    </row>
    <row r="1591" spans="1:11" ht="20.100000000000001" customHeight="1" x14ac:dyDescent="0.25">
      <c r="A1591" s="125" t="s">
        <v>38</v>
      </c>
      <c r="B1591" s="123">
        <v>7467217703248</v>
      </c>
      <c r="C1591" s="122" t="s">
        <v>3253</v>
      </c>
      <c r="D1591" s="57" t="s">
        <v>3254</v>
      </c>
      <c r="E1591" s="31">
        <v>1.2</v>
      </c>
      <c r="F1591" s="31">
        <v>0</v>
      </c>
      <c r="G1591" s="152">
        <v>1.2</v>
      </c>
      <c r="H1591" s="152">
        <v>42</v>
      </c>
      <c r="I1591" s="153">
        <v>45566</v>
      </c>
      <c r="J1591" s="126"/>
      <c r="K1591" s="154"/>
    </row>
    <row r="1592" spans="1:11" ht="20.100000000000001" customHeight="1" x14ac:dyDescent="0.25">
      <c r="A1592" s="129" t="s">
        <v>96</v>
      </c>
      <c r="B1592" s="123">
        <v>7591096002328</v>
      </c>
      <c r="C1592" s="122" t="s">
        <v>3255</v>
      </c>
      <c r="D1592" s="32" t="s">
        <v>3256</v>
      </c>
      <c r="E1592" s="31">
        <v>1.2</v>
      </c>
      <c r="F1592" s="31">
        <v>0</v>
      </c>
      <c r="G1592" s="152">
        <v>1.2</v>
      </c>
      <c r="H1592" s="152">
        <v>482</v>
      </c>
      <c r="I1592" s="153">
        <v>45108</v>
      </c>
      <c r="J1592" s="126"/>
      <c r="K1592" s="154"/>
    </row>
    <row r="1593" spans="1:11" ht="20.100000000000001" customHeight="1" x14ac:dyDescent="0.25">
      <c r="A1593" s="129" t="s">
        <v>96</v>
      </c>
      <c r="B1593" s="123">
        <v>7707236123048</v>
      </c>
      <c r="C1593" s="122" t="s">
        <v>3257</v>
      </c>
      <c r="D1593" s="90" t="s">
        <v>3258</v>
      </c>
      <c r="E1593" s="31">
        <v>0.95</v>
      </c>
      <c r="F1593" s="31">
        <v>0</v>
      </c>
      <c r="G1593" s="152">
        <v>0.95</v>
      </c>
      <c r="H1593" s="152">
        <v>1833</v>
      </c>
      <c r="I1593" s="153">
        <v>45505</v>
      </c>
      <c r="J1593" s="126"/>
      <c r="K1593" s="154"/>
    </row>
    <row r="1594" spans="1:11" ht="20.100000000000001" customHeight="1" x14ac:dyDescent="0.25">
      <c r="A1594" s="129" t="s">
        <v>96</v>
      </c>
      <c r="B1594" s="123">
        <v>7707236125868</v>
      </c>
      <c r="C1594" s="122" t="s">
        <v>3259</v>
      </c>
      <c r="D1594" s="91" t="s">
        <v>3260</v>
      </c>
      <c r="E1594" s="31">
        <v>1.2</v>
      </c>
      <c r="F1594" s="31">
        <v>0</v>
      </c>
      <c r="G1594" s="152">
        <v>1.2</v>
      </c>
      <c r="H1594" s="152">
        <v>585</v>
      </c>
      <c r="I1594" s="153">
        <v>45505</v>
      </c>
      <c r="J1594" s="126"/>
      <c r="K1594" s="154"/>
    </row>
    <row r="1595" spans="1:11" ht="20.100000000000001" customHeight="1" x14ac:dyDescent="0.25">
      <c r="A1595" s="125" t="s">
        <v>38</v>
      </c>
      <c r="B1595" s="123">
        <v>7592782000338</v>
      </c>
      <c r="C1595" s="122" t="s">
        <v>3261</v>
      </c>
      <c r="D1595" s="77" t="s">
        <v>3262</v>
      </c>
      <c r="E1595" s="31">
        <v>4.4000000000000004</v>
      </c>
      <c r="F1595" s="31">
        <v>0</v>
      </c>
      <c r="G1595" s="152">
        <v>4.4000000000000004</v>
      </c>
      <c r="H1595" s="152">
        <v>66</v>
      </c>
      <c r="I1595" s="153">
        <v>45323</v>
      </c>
      <c r="J1595" s="126"/>
      <c r="K1595" s="154"/>
    </row>
    <row r="1596" spans="1:11" ht="20.100000000000001" customHeight="1" x14ac:dyDescent="0.25">
      <c r="A1596" s="120" t="s">
        <v>16</v>
      </c>
      <c r="B1596" s="123">
        <v>8906069872515</v>
      </c>
      <c r="C1596" s="122" t="s">
        <v>3263</v>
      </c>
      <c r="D1596" s="54" t="s">
        <v>3264</v>
      </c>
      <c r="E1596" s="31">
        <v>1.5</v>
      </c>
      <c r="F1596" s="31">
        <v>0</v>
      </c>
      <c r="G1596" s="152">
        <v>1.5</v>
      </c>
      <c r="H1596" s="152">
        <v>80</v>
      </c>
      <c r="I1596" s="153">
        <v>45413</v>
      </c>
      <c r="J1596" s="126"/>
      <c r="K1596" s="154"/>
    </row>
    <row r="1597" spans="1:11" ht="20.100000000000001" customHeight="1" x14ac:dyDescent="0.25">
      <c r="A1597" s="129" t="s">
        <v>96</v>
      </c>
      <c r="B1597" s="123">
        <v>8908003460260</v>
      </c>
      <c r="C1597" s="122" t="s">
        <v>3265</v>
      </c>
      <c r="D1597" s="77" t="s">
        <v>3266</v>
      </c>
      <c r="E1597" s="31">
        <v>0.95</v>
      </c>
      <c r="F1597" s="31">
        <v>0</v>
      </c>
      <c r="G1597" s="152">
        <v>0.95</v>
      </c>
      <c r="H1597" s="152">
        <v>976</v>
      </c>
      <c r="I1597" s="153">
        <v>45292</v>
      </c>
      <c r="J1597" s="126"/>
      <c r="K1597" s="154"/>
    </row>
    <row r="1598" spans="1:11" ht="20.100000000000001" customHeight="1" x14ac:dyDescent="0.25">
      <c r="A1598" s="120" t="s">
        <v>16</v>
      </c>
      <c r="B1598" s="123">
        <v>7591821210547</v>
      </c>
      <c r="C1598" s="122" t="s">
        <v>3267</v>
      </c>
      <c r="D1598" s="37" t="s">
        <v>3268</v>
      </c>
      <c r="E1598" s="31">
        <v>7.75</v>
      </c>
      <c r="F1598" s="31">
        <v>0</v>
      </c>
      <c r="G1598" s="152">
        <v>7.75</v>
      </c>
      <c r="H1598" s="152">
        <v>78</v>
      </c>
      <c r="I1598" s="153">
        <v>45412</v>
      </c>
      <c r="J1598" s="126"/>
      <c r="K1598" s="154"/>
    </row>
    <row r="1599" spans="1:11" ht="20.100000000000001" customHeight="1" x14ac:dyDescent="0.25">
      <c r="A1599" s="130" t="s">
        <v>225</v>
      </c>
      <c r="B1599" s="133" t="s">
        <v>3269</v>
      </c>
      <c r="C1599" s="122" t="s">
        <v>3270</v>
      </c>
      <c r="D1599" s="39" t="s">
        <v>3271</v>
      </c>
      <c r="E1599" s="31">
        <v>49</v>
      </c>
      <c r="F1599" s="31">
        <v>0</v>
      </c>
      <c r="G1599" s="152">
        <v>49</v>
      </c>
      <c r="H1599" s="152">
        <v>12</v>
      </c>
      <c r="I1599" s="153">
        <v>45658</v>
      </c>
      <c r="J1599" s="126"/>
      <c r="K1599" s="154"/>
    </row>
    <row r="1600" spans="1:11" ht="20.100000000000001" customHeight="1" x14ac:dyDescent="0.25">
      <c r="A1600" s="128" t="s">
        <v>85</v>
      </c>
      <c r="B1600" s="123">
        <v>7896714227290</v>
      </c>
      <c r="C1600" s="122" t="s">
        <v>3272</v>
      </c>
      <c r="D1600" s="85" t="s">
        <v>3273</v>
      </c>
      <c r="E1600" s="31">
        <v>1.85</v>
      </c>
      <c r="F1600" s="31">
        <v>0</v>
      </c>
      <c r="G1600" s="152">
        <v>1.85</v>
      </c>
      <c r="H1600" s="152">
        <v>92</v>
      </c>
      <c r="I1600" s="153">
        <v>45199</v>
      </c>
      <c r="J1600" s="126"/>
      <c r="K1600" s="154"/>
    </row>
    <row r="1601" spans="1:11" ht="20.100000000000001" customHeight="1" x14ac:dyDescent="0.25">
      <c r="A1601" s="124" t="s">
        <v>23</v>
      </c>
      <c r="B1601" s="123">
        <v>7898277713685</v>
      </c>
      <c r="C1601" s="122" t="s">
        <v>3274</v>
      </c>
      <c r="D1601" s="77" t="s">
        <v>3275</v>
      </c>
      <c r="E1601" s="31">
        <v>1.35</v>
      </c>
      <c r="F1601" s="31">
        <v>0</v>
      </c>
      <c r="G1601" s="152">
        <v>1.35</v>
      </c>
      <c r="H1601" s="152">
        <v>127</v>
      </c>
      <c r="I1601" s="153">
        <v>45047</v>
      </c>
      <c r="J1601" s="126"/>
      <c r="K1601" s="154"/>
    </row>
    <row r="1602" spans="1:11" ht="20.100000000000001" customHeight="1" x14ac:dyDescent="0.25">
      <c r="A1602" s="129" t="s">
        <v>96</v>
      </c>
      <c r="B1602" s="137">
        <v>27800062002694</v>
      </c>
      <c r="C1602" s="122" t="s">
        <v>3276</v>
      </c>
      <c r="D1602" s="68" t="s">
        <v>3277</v>
      </c>
      <c r="E1602" s="31">
        <v>0.4</v>
      </c>
      <c r="F1602" s="31">
        <v>0</v>
      </c>
      <c r="G1602" s="152">
        <v>0.4</v>
      </c>
      <c r="H1602" s="152">
        <v>387</v>
      </c>
      <c r="I1602" s="153">
        <v>45046</v>
      </c>
      <c r="J1602" s="126"/>
      <c r="K1602" s="154"/>
    </row>
    <row r="1603" spans="1:11" ht="20.100000000000001" customHeight="1" x14ac:dyDescent="0.25">
      <c r="A1603" s="129" t="s">
        <v>96</v>
      </c>
      <c r="B1603" s="123">
        <v>7598455000261</v>
      </c>
      <c r="C1603" s="122" t="s">
        <v>3278</v>
      </c>
      <c r="D1603" s="58" t="s">
        <v>3279</v>
      </c>
      <c r="E1603" s="31">
        <v>0.5</v>
      </c>
      <c r="F1603" s="31">
        <v>0</v>
      </c>
      <c r="G1603" s="152">
        <v>0.5</v>
      </c>
      <c r="H1603" s="152">
        <v>4765</v>
      </c>
      <c r="I1603" s="153">
        <v>45200</v>
      </c>
      <c r="J1603" s="126"/>
      <c r="K1603" s="154"/>
    </row>
    <row r="1604" spans="1:11" ht="20.100000000000001" customHeight="1" x14ac:dyDescent="0.25">
      <c r="A1604" s="129" t="s">
        <v>96</v>
      </c>
      <c r="B1604" s="123">
        <v>7707236121594</v>
      </c>
      <c r="C1604" s="122" t="s">
        <v>3280</v>
      </c>
      <c r="D1604" s="63" t="s">
        <v>3281</v>
      </c>
      <c r="E1604" s="31">
        <v>0.5</v>
      </c>
      <c r="F1604" s="31">
        <v>0</v>
      </c>
      <c r="G1604" s="152">
        <v>0.5</v>
      </c>
      <c r="H1604" s="152">
        <v>288</v>
      </c>
      <c r="I1604" s="153">
        <v>45352</v>
      </c>
      <c r="J1604" s="126"/>
      <c r="K1604" s="154"/>
    </row>
    <row r="1605" spans="1:11" ht="20.100000000000001" customHeight="1" x14ac:dyDescent="0.25">
      <c r="A1605" s="120" t="s">
        <v>16</v>
      </c>
      <c r="B1605" s="123">
        <v>7898158694416</v>
      </c>
      <c r="C1605" s="122" t="s">
        <v>3282</v>
      </c>
      <c r="D1605" s="38" t="s">
        <v>3283</v>
      </c>
      <c r="E1605" s="31">
        <v>1.2</v>
      </c>
      <c r="F1605" s="31">
        <v>0</v>
      </c>
      <c r="G1605" s="152">
        <v>1.2</v>
      </c>
      <c r="H1605" s="152">
        <v>76</v>
      </c>
      <c r="I1605" s="153">
        <v>45170</v>
      </c>
      <c r="J1605" s="126"/>
      <c r="K1605" s="154"/>
    </row>
    <row r="1606" spans="1:11" ht="20.100000000000001" customHeight="1" x14ac:dyDescent="0.25">
      <c r="A1606" s="129" t="s">
        <v>96</v>
      </c>
      <c r="B1606" s="123">
        <v>7591585113382</v>
      </c>
      <c r="C1606" s="122" t="s">
        <v>3284</v>
      </c>
      <c r="D1606" s="41" t="s">
        <v>3285</v>
      </c>
      <c r="E1606" s="31">
        <v>5.35</v>
      </c>
      <c r="F1606" s="31">
        <v>0</v>
      </c>
      <c r="G1606" s="152">
        <v>5.35</v>
      </c>
      <c r="H1606" s="152">
        <v>48</v>
      </c>
      <c r="I1606" s="153">
        <v>45231</v>
      </c>
      <c r="J1606" s="126"/>
      <c r="K1606" s="154"/>
    </row>
    <row r="1607" spans="1:11" ht="20.100000000000001" customHeight="1" x14ac:dyDescent="0.25">
      <c r="A1607" s="124" t="s">
        <v>23</v>
      </c>
      <c r="B1607" s="123">
        <v>7591635910244</v>
      </c>
      <c r="C1607" s="122" t="s">
        <v>3286</v>
      </c>
      <c r="D1607" s="76" t="s">
        <v>3287</v>
      </c>
      <c r="E1607" s="31">
        <v>1.6240000000000001</v>
      </c>
      <c r="F1607" s="31">
        <v>0</v>
      </c>
      <c r="G1607" s="152">
        <v>1.6240000000000001</v>
      </c>
      <c r="H1607" s="152">
        <v>161</v>
      </c>
      <c r="I1607" s="153">
        <v>45352</v>
      </c>
      <c r="J1607" s="126"/>
      <c r="K1607" s="154"/>
    </row>
    <row r="1608" spans="1:11" ht="20.100000000000001" customHeight="1" x14ac:dyDescent="0.25">
      <c r="A1608" s="124" t="s">
        <v>23</v>
      </c>
      <c r="B1608" s="123">
        <v>7591635910275</v>
      </c>
      <c r="C1608" s="122" t="s">
        <v>3288</v>
      </c>
      <c r="D1608" s="67" t="s">
        <v>3289</v>
      </c>
      <c r="E1608" s="31">
        <v>1.6240000000000001</v>
      </c>
      <c r="F1608" s="31">
        <v>0</v>
      </c>
      <c r="G1608" s="152">
        <v>1.6240000000000001</v>
      </c>
      <c r="H1608" s="152">
        <v>190</v>
      </c>
      <c r="I1608" s="153">
        <v>45383</v>
      </c>
      <c r="J1608" s="126"/>
      <c r="K1608" s="154"/>
    </row>
    <row r="1609" spans="1:11" ht="20.100000000000001" customHeight="1" x14ac:dyDescent="0.25">
      <c r="A1609" s="124" t="s">
        <v>23</v>
      </c>
      <c r="B1609" s="123">
        <v>7591635910251</v>
      </c>
      <c r="C1609" s="122" t="s">
        <v>3290</v>
      </c>
      <c r="D1609" s="76" t="s">
        <v>3291</v>
      </c>
      <c r="E1609" s="31">
        <v>1.6240000000000001</v>
      </c>
      <c r="F1609" s="31">
        <v>0</v>
      </c>
      <c r="G1609" s="152">
        <v>1.6240000000000001</v>
      </c>
      <c r="H1609" s="152">
        <v>167</v>
      </c>
      <c r="I1609" s="153">
        <v>45413</v>
      </c>
      <c r="J1609" s="126"/>
      <c r="K1609" s="154"/>
    </row>
    <row r="1610" spans="1:11" ht="20.100000000000001" customHeight="1" x14ac:dyDescent="0.25">
      <c r="A1610" s="124" t="s">
        <v>23</v>
      </c>
      <c r="B1610" s="123">
        <v>7591635910268</v>
      </c>
      <c r="C1610" s="122" t="s">
        <v>3292</v>
      </c>
      <c r="D1610" s="69" t="s">
        <v>3293</v>
      </c>
      <c r="E1610" s="31">
        <v>1.6240000000000001</v>
      </c>
      <c r="F1610" s="31">
        <v>0</v>
      </c>
      <c r="G1610" s="152">
        <v>1.6240000000000001</v>
      </c>
      <c r="H1610" s="152">
        <v>193</v>
      </c>
      <c r="I1610" s="153">
        <v>45413</v>
      </c>
      <c r="J1610" s="126"/>
      <c r="K1610" s="154"/>
    </row>
    <row r="1611" spans="1:11" ht="20.100000000000001" customHeight="1" x14ac:dyDescent="0.25">
      <c r="A1611" s="124" t="s">
        <v>23</v>
      </c>
      <c r="B1611" s="123">
        <v>7591635910282</v>
      </c>
      <c r="C1611" s="122" t="s">
        <v>3294</v>
      </c>
      <c r="D1611" s="69" t="s">
        <v>3295</v>
      </c>
      <c r="E1611" s="31">
        <v>1.6240000000000001</v>
      </c>
      <c r="F1611" s="31">
        <v>0</v>
      </c>
      <c r="G1611" s="152">
        <v>1.6240000000000001</v>
      </c>
      <c r="H1611" s="152">
        <v>169</v>
      </c>
      <c r="I1611" s="153">
        <v>45383</v>
      </c>
      <c r="J1611" s="126"/>
      <c r="K1611" s="154"/>
    </row>
    <row r="1612" spans="1:11" ht="20.100000000000001" customHeight="1" x14ac:dyDescent="0.25">
      <c r="A1612" s="120" t="s">
        <v>16</v>
      </c>
      <c r="B1612" s="123">
        <v>8906069872553</v>
      </c>
      <c r="C1612" s="122" t="s">
        <v>3296</v>
      </c>
      <c r="D1612" s="47" t="s">
        <v>3297</v>
      </c>
      <c r="E1612" s="31">
        <v>0.5</v>
      </c>
      <c r="F1612" s="31">
        <v>0</v>
      </c>
      <c r="G1612" s="152">
        <v>0.5</v>
      </c>
      <c r="H1612" s="152">
        <v>214</v>
      </c>
      <c r="I1612" s="153">
        <v>44927</v>
      </c>
      <c r="J1612" s="126"/>
      <c r="K1612" s="154"/>
    </row>
    <row r="1613" spans="1:11" ht="20.100000000000001" customHeight="1" x14ac:dyDescent="0.25">
      <c r="A1613" s="120" t="s">
        <v>16</v>
      </c>
      <c r="B1613" s="129" t="s">
        <v>3298</v>
      </c>
      <c r="C1613" s="122" t="s">
        <v>3299</v>
      </c>
      <c r="D1613" s="45" t="s">
        <v>3300</v>
      </c>
      <c r="E1613" s="31">
        <v>0.4</v>
      </c>
      <c r="F1613" s="31">
        <v>0</v>
      </c>
      <c r="G1613" s="152">
        <v>0.4</v>
      </c>
      <c r="H1613" s="152">
        <v>174</v>
      </c>
      <c r="I1613" s="153">
        <v>45417</v>
      </c>
      <c r="J1613" s="126"/>
      <c r="K1613" s="154"/>
    </row>
    <row r="1614" spans="1:11" ht="20.100000000000001" customHeight="1" x14ac:dyDescent="0.25">
      <c r="A1614" s="120" t="s">
        <v>16</v>
      </c>
      <c r="B1614" s="123">
        <v>7598008000571</v>
      </c>
      <c r="C1614" s="122" t="s">
        <v>3301</v>
      </c>
      <c r="D1614" s="66" t="s">
        <v>3302</v>
      </c>
      <c r="E1614" s="31">
        <v>0.3</v>
      </c>
      <c r="F1614" s="31">
        <v>0</v>
      </c>
      <c r="G1614" s="152">
        <v>0.3</v>
      </c>
      <c r="H1614" s="152">
        <v>220</v>
      </c>
      <c r="I1614" s="153">
        <v>45474</v>
      </c>
      <c r="J1614" s="126"/>
      <c r="K1614" s="154"/>
    </row>
    <row r="1615" spans="1:11" ht="20.100000000000001" customHeight="1" x14ac:dyDescent="0.25">
      <c r="A1615" s="120" t="s">
        <v>16</v>
      </c>
      <c r="B1615" s="127">
        <v>18901790704354</v>
      </c>
      <c r="C1615" s="122" t="s">
        <v>3303</v>
      </c>
      <c r="D1615" s="45" t="s">
        <v>3304</v>
      </c>
      <c r="E1615" s="31">
        <v>0.7</v>
      </c>
      <c r="F1615" s="31">
        <v>0</v>
      </c>
      <c r="G1615" s="152">
        <v>0.7</v>
      </c>
      <c r="H1615" s="152">
        <v>142</v>
      </c>
      <c r="I1615" s="153">
        <v>45076</v>
      </c>
      <c r="J1615" s="126"/>
      <c r="K1615" s="154"/>
    </row>
    <row r="1616" spans="1:11" ht="20.100000000000001" customHeight="1" x14ac:dyDescent="0.25">
      <c r="A1616" s="120" t="s">
        <v>16</v>
      </c>
      <c r="B1616" s="123">
        <v>7598869000192</v>
      </c>
      <c r="C1616" s="122" t="s">
        <v>3305</v>
      </c>
      <c r="D1616" s="68" t="s">
        <v>3306</v>
      </c>
      <c r="E1616" s="31">
        <v>1.6</v>
      </c>
      <c r="F1616" s="31">
        <v>0</v>
      </c>
      <c r="G1616" s="152">
        <v>1.6</v>
      </c>
      <c r="H1616" s="152">
        <v>63</v>
      </c>
      <c r="I1616" s="153">
        <v>45474</v>
      </c>
      <c r="J1616" s="126"/>
      <c r="K1616" s="154"/>
    </row>
    <row r="1617" spans="1:11" ht="20.100000000000001" customHeight="1" x14ac:dyDescent="0.25">
      <c r="A1617" s="120" t="s">
        <v>16</v>
      </c>
      <c r="B1617" s="123">
        <v>8904177406097</v>
      </c>
      <c r="C1617" s="122" t="s">
        <v>3307</v>
      </c>
      <c r="D1617" s="36" t="s">
        <v>3308</v>
      </c>
      <c r="E1617" s="31">
        <v>0.28000000000000003</v>
      </c>
      <c r="F1617" s="31">
        <v>0</v>
      </c>
      <c r="G1617" s="152">
        <v>0.28000000000000003</v>
      </c>
      <c r="H1617" s="152">
        <v>4</v>
      </c>
      <c r="I1617" s="153">
        <v>44636</v>
      </c>
      <c r="J1617" s="126"/>
      <c r="K1617" s="154"/>
    </row>
    <row r="1618" spans="1:11" ht="20.100000000000001" customHeight="1" x14ac:dyDescent="0.25">
      <c r="A1618" s="120" t="s">
        <v>16</v>
      </c>
      <c r="B1618" s="123">
        <v>7598008000588</v>
      </c>
      <c r="C1618" s="122" t="s">
        <v>3309</v>
      </c>
      <c r="D1618" s="37" t="s">
        <v>3310</v>
      </c>
      <c r="E1618" s="31">
        <v>0.45</v>
      </c>
      <c r="F1618" s="31">
        <v>0</v>
      </c>
      <c r="G1618" s="152">
        <v>0.45</v>
      </c>
      <c r="H1618" s="152">
        <v>51</v>
      </c>
      <c r="I1618" s="153">
        <v>45504</v>
      </c>
      <c r="J1618" s="126"/>
      <c r="K1618" s="154"/>
    </row>
    <row r="1619" spans="1:11" ht="20.100000000000001" customHeight="1" x14ac:dyDescent="0.25">
      <c r="A1619" s="120" t="s">
        <v>16</v>
      </c>
      <c r="B1619" s="121">
        <v>720524031013</v>
      </c>
      <c r="C1619" s="122" t="s">
        <v>3311</v>
      </c>
      <c r="D1619" s="57" t="s">
        <v>3312</v>
      </c>
      <c r="E1619" s="31">
        <v>1.9</v>
      </c>
      <c r="F1619" s="31">
        <v>0</v>
      </c>
      <c r="G1619" s="152">
        <v>1.9</v>
      </c>
      <c r="H1619" s="152">
        <v>21</v>
      </c>
      <c r="I1619" s="153">
        <v>45413</v>
      </c>
      <c r="J1619" s="126"/>
      <c r="K1619" s="154"/>
    </row>
    <row r="1620" spans="1:11" ht="20.100000000000001" customHeight="1" x14ac:dyDescent="0.25">
      <c r="A1620" s="120" t="s">
        <v>16</v>
      </c>
      <c r="B1620" s="123">
        <v>7598008000595</v>
      </c>
      <c r="C1620" s="122" t="s">
        <v>3313</v>
      </c>
      <c r="D1620" s="47" t="s">
        <v>3314</v>
      </c>
      <c r="E1620" s="31">
        <v>1.1000000000000001</v>
      </c>
      <c r="F1620" s="31">
        <v>0</v>
      </c>
      <c r="G1620" s="152">
        <v>1.1000000000000001</v>
      </c>
      <c r="H1620" s="152">
        <v>20</v>
      </c>
      <c r="I1620" s="153">
        <v>45566</v>
      </c>
      <c r="J1620" s="126"/>
      <c r="K1620" s="154"/>
    </row>
    <row r="1621" spans="1:11" ht="20.100000000000001" customHeight="1" x14ac:dyDescent="0.25">
      <c r="A1621" s="120" t="s">
        <v>16</v>
      </c>
      <c r="B1621" s="123">
        <v>8906130231159</v>
      </c>
      <c r="C1621" s="122" t="s">
        <v>3315</v>
      </c>
      <c r="D1621" s="55" t="s">
        <v>3316</v>
      </c>
      <c r="E1621" s="31">
        <v>0.75</v>
      </c>
      <c r="F1621" s="31">
        <v>0</v>
      </c>
      <c r="G1621" s="152">
        <v>0.75</v>
      </c>
      <c r="H1621" s="152">
        <v>926</v>
      </c>
      <c r="I1621" s="153">
        <v>45383</v>
      </c>
      <c r="J1621" s="126"/>
      <c r="K1621" s="154"/>
    </row>
    <row r="1622" spans="1:11" ht="20.100000000000001" customHeight="1" x14ac:dyDescent="0.25">
      <c r="A1622" s="120" t="s">
        <v>16</v>
      </c>
      <c r="B1622" s="123">
        <v>7899620915046</v>
      </c>
      <c r="C1622" s="122" t="s">
        <v>3317</v>
      </c>
      <c r="D1622" s="33" t="s">
        <v>3318</v>
      </c>
      <c r="E1622" s="31">
        <v>1</v>
      </c>
      <c r="F1622" s="31">
        <v>0</v>
      </c>
      <c r="G1622" s="152">
        <v>1</v>
      </c>
      <c r="H1622" s="152">
        <v>6</v>
      </c>
      <c r="I1622" s="153">
        <v>45098</v>
      </c>
      <c r="J1622" s="126"/>
      <c r="K1622" s="154"/>
    </row>
    <row r="1623" spans="1:11" ht="20.100000000000001" customHeight="1" x14ac:dyDescent="0.25">
      <c r="A1623" s="120" t="s">
        <v>16</v>
      </c>
      <c r="B1623" s="123">
        <v>7591818116067</v>
      </c>
      <c r="C1623" s="122" t="s">
        <v>3319</v>
      </c>
      <c r="D1623" s="44" t="s">
        <v>3320</v>
      </c>
      <c r="E1623" s="31">
        <v>4.8499999999999996</v>
      </c>
      <c r="F1623" s="31">
        <v>0</v>
      </c>
      <c r="G1623" s="152">
        <v>4.8499999999999996</v>
      </c>
      <c r="H1623" s="152">
        <v>64</v>
      </c>
      <c r="I1623" s="153">
        <v>45138</v>
      </c>
      <c r="J1623" s="126"/>
      <c r="K1623" s="154"/>
    </row>
    <row r="1624" spans="1:11" ht="20.100000000000001" customHeight="1" x14ac:dyDescent="0.25">
      <c r="A1624" s="120" t="s">
        <v>16</v>
      </c>
      <c r="B1624" s="121">
        <v>731946648505</v>
      </c>
      <c r="C1624" s="122" t="s">
        <v>3321</v>
      </c>
      <c r="D1624" s="40" t="s">
        <v>3322</v>
      </c>
      <c r="E1624" s="31">
        <v>1.9</v>
      </c>
      <c r="F1624" s="31">
        <v>0</v>
      </c>
      <c r="G1624" s="152">
        <v>1.9</v>
      </c>
      <c r="H1624" s="152">
        <v>38</v>
      </c>
      <c r="I1624" s="153">
        <v>45505</v>
      </c>
      <c r="J1624" s="126"/>
      <c r="K1624" s="154"/>
    </row>
    <row r="1625" spans="1:11" ht="20.100000000000001" customHeight="1" x14ac:dyDescent="0.25">
      <c r="A1625" s="120" t="s">
        <v>16</v>
      </c>
      <c r="B1625" s="123">
        <v>8904306502171</v>
      </c>
      <c r="C1625" s="122" t="s">
        <v>3323</v>
      </c>
      <c r="D1625" s="68" t="s">
        <v>3324</v>
      </c>
      <c r="E1625" s="31">
        <v>1</v>
      </c>
      <c r="F1625" s="31">
        <v>0</v>
      </c>
      <c r="G1625" s="152">
        <v>1</v>
      </c>
      <c r="H1625" s="152">
        <v>58</v>
      </c>
      <c r="I1625" s="153">
        <v>45474</v>
      </c>
      <c r="J1625" s="126"/>
      <c r="K1625" s="154"/>
    </row>
    <row r="1626" spans="1:11" ht="20.100000000000001" customHeight="1" x14ac:dyDescent="0.25">
      <c r="A1626" s="120" t="s">
        <v>16</v>
      </c>
      <c r="B1626" s="121">
        <v>731946648499</v>
      </c>
      <c r="C1626" s="122" t="s">
        <v>3325</v>
      </c>
      <c r="D1626" s="55" t="s">
        <v>3326</v>
      </c>
      <c r="E1626" s="31">
        <v>1.6</v>
      </c>
      <c r="F1626" s="31">
        <v>0</v>
      </c>
      <c r="G1626" s="152">
        <v>1.6</v>
      </c>
      <c r="H1626" s="152">
        <v>134</v>
      </c>
      <c r="I1626" s="153">
        <v>45505</v>
      </c>
      <c r="J1626" s="126"/>
      <c r="K1626" s="154"/>
    </row>
    <row r="1627" spans="1:11" ht="20.100000000000001" customHeight="1" x14ac:dyDescent="0.25">
      <c r="A1627" s="120" t="s">
        <v>16</v>
      </c>
      <c r="B1627" s="127">
        <v>18906047594207</v>
      </c>
      <c r="C1627" s="122" t="s">
        <v>3327</v>
      </c>
      <c r="D1627" s="75" t="s">
        <v>3328</v>
      </c>
      <c r="E1627" s="31">
        <v>1.1499999999999999</v>
      </c>
      <c r="F1627" s="31">
        <v>0</v>
      </c>
      <c r="G1627" s="152">
        <v>1.1499999999999999</v>
      </c>
      <c r="H1627" s="152">
        <v>279</v>
      </c>
      <c r="I1627" s="153">
        <v>45566</v>
      </c>
      <c r="J1627" s="126"/>
      <c r="K1627" s="154"/>
    </row>
    <row r="1628" spans="1:11" ht="20.100000000000001" customHeight="1" x14ac:dyDescent="0.25">
      <c r="A1628" s="120" t="s">
        <v>16</v>
      </c>
      <c r="B1628" s="123">
        <v>7598176000298</v>
      </c>
      <c r="C1628" s="122" t="s">
        <v>3329</v>
      </c>
      <c r="D1628" s="168" t="s">
        <v>3330</v>
      </c>
      <c r="E1628" s="31">
        <v>4.0999999999999996</v>
      </c>
      <c r="F1628" s="31">
        <v>0</v>
      </c>
      <c r="G1628" s="152">
        <v>4.0999999999999996</v>
      </c>
      <c r="H1628" s="152">
        <v>150</v>
      </c>
      <c r="I1628" s="153">
        <v>45383</v>
      </c>
      <c r="J1628" s="126"/>
      <c r="K1628" s="154"/>
    </row>
    <row r="1629" spans="1:11" ht="20.100000000000001" customHeight="1" x14ac:dyDescent="0.25">
      <c r="A1629" s="120" t="s">
        <v>16</v>
      </c>
      <c r="B1629" s="123">
        <v>7592803000798</v>
      </c>
      <c r="C1629" s="122" t="s">
        <v>3331</v>
      </c>
      <c r="D1629" s="55" t="s">
        <v>3332</v>
      </c>
      <c r="E1629" s="31">
        <v>6.2</v>
      </c>
      <c r="F1629" s="31">
        <v>0</v>
      </c>
      <c r="G1629" s="152">
        <v>6.2</v>
      </c>
      <c r="H1629" s="152">
        <v>39</v>
      </c>
      <c r="I1629" s="153">
        <v>45777</v>
      </c>
      <c r="J1629" s="126"/>
      <c r="K1629" s="154"/>
    </row>
    <row r="1630" spans="1:11" ht="20.100000000000001" customHeight="1" x14ac:dyDescent="0.25">
      <c r="A1630" s="120" t="s">
        <v>16</v>
      </c>
      <c r="B1630" s="123">
        <v>7592803001221</v>
      </c>
      <c r="C1630" s="122" t="s">
        <v>3333</v>
      </c>
      <c r="D1630" s="53" t="s">
        <v>3334</v>
      </c>
      <c r="E1630" s="31">
        <v>7.85</v>
      </c>
      <c r="F1630" s="31">
        <v>0</v>
      </c>
      <c r="G1630" s="152">
        <v>7.85</v>
      </c>
      <c r="H1630" s="152">
        <v>46</v>
      </c>
      <c r="I1630" s="153">
        <v>45626</v>
      </c>
      <c r="J1630" s="126"/>
      <c r="K1630" s="154"/>
    </row>
    <row r="1631" spans="1:11" ht="20.100000000000001" customHeight="1" x14ac:dyDescent="0.25">
      <c r="A1631" s="129" t="s">
        <v>96</v>
      </c>
      <c r="B1631" s="134" t="s">
        <v>3335</v>
      </c>
      <c r="C1631" s="122" t="s">
        <v>3336</v>
      </c>
      <c r="D1631" s="66" t="s">
        <v>3337</v>
      </c>
      <c r="E1631" s="31">
        <v>33</v>
      </c>
      <c r="F1631" s="31">
        <v>0</v>
      </c>
      <c r="G1631" s="152">
        <v>33</v>
      </c>
      <c r="H1631" s="152">
        <v>2250</v>
      </c>
      <c r="I1631" s="153">
        <v>45169</v>
      </c>
      <c r="J1631" s="126"/>
      <c r="K1631" s="154"/>
    </row>
    <row r="1632" spans="1:11" ht="20.100000000000001" customHeight="1" x14ac:dyDescent="0.25">
      <c r="A1632" s="125" t="s">
        <v>38</v>
      </c>
      <c r="B1632" s="123">
        <v>7591821802957</v>
      </c>
      <c r="C1632" s="122" t="s">
        <v>3338</v>
      </c>
      <c r="D1632" s="76" t="s">
        <v>3339</v>
      </c>
      <c r="E1632" s="31">
        <v>1.8</v>
      </c>
      <c r="F1632" s="31">
        <v>0</v>
      </c>
      <c r="G1632" s="152">
        <v>1.8</v>
      </c>
      <c r="H1632" s="152">
        <v>548</v>
      </c>
      <c r="I1632" s="153">
        <v>45077</v>
      </c>
      <c r="J1632" s="126"/>
      <c r="K1632" s="154"/>
    </row>
    <row r="1633" spans="1:11" ht="20.100000000000001" customHeight="1" x14ac:dyDescent="0.25">
      <c r="A1633" s="128" t="s">
        <v>85</v>
      </c>
      <c r="B1633" s="123">
        <v>7468191033468</v>
      </c>
      <c r="C1633" s="122" t="s">
        <v>3340</v>
      </c>
      <c r="D1633" s="66" t="s">
        <v>3341</v>
      </c>
      <c r="E1633" s="31">
        <v>3.15</v>
      </c>
      <c r="F1633" s="31">
        <v>0</v>
      </c>
      <c r="G1633" s="152">
        <v>3.15</v>
      </c>
      <c r="H1633" s="152">
        <v>196</v>
      </c>
      <c r="I1633" s="153">
        <v>45815</v>
      </c>
      <c r="J1633" s="126"/>
      <c r="K1633" s="154"/>
    </row>
    <row r="1634" spans="1:11" ht="20.100000000000001" customHeight="1" x14ac:dyDescent="0.25">
      <c r="A1634" s="120" t="s">
        <v>16</v>
      </c>
      <c r="B1634" s="123">
        <v>7707355052533</v>
      </c>
      <c r="C1634" s="122" t="s">
        <v>3342</v>
      </c>
      <c r="D1634" s="45" t="s">
        <v>3343</v>
      </c>
      <c r="E1634" s="31">
        <v>13.6</v>
      </c>
      <c r="F1634" s="31">
        <v>0</v>
      </c>
      <c r="G1634" s="152">
        <v>13.6</v>
      </c>
      <c r="H1634" s="152">
        <v>22</v>
      </c>
      <c r="I1634" s="153">
        <v>45412</v>
      </c>
      <c r="J1634" s="126"/>
      <c r="K1634" s="154"/>
    </row>
    <row r="1635" spans="1:11" ht="20.100000000000001" customHeight="1" x14ac:dyDescent="0.25">
      <c r="A1635" s="125" t="s">
        <v>38</v>
      </c>
      <c r="B1635" s="123">
        <v>7707348530390</v>
      </c>
      <c r="C1635" s="122" t="s">
        <v>3344</v>
      </c>
      <c r="D1635" s="42" t="s">
        <v>3345</v>
      </c>
      <c r="E1635" s="31">
        <v>6.45</v>
      </c>
      <c r="F1635" s="31">
        <v>0</v>
      </c>
      <c r="G1635" s="152">
        <v>6.45</v>
      </c>
      <c r="H1635" s="152">
        <v>52</v>
      </c>
      <c r="I1635" s="153">
        <v>45200</v>
      </c>
      <c r="J1635" s="126"/>
      <c r="K1635" s="154"/>
    </row>
    <row r="1636" spans="1:11" ht="20.100000000000001" customHeight="1" x14ac:dyDescent="0.25">
      <c r="A1636" s="120" t="s">
        <v>16</v>
      </c>
      <c r="B1636" s="123">
        <v>7707019344202</v>
      </c>
      <c r="C1636" s="122" t="s">
        <v>3346</v>
      </c>
      <c r="D1636" s="79" t="s">
        <v>3347</v>
      </c>
      <c r="E1636" s="31">
        <v>4.4000000000000004</v>
      </c>
      <c r="F1636" s="31">
        <v>0</v>
      </c>
      <c r="G1636" s="152">
        <v>4.4000000000000004</v>
      </c>
      <c r="H1636" s="152">
        <v>137</v>
      </c>
      <c r="I1636" s="153">
        <v>45170</v>
      </c>
      <c r="J1636" s="126"/>
      <c r="K1636" s="154"/>
    </row>
    <row r="1637" spans="1:11" ht="20.100000000000001" customHeight="1" x14ac:dyDescent="0.25">
      <c r="A1637" s="120" t="s">
        <v>16</v>
      </c>
      <c r="B1637" s="123">
        <v>7598677000377</v>
      </c>
      <c r="C1637" s="122" t="s">
        <v>3348</v>
      </c>
      <c r="D1637" s="173" t="s">
        <v>3349</v>
      </c>
      <c r="E1637" s="31">
        <v>1.5</v>
      </c>
      <c r="F1637" s="31">
        <v>0</v>
      </c>
      <c r="G1637" s="152">
        <v>1.5</v>
      </c>
      <c r="H1637" s="152">
        <v>300</v>
      </c>
      <c r="I1637" s="153">
        <v>45444</v>
      </c>
      <c r="J1637" s="126"/>
      <c r="K1637" s="154"/>
    </row>
    <row r="1638" spans="1:11" ht="20.100000000000001" customHeight="1" x14ac:dyDescent="0.25">
      <c r="A1638" s="120" t="s">
        <v>16</v>
      </c>
      <c r="B1638" s="123">
        <v>7896004714196</v>
      </c>
      <c r="C1638" s="122" t="s">
        <v>3350</v>
      </c>
      <c r="D1638" s="93" t="s">
        <v>3351</v>
      </c>
      <c r="E1638" s="31">
        <v>0.98</v>
      </c>
      <c r="F1638" s="31">
        <v>0</v>
      </c>
      <c r="G1638" s="152">
        <v>0.98</v>
      </c>
      <c r="H1638" s="152">
        <v>794</v>
      </c>
      <c r="I1638" s="153">
        <v>44866</v>
      </c>
      <c r="J1638" s="126"/>
      <c r="K1638" s="154"/>
    </row>
    <row r="1639" spans="1:11" ht="20.100000000000001" customHeight="1" x14ac:dyDescent="0.25">
      <c r="A1639" s="120" t="s">
        <v>16</v>
      </c>
      <c r="B1639" s="123">
        <v>7592710000744</v>
      </c>
      <c r="C1639" s="122" t="s">
        <v>3352</v>
      </c>
      <c r="D1639" s="72" t="s">
        <v>3353</v>
      </c>
      <c r="E1639" s="31">
        <v>4.7300000000000004</v>
      </c>
      <c r="F1639" s="31">
        <v>0</v>
      </c>
      <c r="G1639" s="152">
        <v>4.7300000000000004</v>
      </c>
      <c r="H1639" s="152">
        <v>17</v>
      </c>
      <c r="I1639" s="153">
        <v>45432</v>
      </c>
      <c r="J1639" s="126"/>
      <c r="K1639" s="154"/>
    </row>
    <row r="1640" spans="1:11" ht="20.100000000000001" customHeight="1" x14ac:dyDescent="0.25">
      <c r="A1640" s="124" t="s">
        <v>23</v>
      </c>
      <c r="B1640" s="123">
        <v>7592803000835</v>
      </c>
      <c r="C1640" s="122" t="s">
        <v>3354</v>
      </c>
      <c r="D1640" s="53" t="s">
        <v>3355</v>
      </c>
      <c r="E1640" s="31">
        <v>5.742</v>
      </c>
      <c r="F1640" s="31">
        <v>0</v>
      </c>
      <c r="G1640" s="152">
        <v>5.742</v>
      </c>
      <c r="H1640" s="152">
        <v>239</v>
      </c>
      <c r="I1640" s="153">
        <v>45383</v>
      </c>
      <c r="J1640" s="126"/>
      <c r="K1640" s="154"/>
    </row>
    <row r="1641" spans="1:11" ht="20.100000000000001" customHeight="1" x14ac:dyDescent="0.25">
      <c r="A1641" s="124" t="s">
        <v>23</v>
      </c>
      <c r="B1641" s="123">
        <v>7592803000811</v>
      </c>
      <c r="C1641" s="122" t="s">
        <v>3356</v>
      </c>
      <c r="D1641" s="55" t="s">
        <v>3357</v>
      </c>
      <c r="E1641" s="31">
        <v>5.5679999999999996</v>
      </c>
      <c r="F1641" s="31">
        <v>0</v>
      </c>
      <c r="G1641" s="152">
        <v>5.5679999999999996</v>
      </c>
      <c r="H1641" s="152">
        <v>226</v>
      </c>
      <c r="I1641" s="153">
        <v>45412</v>
      </c>
      <c r="J1641" s="126"/>
      <c r="K1641" s="154"/>
    </row>
    <row r="1642" spans="1:11" ht="20.100000000000001" customHeight="1" x14ac:dyDescent="0.25">
      <c r="A1642" s="129" t="s">
        <v>96</v>
      </c>
      <c r="B1642" s="123">
        <v>8904305500338</v>
      </c>
      <c r="C1642" s="122" t="s">
        <v>3358</v>
      </c>
      <c r="D1642" s="64" t="s">
        <v>3359</v>
      </c>
      <c r="E1642" s="31">
        <v>1.6</v>
      </c>
      <c r="F1642" s="31">
        <v>0</v>
      </c>
      <c r="G1642" s="152">
        <v>1.6</v>
      </c>
      <c r="H1642" s="152">
        <v>73</v>
      </c>
      <c r="I1642" s="153">
        <v>45139</v>
      </c>
      <c r="J1642" s="126"/>
      <c r="K1642" s="154"/>
    </row>
    <row r="1643" spans="1:11" ht="20.100000000000001" customHeight="1" x14ac:dyDescent="0.25">
      <c r="A1643" s="120" t="s">
        <v>16</v>
      </c>
      <c r="B1643" s="123">
        <v>7591821902022</v>
      </c>
      <c r="C1643" s="122" t="s">
        <v>3360</v>
      </c>
      <c r="D1643" s="105" t="s">
        <v>3361</v>
      </c>
      <c r="E1643" s="31">
        <v>3.9</v>
      </c>
      <c r="F1643" s="31">
        <v>0</v>
      </c>
      <c r="G1643" s="152">
        <v>3.9</v>
      </c>
      <c r="H1643" s="152">
        <v>40</v>
      </c>
      <c r="I1643" s="153"/>
      <c r="J1643" s="126"/>
      <c r="K1643" s="154"/>
    </row>
    <row r="1644" spans="1:11" ht="20.100000000000001" customHeight="1" x14ac:dyDescent="0.25">
      <c r="A1644" s="125" t="s">
        <v>38</v>
      </c>
      <c r="B1644" s="123">
        <v>7592349723229</v>
      </c>
      <c r="C1644" s="122" t="s">
        <v>3362</v>
      </c>
      <c r="D1644" s="55" t="s">
        <v>3363</v>
      </c>
      <c r="E1644" s="31">
        <v>3.15</v>
      </c>
      <c r="F1644" s="31">
        <v>0</v>
      </c>
      <c r="G1644" s="152">
        <v>3.15</v>
      </c>
      <c r="H1644" s="152">
        <v>132</v>
      </c>
      <c r="I1644" s="153">
        <v>45323</v>
      </c>
      <c r="J1644" s="126"/>
      <c r="K1644" s="154"/>
    </row>
    <row r="1645" spans="1:11" ht="20.100000000000001" customHeight="1" x14ac:dyDescent="0.25">
      <c r="A1645" s="125" t="s">
        <v>38</v>
      </c>
      <c r="B1645" s="123">
        <v>7592782000734</v>
      </c>
      <c r="C1645" s="122" t="s">
        <v>3364</v>
      </c>
      <c r="D1645" s="53" t="s">
        <v>3365</v>
      </c>
      <c r="E1645" s="31">
        <v>3</v>
      </c>
      <c r="F1645" s="31">
        <v>0</v>
      </c>
      <c r="G1645" s="152">
        <v>3</v>
      </c>
      <c r="H1645" s="152">
        <v>139</v>
      </c>
      <c r="I1645" s="153">
        <v>45350</v>
      </c>
      <c r="J1645" s="126"/>
      <c r="K1645" s="154"/>
    </row>
    <row r="1646" spans="1:11" ht="20.100000000000001" customHeight="1" x14ac:dyDescent="0.25">
      <c r="A1646" s="129" t="s">
        <v>96</v>
      </c>
      <c r="B1646" s="123">
        <v>7800061000239</v>
      </c>
      <c r="C1646" s="122" t="s">
        <v>3366</v>
      </c>
      <c r="D1646" s="74" t="s">
        <v>3367</v>
      </c>
      <c r="E1646" s="31">
        <v>16.2</v>
      </c>
      <c r="F1646" s="31">
        <v>0</v>
      </c>
      <c r="G1646" s="152">
        <v>16.2</v>
      </c>
      <c r="H1646" s="152">
        <v>173</v>
      </c>
      <c r="I1646" s="153">
        <v>45033</v>
      </c>
      <c r="J1646" s="126"/>
      <c r="K1646" s="154"/>
    </row>
    <row r="1647" spans="1:11" ht="20.100000000000001" customHeight="1" x14ac:dyDescent="0.25">
      <c r="A1647" s="129" t="s">
        <v>96</v>
      </c>
      <c r="B1647" s="123">
        <v>7800061000123</v>
      </c>
      <c r="C1647" s="122" t="s">
        <v>3368</v>
      </c>
      <c r="D1647" s="74" t="s">
        <v>3369</v>
      </c>
      <c r="E1647" s="31">
        <v>21</v>
      </c>
      <c r="F1647" s="31">
        <v>0</v>
      </c>
      <c r="G1647" s="152">
        <v>21</v>
      </c>
      <c r="H1647" s="152">
        <v>306</v>
      </c>
      <c r="I1647" s="153">
        <v>45017</v>
      </c>
      <c r="J1647" s="126"/>
      <c r="K1647" s="154"/>
    </row>
    <row r="1648" spans="1:11" ht="20.100000000000001" customHeight="1" x14ac:dyDescent="0.25">
      <c r="A1648" s="129" t="s">
        <v>96</v>
      </c>
      <c r="B1648" s="123">
        <v>7800061000130</v>
      </c>
      <c r="C1648" s="122" t="s">
        <v>3370</v>
      </c>
      <c r="D1648" s="74" t="s">
        <v>3371</v>
      </c>
      <c r="E1648" s="31">
        <v>25.2</v>
      </c>
      <c r="F1648" s="31">
        <v>0</v>
      </c>
      <c r="G1648" s="152">
        <v>25.2</v>
      </c>
      <c r="H1648" s="152">
        <v>283</v>
      </c>
      <c r="I1648" s="153">
        <v>45017</v>
      </c>
      <c r="J1648" s="126"/>
      <c r="K1648" s="154"/>
    </row>
    <row r="1649" spans="1:11" ht="20.100000000000001" customHeight="1" x14ac:dyDescent="0.25">
      <c r="A1649" s="120" t="s">
        <v>16</v>
      </c>
      <c r="B1649" s="123">
        <v>7592601303220</v>
      </c>
      <c r="C1649" s="122" t="s">
        <v>3372</v>
      </c>
      <c r="D1649" s="76" t="s">
        <v>3373</v>
      </c>
      <c r="E1649" s="31">
        <v>2.85</v>
      </c>
      <c r="F1649" s="31">
        <v>0</v>
      </c>
      <c r="G1649" s="152">
        <v>2.85</v>
      </c>
      <c r="H1649" s="152">
        <v>32</v>
      </c>
      <c r="I1649" s="153">
        <v>45382</v>
      </c>
      <c r="J1649" s="126"/>
      <c r="K1649" s="154"/>
    </row>
    <row r="1650" spans="1:11" ht="20.100000000000001" customHeight="1" x14ac:dyDescent="0.25">
      <c r="A1650" s="120" t="s">
        <v>16</v>
      </c>
      <c r="B1650" s="123">
        <v>7709443986638</v>
      </c>
      <c r="C1650" s="122" t="s">
        <v>3374</v>
      </c>
      <c r="D1650" s="73" t="s">
        <v>3375</v>
      </c>
      <c r="E1650" s="31">
        <v>5.3360000000000003</v>
      </c>
      <c r="F1650" s="31">
        <v>0</v>
      </c>
      <c r="G1650" s="152">
        <v>5.3360000000000003</v>
      </c>
      <c r="H1650" s="152">
        <v>120</v>
      </c>
      <c r="I1650" s="153">
        <v>45231</v>
      </c>
      <c r="J1650" s="126"/>
      <c r="K1650" s="154"/>
    </row>
    <row r="1651" spans="1:11" ht="20.100000000000001" customHeight="1" x14ac:dyDescent="0.25">
      <c r="A1651" s="120" t="s">
        <v>16</v>
      </c>
      <c r="B1651" s="123">
        <v>3515450073520</v>
      </c>
      <c r="C1651" s="122" t="s">
        <v>3376</v>
      </c>
      <c r="D1651" s="90" t="s">
        <v>3377</v>
      </c>
      <c r="E1651" s="31">
        <v>16.994</v>
      </c>
      <c r="F1651" s="31">
        <v>0</v>
      </c>
      <c r="G1651" s="152">
        <v>16.994</v>
      </c>
      <c r="H1651" s="152">
        <v>48</v>
      </c>
      <c r="I1651" s="153">
        <v>45505</v>
      </c>
      <c r="J1651" s="126"/>
      <c r="K1651" s="154"/>
    </row>
    <row r="1652" spans="1:11" ht="20.100000000000001" customHeight="1" x14ac:dyDescent="0.25">
      <c r="A1652" s="120" t="s">
        <v>16</v>
      </c>
      <c r="B1652" s="123">
        <v>7597189000028</v>
      </c>
      <c r="C1652" s="122" t="s">
        <v>3378</v>
      </c>
      <c r="D1652" s="41" t="s">
        <v>3379</v>
      </c>
      <c r="E1652" s="31">
        <v>8.9</v>
      </c>
      <c r="F1652" s="31">
        <v>0</v>
      </c>
      <c r="G1652" s="152">
        <v>8.9</v>
      </c>
      <c r="H1652" s="152">
        <v>24</v>
      </c>
      <c r="I1652" s="153">
        <v>45230</v>
      </c>
      <c r="J1652" s="126"/>
      <c r="K1652" s="154"/>
    </row>
    <row r="1653" spans="1:11" ht="20.100000000000001" customHeight="1" x14ac:dyDescent="0.25">
      <c r="A1653" s="120" t="s">
        <v>16</v>
      </c>
      <c r="B1653" s="123">
        <v>7592432018010</v>
      </c>
      <c r="C1653" s="122" t="s">
        <v>3380</v>
      </c>
      <c r="D1653" s="84" t="s">
        <v>3381</v>
      </c>
      <c r="E1653" s="31">
        <v>7.85</v>
      </c>
      <c r="F1653" s="31">
        <v>0</v>
      </c>
      <c r="G1653" s="152">
        <v>7.85</v>
      </c>
      <c r="H1653" s="152">
        <v>141</v>
      </c>
      <c r="I1653" s="153">
        <v>45078</v>
      </c>
      <c r="J1653" s="126"/>
      <c r="K1653" s="154"/>
    </row>
    <row r="1654" spans="1:11" ht="20.100000000000001" customHeight="1" x14ac:dyDescent="0.25">
      <c r="A1654" s="120" t="s">
        <v>16</v>
      </c>
      <c r="B1654" s="123">
        <v>7592946005964</v>
      </c>
      <c r="C1654" s="122" t="s">
        <v>3382</v>
      </c>
      <c r="D1654" s="68" t="s">
        <v>3383</v>
      </c>
      <c r="E1654" s="31">
        <v>7.9</v>
      </c>
      <c r="F1654" s="31">
        <v>0</v>
      </c>
      <c r="G1654" s="152">
        <v>7.9</v>
      </c>
      <c r="H1654" s="152">
        <v>55</v>
      </c>
      <c r="I1654" s="153">
        <v>45231</v>
      </c>
      <c r="J1654" s="126"/>
      <c r="K1654" s="154"/>
    </row>
    <row r="1655" spans="1:11" ht="20.100000000000001" customHeight="1" x14ac:dyDescent="0.25">
      <c r="A1655" s="120" t="s">
        <v>16</v>
      </c>
      <c r="B1655" s="123">
        <v>7592710000751</v>
      </c>
      <c r="C1655" s="122" t="s">
        <v>3384</v>
      </c>
      <c r="D1655" s="72" t="s">
        <v>3385</v>
      </c>
      <c r="E1655" s="31">
        <v>6.85</v>
      </c>
      <c r="F1655" s="31">
        <v>0</v>
      </c>
      <c r="G1655" s="152">
        <v>6.85</v>
      </c>
      <c r="H1655" s="152">
        <v>115</v>
      </c>
      <c r="I1655" s="153">
        <v>45626</v>
      </c>
      <c r="J1655" s="126"/>
      <c r="K1655" s="154"/>
    </row>
    <row r="1656" spans="1:11" ht="20.100000000000001" customHeight="1" x14ac:dyDescent="0.25">
      <c r="A1656" s="130" t="s">
        <v>225</v>
      </c>
      <c r="B1656" s="121">
        <v>810028130098</v>
      </c>
      <c r="C1656" s="122" t="s">
        <v>3386</v>
      </c>
      <c r="D1656" s="47" t="s">
        <v>3387</v>
      </c>
      <c r="E1656" s="31">
        <v>0.08</v>
      </c>
      <c r="F1656" s="31">
        <v>0</v>
      </c>
      <c r="G1656" s="152">
        <v>0.08</v>
      </c>
      <c r="H1656" s="152">
        <v>1501</v>
      </c>
      <c r="I1656" s="153">
        <v>46204</v>
      </c>
      <c r="J1656" s="126"/>
      <c r="K1656" s="154"/>
    </row>
    <row r="1657" spans="1:11" ht="20.100000000000001" customHeight="1" x14ac:dyDescent="0.25">
      <c r="A1657" s="130" t="s">
        <v>225</v>
      </c>
      <c r="B1657" s="123">
        <v>4081967901216</v>
      </c>
      <c r="C1657" s="122" t="s">
        <v>3388</v>
      </c>
      <c r="D1657" s="59" t="s">
        <v>3389</v>
      </c>
      <c r="E1657" s="31">
        <v>0.08</v>
      </c>
      <c r="F1657" s="31">
        <v>0</v>
      </c>
      <c r="G1657" s="152">
        <v>0.08</v>
      </c>
      <c r="H1657" s="152">
        <v>820</v>
      </c>
      <c r="I1657" s="153">
        <v>45413</v>
      </c>
      <c r="J1657" s="126"/>
      <c r="K1657" s="154"/>
    </row>
    <row r="1658" spans="1:11" ht="20.100000000000001" customHeight="1" x14ac:dyDescent="0.25">
      <c r="A1658" s="120" t="s">
        <v>16</v>
      </c>
      <c r="B1658" s="123">
        <v>8904306501037</v>
      </c>
      <c r="C1658" s="122" t="s">
        <v>3390</v>
      </c>
      <c r="D1658" s="42" t="s">
        <v>3391</v>
      </c>
      <c r="E1658" s="31">
        <v>2.2999999999999998</v>
      </c>
      <c r="F1658" s="31">
        <v>0</v>
      </c>
      <c r="G1658" s="152">
        <v>2.2999999999999998</v>
      </c>
      <c r="H1658" s="152">
        <v>296</v>
      </c>
      <c r="I1658" s="153">
        <v>45444</v>
      </c>
      <c r="J1658" s="126"/>
      <c r="K1658" s="154"/>
    </row>
    <row r="1659" spans="1:11" ht="20.100000000000001" customHeight="1" x14ac:dyDescent="0.25">
      <c r="A1659" s="120" t="s">
        <v>16</v>
      </c>
      <c r="B1659" s="123">
        <v>8904187831155</v>
      </c>
      <c r="C1659" s="122" t="s">
        <v>3392</v>
      </c>
      <c r="D1659" s="69" t="s">
        <v>3393</v>
      </c>
      <c r="E1659" s="31">
        <v>1.95</v>
      </c>
      <c r="F1659" s="31">
        <v>0</v>
      </c>
      <c r="G1659" s="152">
        <v>1.95</v>
      </c>
      <c r="H1659" s="152">
        <v>409</v>
      </c>
      <c r="I1659" s="153">
        <v>45292</v>
      </c>
      <c r="J1659" s="126"/>
      <c r="K1659" s="154"/>
    </row>
    <row r="1660" spans="1:11" ht="20.100000000000001" customHeight="1" x14ac:dyDescent="0.25">
      <c r="A1660" s="120" t="s">
        <v>16</v>
      </c>
      <c r="B1660" s="123">
        <v>8904187879706</v>
      </c>
      <c r="C1660" s="122" t="s">
        <v>3394</v>
      </c>
      <c r="D1660" s="78" t="s">
        <v>3395</v>
      </c>
      <c r="E1660" s="31">
        <v>1.65</v>
      </c>
      <c r="F1660" s="31">
        <v>0</v>
      </c>
      <c r="G1660" s="152">
        <v>1.65</v>
      </c>
      <c r="H1660" s="152">
        <v>449</v>
      </c>
      <c r="I1660" s="153">
        <v>45292</v>
      </c>
      <c r="J1660" s="126"/>
      <c r="K1660" s="154"/>
    </row>
    <row r="1661" spans="1:11" ht="20.100000000000001" customHeight="1" x14ac:dyDescent="0.25">
      <c r="A1661" s="120" t="s">
        <v>16</v>
      </c>
      <c r="B1661" s="123">
        <v>6921875011394</v>
      </c>
      <c r="C1661" s="122" t="s">
        <v>3396</v>
      </c>
      <c r="D1661" s="57" t="s">
        <v>3397</v>
      </c>
      <c r="E1661" s="31">
        <v>1.95</v>
      </c>
      <c r="F1661" s="31">
        <v>0</v>
      </c>
      <c r="G1661" s="152">
        <v>1.95</v>
      </c>
      <c r="H1661" s="152">
        <v>336</v>
      </c>
      <c r="I1661" s="153">
        <v>45382</v>
      </c>
      <c r="J1661" s="126"/>
      <c r="K1661" s="154"/>
    </row>
    <row r="1662" spans="1:11" ht="20.100000000000001" customHeight="1" x14ac:dyDescent="0.25">
      <c r="A1662" s="120" t="s">
        <v>16</v>
      </c>
      <c r="B1662" s="123">
        <v>7598677000407</v>
      </c>
      <c r="C1662" s="122" t="s">
        <v>3398</v>
      </c>
      <c r="D1662" s="174" t="s">
        <v>3399</v>
      </c>
      <c r="E1662" s="31">
        <v>2.4</v>
      </c>
      <c r="F1662" s="31">
        <v>0</v>
      </c>
      <c r="G1662" s="152">
        <v>2.4</v>
      </c>
      <c r="H1662" s="152">
        <v>93</v>
      </c>
      <c r="I1662" s="153">
        <v>45444</v>
      </c>
      <c r="J1662" s="126"/>
      <c r="K1662" s="154"/>
    </row>
    <row r="1663" spans="1:11" ht="20.100000000000001" customHeight="1" x14ac:dyDescent="0.25">
      <c r="A1663" s="120" t="s">
        <v>16</v>
      </c>
      <c r="B1663" s="123">
        <v>8906130231166</v>
      </c>
      <c r="C1663" s="122" t="s">
        <v>3400</v>
      </c>
      <c r="D1663" s="61" t="s">
        <v>3401</v>
      </c>
      <c r="E1663" s="31">
        <v>2.0499999999999998</v>
      </c>
      <c r="F1663" s="31">
        <v>0</v>
      </c>
      <c r="G1663" s="152">
        <v>2.0499999999999998</v>
      </c>
      <c r="H1663" s="152">
        <v>552</v>
      </c>
      <c r="I1663" s="153">
        <v>45444</v>
      </c>
      <c r="J1663" s="126"/>
      <c r="K1663" s="154"/>
    </row>
    <row r="1664" spans="1:11" ht="20.100000000000001" customHeight="1" x14ac:dyDescent="0.25">
      <c r="A1664" s="120" t="s">
        <v>16</v>
      </c>
      <c r="B1664" s="123">
        <v>8904306502195</v>
      </c>
      <c r="C1664" s="122" t="s">
        <v>3402</v>
      </c>
      <c r="D1664" s="41" t="s">
        <v>3403</v>
      </c>
      <c r="E1664" s="31">
        <v>1.2</v>
      </c>
      <c r="F1664" s="31">
        <v>0</v>
      </c>
      <c r="G1664" s="152">
        <v>1.2</v>
      </c>
      <c r="H1664" s="152">
        <v>138</v>
      </c>
      <c r="I1664" s="153">
        <v>45474</v>
      </c>
      <c r="J1664" s="126"/>
      <c r="K1664" s="154"/>
    </row>
    <row r="1665" spans="1:11" ht="20.100000000000001" customHeight="1" x14ac:dyDescent="0.25">
      <c r="A1665" s="120" t="s">
        <v>16</v>
      </c>
      <c r="B1665" s="123">
        <v>7596347802559</v>
      </c>
      <c r="C1665" s="122" t="s">
        <v>3404</v>
      </c>
      <c r="D1665" s="63" t="s">
        <v>3405</v>
      </c>
      <c r="E1665" s="31">
        <v>1.2</v>
      </c>
      <c r="F1665" s="31">
        <v>0</v>
      </c>
      <c r="G1665" s="152">
        <v>1.2</v>
      </c>
      <c r="H1665" s="152">
        <v>316</v>
      </c>
      <c r="I1665" s="153">
        <v>45383</v>
      </c>
      <c r="J1665" s="126"/>
      <c r="K1665" s="154"/>
    </row>
    <row r="1666" spans="1:11" ht="20.100000000000001" customHeight="1" x14ac:dyDescent="0.25">
      <c r="A1666" s="120" t="s">
        <v>16</v>
      </c>
      <c r="B1666" s="123">
        <v>7591519317695</v>
      </c>
      <c r="C1666" s="122" t="s">
        <v>3406</v>
      </c>
      <c r="D1666" s="54" t="s">
        <v>3407</v>
      </c>
      <c r="E1666" s="31">
        <v>2.2999999999999998</v>
      </c>
      <c r="F1666" s="31">
        <v>0</v>
      </c>
      <c r="G1666" s="152">
        <v>2.2999999999999998</v>
      </c>
      <c r="H1666" s="152">
        <v>52</v>
      </c>
      <c r="I1666" s="153">
        <v>45717</v>
      </c>
      <c r="J1666" s="126"/>
      <c r="K1666" s="154"/>
    </row>
    <row r="1667" spans="1:11" ht="20.100000000000001" customHeight="1" x14ac:dyDescent="0.25">
      <c r="A1667" s="120" t="s">
        <v>16</v>
      </c>
      <c r="B1667" s="123">
        <v>7591519317701</v>
      </c>
      <c r="C1667" s="122" t="s">
        <v>3408</v>
      </c>
      <c r="D1667" s="54" t="s">
        <v>3409</v>
      </c>
      <c r="E1667" s="31">
        <v>3.8</v>
      </c>
      <c r="F1667" s="31">
        <v>0</v>
      </c>
      <c r="G1667" s="152">
        <v>3.8</v>
      </c>
      <c r="H1667" s="152">
        <v>10</v>
      </c>
      <c r="I1667" s="153">
        <v>45108</v>
      </c>
      <c r="J1667" s="126"/>
      <c r="K1667" s="154"/>
    </row>
    <row r="1668" spans="1:11" ht="20.100000000000001" customHeight="1" x14ac:dyDescent="0.25">
      <c r="A1668" s="120" t="s">
        <v>16</v>
      </c>
      <c r="B1668" s="123">
        <v>7592432004020</v>
      </c>
      <c r="C1668" s="122" t="s">
        <v>3410</v>
      </c>
      <c r="D1668" s="63" t="s">
        <v>3411</v>
      </c>
      <c r="E1668" s="31">
        <v>12.25</v>
      </c>
      <c r="F1668" s="31">
        <v>0</v>
      </c>
      <c r="G1668" s="152">
        <v>12.25</v>
      </c>
      <c r="H1668" s="152">
        <v>15</v>
      </c>
      <c r="I1668" s="153">
        <v>45689</v>
      </c>
      <c r="J1668" s="126"/>
      <c r="K1668" s="154"/>
    </row>
    <row r="1669" spans="1:11" ht="20.100000000000001" customHeight="1" x14ac:dyDescent="0.25">
      <c r="A1669" s="120" t="s">
        <v>16</v>
      </c>
      <c r="B1669" s="121">
        <v>733739100092</v>
      </c>
      <c r="C1669" s="122" t="s">
        <v>3412</v>
      </c>
      <c r="D1669" s="182" t="s">
        <v>3413</v>
      </c>
      <c r="E1669" s="31">
        <v>11.2</v>
      </c>
      <c r="F1669" s="31">
        <v>0</v>
      </c>
      <c r="G1669" s="152">
        <v>11.2</v>
      </c>
      <c r="H1669" s="152">
        <v>24</v>
      </c>
      <c r="I1669" s="153">
        <v>45505</v>
      </c>
      <c r="J1669" s="126"/>
      <c r="K1669" s="154"/>
    </row>
    <row r="1670" spans="1:11" ht="20.100000000000001" customHeight="1" x14ac:dyDescent="0.25">
      <c r="A1670" s="120" t="s">
        <v>16</v>
      </c>
      <c r="B1670" s="121">
        <v>733739110411</v>
      </c>
      <c r="C1670" s="122" t="s">
        <v>3414</v>
      </c>
      <c r="D1670" s="183" t="s">
        <v>3415</v>
      </c>
      <c r="E1670" s="31">
        <v>7</v>
      </c>
      <c r="F1670" s="31">
        <v>0</v>
      </c>
      <c r="G1670" s="152">
        <v>7</v>
      </c>
      <c r="H1670" s="152">
        <v>24</v>
      </c>
      <c r="I1670" s="153">
        <v>45505</v>
      </c>
      <c r="J1670" s="126"/>
      <c r="K1670" s="154"/>
    </row>
    <row r="1671" spans="1:11" ht="20.100000000000001" customHeight="1" x14ac:dyDescent="0.25">
      <c r="A1671" s="120" t="s">
        <v>16</v>
      </c>
      <c r="B1671" s="123">
        <v>7592946169635</v>
      </c>
      <c r="C1671" s="122" t="s">
        <v>3416</v>
      </c>
      <c r="D1671" s="75" t="s">
        <v>3417</v>
      </c>
      <c r="E1671" s="31">
        <v>10.199999999999999</v>
      </c>
      <c r="F1671" s="31">
        <v>0</v>
      </c>
      <c r="G1671" s="152">
        <v>10.199999999999999</v>
      </c>
      <c r="H1671" s="152">
        <v>12</v>
      </c>
      <c r="I1671" s="153">
        <v>45231</v>
      </c>
      <c r="J1671" s="126"/>
      <c r="K1671" s="154"/>
    </row>
    <row r="1672" spans="1:11" ht="20.100000000000001" customHeight="1" x14ac:dyDescent="0.25">
      <c r="A1672" s="120" t="s">
        <v>16</v>
      </c>
      <c r="B1672" s="121">
        <v>787790466550</v>
      </c>
      <c r="C1672" s="122" t="s">
        <v>3418</v>
      </c>
      <c r="D1672" s="36" t="s">
        <v>3419</v>
      </c>
      <c r="E1672" s="31">
        <v>10.208</v>
      </c>
      <c r="F1672" s="31">
        <v>0</v>
      </c>
      <c r="G1672" s="152">
        <v>10.208</v>
      </c>
      <c r="H1672" s="152">
        <v>226</v>
      </c>
      <c r="I1672" s="153">
        <v>45474</v>
      </c>
      <c r="J1672" s="126"/>
      <c r="K1672" s="154"/>
    </row>
    <row r="1673" spans="1:11" ht="20.100000000000001" customHeight="1" x14ac:dyDescent="0.25">
      <c r="A1673" s="120" t="s">
        <v>16</v>
      </c>
      <c r="B1673" s="121">
        <v>733739112750</v>
      </c>
      <c r="C1673" s="122" t="s">
        <v>3420</v>
      </c>
      <c r="D1673" s="171" t="s">
        <v>3421</v>
      </c>
      <c r="E1673" s="31">
        <v>18.2</v>
      </c>
      <c r="F1673" s="31">
        <v>0</v>
      </c>
      <c r="G1673" s="152">
        <v>18.2</v>
      </c>
      <c r="H1673" s="152">
        <v>11</v>
      </c>
      <c r="I1673" s="153">
        <v>45299</v>
      </c>
      <c r="J1673" s="126"/>
      <c r="K1673" s="154"/>
    </row>
    <row r="1674" spans="1:11" ht="20.100000000000001" customHeight="1" x14ac:dyDescent="0.25">
      <c r="A1674" s="120" t="s">
        <v>16</v>
      </c>
      <c r="B1674" s="123">
        <v>7898495604406</v>
      </c>
      <c r="C1674" s="122" t="s">
        <v>3422</v>
      </c>
      <c r="D1674" s="53" t="s">
        <v>3423</v>
      </c>
      <c r="E1674" s="31">
        <v>3.4</v>
      </c>
      <c r="F1674" s="31">
        <v>0</v>
      </c>
      <c r="G1674" s="152">
        <v>3.4</v>
      </c>
      <c r="H1674" s="152">
        <v>27</v>
      </c>
      <c r="I1674" s="153">
        <v>45170</v>
      </c>
      <c r="J1674" s="126"/>
      <c r="K1674" s="154"/>
    </row>
    <row r="1675" spans="1:11" ht="20.100000000000001" customHeight="1" x14ac:dyDescent="0.25">
      <c r="A1675" s="120" t="s">
        <v>16</v>
      </c>
      <c r="B1675" s="127">
        <v>18904224200910</v>
      </c>
      <c r="C1675" s="122" t="s">
        <v>3424</v>
      </c>
      <c r="D1675" s="54" t="s">
        <v>3425</v>
      </c>
      <c r="E1675" s="31">
        <v>1.5</v>
      </c>
      <c r="F1675" s="31">
        <v>0</v>
      </c>
      <c r="G1675" s="152">
        <v>1.5</v>
      </c>
      <c r="H1675" s="152">
        <v>69</v>
      </c>
      <c r="I1675" s="153">
        <v>45200</v>
      </c>
      <c r="J1675" s="126"/>
      <c r="K1675" s="154"/>
    </row>
    <row r="1676" spans="1:11" ht="20.100000000000001" customHeight="1" x14ac:dyDescent="0.25">
      <c r="A1676" s="120" t="s">
        <v>16</v>
      </c>
      <c r="B1676" s="127">
        <v>18904224200903</v>
      </c>
      <c r="C1676" s="122" t="s">
        <v>3426</v>
      </c>
      <c r="D1676" s="54" t="s">
        <v>3427</v>
      </c>
      <c r="E1676" s="31">
        <v>1.65</v>
      </c>
      <c r="F1676" s="31">
        <v>0</v>
      </c>
      <c r="G1676" s="152">
        <v>1.65</v>
      </c>
      <c r="H1676" s="152">
        <v>162</v>
      </c>
      <c r="I1676" s="153"/>
      <c r="J1676" s="126"/>
      <c r="K1676" s="154"/>
    </row>
    <row r="1677" spans="1:11" ht="20.100000000000001" customHeight="1" x14ac:dyDescent="0.25">
      <c r="A1677" s="120" t="s">
        <v>16</v>
      </c>
      <c r="B1677" s="123">
        <v>7598008000601</v>
      </c>
      <c r="C1677" s="122" t="s">
        <v>3428</v>
      </c>
      <c r="D1677" s="35" t="s">
        <v>3429</v>
      </c>
      <c r="E1677" s="31">
        <v>0.55000000000000004</v>
      </c>
      <c r="F1677" s="31">
        <v>0</v>
      </c>
      <c r="G1677" s="152">
        <v>0.55000000000000004</v>
      </c>
      <c r="H1677" s="152">
        <v>4322</v>
      </c>
      <c r="I1677" s="153">
        <v>45627</v>
      </c>
      <c r="J1677" s="126"/>
      <c r="K1677" s="154"/>
    </row>
    <row r="1678" spans="1:11" ht="20.100000000000001" customHeight="1" x14ac:dyDescent="0.25">
      <c r="A1678" s="120" t="s">
        <v>16</v>
      </c>
      <c r="B1678" s="127">
        <v>18906043093254</v>
      </c>
      <c r="C1678" s="122" t="s">
        <v>3430</v>
      </c>
      <c r="D1678" s="37" t="s">
        <v>3431</v>
      </c>
      <c r="E1678" s="31">
        <v>0.6</v>
      </c>
      <c r="F1678" s="31">
        <v>0</v>
      </c>
      <c r="G1678" s="152">
        <v>0.6</v>
      </c>
      <c r="H1678" s="152">
        <v>237</v>
      </c>
      <c r="I1678" s="153">
        <v>44835</v>
      </c>
      <c r="J1678" s="126"/>
      <c r="K1678" s="154"/>
    </row>
    <row r="1679" spans="1:11" ht="20.100000000000001" customHeight="1" x14ac:dyDescent="0.25">
      <c r="A1679" s="120" t="s">
        <v>16</v>
      </c>
      <c r="B1679" s="121">
        <v>675696260078</v>
      </c>
      <c r="C1679" s="122" t="s">
        <v>3432</v>
      </c>
      <c r="D1679" s="69" t="s">
        <v>3433</v>
      </c>
      <c r="E1679" s="31">
        <v>1.2</v>
      </c>
      <c r="F1679" s="31">
        <v>0</v>
      </c>
      <c r="G1679" s="152">
        <v>1.2</v>
      </c>
      <c r="H1679" s="152">
        <v>924</v>
      </c>
      <c r="I1679" s="153">
        <v>45352</v>
      </c>
      <c r="J1679" s="126"/>
      <c r="K1679" s="154"/>
    </row>
    <row r="1680" spans="1:11" ht="20.100000000000001" customHeight="1" x14ac:dyDescent="0.25">
      <c r="A1680" s="120" t="s">
        <v>16</v>
      </c>
      <c r="B1680" s="123">
        <v>7591519000153</v>
      </c>
      <c r="C1680" s="122" t="s">
        <v>3434</v>
      </c>
      <c r="D1680" s="35" t="s">
        <v>3435</v>
      </c>
      <c r="E1680" s="31">
        <v>2.4500000000000002</v>
      </c>
      <c r="F1680" s="31">
        <v>0</v>
      </c>
      <c r="G1680" s="152">
        <v>2.4500000000000002</v>
      </c>
      <c r="H1680" s="152">
        <v>91</v>
      </c>
      <c r="I1680" s="153">
        <v>45323</v>
      </c>
      <c r="J1680" s="126"/>
      <c r="K1680" s="154"/>
    </row>
    <row r="1681" spans="1:11" ht="20.100000000000001" customHeight="1" x14ac:dyDescent="0.25">
      <c r="A1681" s="120" t="s">
        <v>16</v>
      </c>
      <c r="B1681" s="121">
        <v>890418788002</v>
      </c>
      <c r="C1681" s="122" t="s">
        <v>3436</v>
      </c>
      <c r="D1681" s="78" t="s">
        <v>3437</v>
      </c>
      <c r="E1681" s="31">
        <v>0.5</v>
      </c>
      <c r="F1681" s="31">
        <v>0</v>
      </c>
      <c r="G1681" s="152">
        <v>0.5</v>
      </c>
      <c r="H1681" s="152">
        <v>521</v>
      </c>
      <c r="I1681" s="153">
        <v>45444</v>
      </c>
      <c r="J1681" s="126"/>
      <c r="K1681" s="154"/>
    </row>
    <row r="1682" spans="1:11" ht="20.100000000000001" customHeight="1" x14ac:dyDescent="0.25">
      <c r="A1682" s="120" t="s">
        <v>16</v>
      </c>
      <c r="B1682" s="123">
        <v>8906130230084</v>
      </c>
      <c r="C1682" s="122" t="s">
        <v>3438</v>
      </c>
      <c r="D1682" s="84" t="s">
        <v>3439</v>
      </c>
      <c r="E1682" s="31">
        <v>0.45</v>
      </c>
      <c r="F1682" s="31">
        <v>0</v>
      </c>
      <c r="G1682" s="152">
        <v>0.45</v>
      </c>
      <c r="H1682" s="152">
        <v>2598</v>
      </c>
      <c r="I1682" s="153">
        <v>44986</v>
      </c>
      <c r="J1682" s="126"/>
      <c r="K1682" s="154"/>
    </row>
    <row r="1683" spans="1:11" ht="20.100000000000001" customHeight="1" x14ac:dyDescent="0.25">
      <c r="A1683" s="120" t="s">
        <v>16</v>
      </c>
      <c r="B1683" s="123">
        <v>6930169708094</v>
      </c>
      <c r="C1683" s="122" t="s">
        <v>3440</v>
      </c>
      <c r="D1683" s="30" t="s">
        <v>3441</v>
      </c>
      <c r="E1683" s="31">
        <v>0.55000000000000004</v>
      </c>
      <c r="F1683" s="31">
        <v>0</v>
      </c>
      <c r="G1683" s="152">
        <v>0.55000000000000004</v>
      </c>
      <c r="H1683" s="152">
        <v>404</v>
      </c>
      <c r="I1683" s="153">
        <v>45474</v>
      </c>
      <c r="J1683" s="126"/>
      <c r="K1683" s="154"/>
    </row>
    <row r="1684" spans="1:11" ht="20.100000000000001" customHeight="1" x14ac:dyDescent="0.25">
      <c r="A1684" s="129" t="s">
        <v>96</v>
      </c>
      <c r="B1684" s="121">
        <v>21281084206</v>
      </c>
      <c r="C1684" s="122" t="s">
        <v>3442</v>
      </c>
      <c r="D1684" s="67" t="s">
        <v>3443</v>
      </c>
      <c r="E1684" s="31">
        <v>1.2</v>
      </c>
      <c r="F1684" s="31">
        <v>0</v>
      </c>
      <c r="G1684" s="152">
        <v>1.2</v>
      </c>
      <c r="H1684" s="152">
        <v>1319</v>
      </c>
      <c r="I1684" s="153">
        <v>45200</v>
      </c>
      <c r="J1684" s="126"/>
      <c r="K1684" s="154"/>
    </row>
    <row r="1685" spans="1:11" ht="20.100000000000001" customHeight="1" x14ac:dyDescent="0.25">
      <c r="A1685" s="129" t="s">
        <v>96</v>
      </c>
      <c r="B1685" s="123">
        <v>7592253001765</v>
      </c>
      <c r="C1685" s="122" t="s">
        <v>3444</v>
      </c>
      <c r="D1685" s="41" t="s">
        <v>3445</v>
      </c>
      <c r="E1685" s="31">
        <v>1.1499999999999999</v>
      </c>
      <c r="F1685" s="31">
        <v>0</v>
      </c>
      <c r="G1685" s="152">
        <v>1.1499999999999999</v>
      </c>
      <c r="H1685" s="152">
        <v>667</v>
      </c>
      <c r="I1685" s="153">
        <v>45078</v>
      </c>
      <c r="J1685" s="126"/>
      <c r="K1685" s="154"/>
    </row>
    <row r="1686" spans="1:11" ht="20.100000000000001" customHeight="1" x14ac:dyDescent="0.25">
      <c r="A1686" s="120" t="s">
        <v>16</v>
      </c>
      <c r="B1686" s="123">
        <v>8906130230091</v>
      </c>
      <c r="C1686" s="122" t="s">
        <v>3446</v>
      </c>
      <c r="D1686" s="34" t="s">
        <v>3447</v>
      </c>
      <c r="E1686" s="31">
        <v>0.6</v>
      </c>
      <c r="F1686" s="31">
        <v>0</v>
      </c>
      <c r="G1686" s="152">
        <v>0.6</v>
      </c>
      <c r="H1686" s="152">
        <v>957</v>
      </c>
      <c r="I1686" s="153">
        <v>44986</v>
      </c>
      <c r="J1686" s="126"/>
      <c r="K1686" s="154"/>
    </row>
    <row r="1687" spans="1:11" ht="20.100000000000001" customHeight="1" x14ac:dyDescent="0.25">
      <c r="A1687" s="129" t="s">
        <v>96</v>
      </c>
      <c r="B1687" s="123">
        <v>6921875005829</v>
      </c>
      <c r="C1687" s="122" t="s">
        <v>3448</v>
      </c>
      <c r="D1687" s="34" t="s">
        <v>3449</v>
      </c>
      <c r="E1687" s="31">
        <v>1.25</v>
      </c>
      <c r="F1687" s="31">
        <v>0</v>
      </c>
      <c r="G1687" s="152">
        <v>1.25</v>
      </c>
      <c r="H1687" s="152">
        <v>354</v>
      </c>
      <c r="I1687" s="153">
        <v>45382</v>
      </c>
      <c r="J1687" s="126"/>
      <c r="K1687" s="154"/>
    </row>
    <row r="1688" spans="1:11" ht="20.100000000000001" customHeight="1" x14ac:dyDescent="0.25">
      <c r="A1688" s="129" t="s">
        <v>96</v>
      </c>
      <c r="B1688" s="127">
        <v>18906104660982</v>
      </c>
      <c r="C1688" s="122" t="s">
        <v>3450</v>
      </c>
      <c r="D1688" s="33" t="s">
        <v>3451</v>
      </c>
      <c r="E1688" s="31">
        <v>1.4</v>
      </c>
      <c r="F1688" s="31">
        <v>0</v>
      </c>
      <c r="G1688" s="152">
        <v>1.4</v>
      </c>
      <c r="H1688" s="152">
        <v>290</v>
      </c>
      <c r="I1688" s="153">
        <v>44986</v>
      </c>
      <c r="J1688" s="126"/>
      <c r="K1688" s="154"/>
    </row>
    <row r="1689" spans="1:11" ht="20.100000000000001" customHeight="1" x14ac:dyDescent="0.25">
      <c r="A1689" s="129" t="s">
        <v>96</v>
      </c>
      <c r="B1689" s="123">
        <v>7598008001219</v>
      </c>
      <c r="C1689" s="122" t="s">
        <v>3452</v>
      </c>
      <c r="D1689" s="44" t="s">
        <v>3453</v>
      </c>
      <c r="E1689" s="31">
        <v>1.2</v>
      </c>
      <c r="F1689" s="31">
        <v>0</v>
      </c>
      <c r="G1689" s="152">
        <v>1.2</v>
      </c>
      <c r="H1689" s="152">
        <v>1405</v>
      </c>
      <c r="I1689" s="153">
        <v>45261</v>
      </c>
      <c r="J1689" s="126"/>
      <c r="K1689" s="154"/>
    </row>
    <row r="1690" spans="1:11" ht="20.100000000000001" customHeight="1" x14ac:dyDescent="0.25">
      <c r="A1690" s="133" t="s">
        <v>369</v>
      </c>
      <c r="B1690" s="123">
        <v>7591285000814</v>
      </c>
      <c r="C1690" s="122" t="s">
        <v>3454</v>
      </c>
      <c r="D1690" s="94" t="s">
        <v>3455</v>
      </c>
      <c r="E1690" s="31">
        <v>17.399999999999999</v>
      </c>
      <c r="F1690" s="31">
        <v>0</v>
      </c>
      <c r="G1690" s="152">
        <v>17.399999999999999</v>
      </c>
      <c r="H1690" s="152">
        <v>7</v>
      </c>
      <c r="I1690" s="153">
        <v>45737</v>
      </c>
      <c r="J1690" s="126"/>
      <c r="K1690" s="154"/>
    </row>
    <row r="1691" spans="1:11" ht="20.100000000000001" customHeight="1" x14ac:dyDescent="0.25">
      <c r="A1691" s="120" t="s">
        <v>16</v>
      </c>
      <c r="B1691" s="123">
        <v>7594001564164</v>
      </c>
      <c r="C1691" s="122" t="s">
        <v>3456</v>
      </c>
      <c r="D1691" s="58" t="s">
        <v>3457</v>
      </c>
      <c r="E1691" s="31">
        <v>2.7</v>
      </c>
      <c r="F1691" s="31">
        <v>0</v>
      </c>
      <c r="G1691" s="152">
        <v>2.7</v>
      </c>
      <c r="H1691" s="152">
        <v>386</v>
      </c>
      <c r="I1691" s="153">
        <v>45382</v>
      </c>
      <c r="J1691" s="126"/>
      <c r="K1691" s="154"/>
    </row>
    <row r="1692" spans="1:11" ht="20.100000000000001" customHeight="1" x14ac:dyDescent="0.25">
      <c r="A1692" s="120" t="s">
        <v>16</v>
      </c>
      <c r="B1692" s="123">
        <v>8906069872584</v>
      </c>
      <c r="C1692" s="122" t="s">
        <v>3458</v>
      </c>
      <c r="D1692" s="69" t="s">
        <v>3459</v>
      </c>
      <c r="E1692" s="31">
        <v>2.1</v>
      </c>
      <c r="F1692" s="31">
        <v>0</v>
      </c>
      <c r="G1692" s="152">
        <v>2.1</v>
      </c>
      <c r="H1692" s="152">
        <v>622</v>
      </c>
      <c r="I1692" s="153">
        <v>45077</v>
      </c>
      <c r="J1692" s="126"/>
      <c r="K1692" s="154"/>
    </row>
    <row r="1693" spans="1:11" ht="20.100000000000001" customHeight="1" x14ac:dyDescent="0.25">
      <c r="A1693" s="120" t="s">
        <v>16</v>
      </c>
      <c r="B1693" s="123">
        <v>7598677000070</v>
      </c>
      <c r="C1693" s="122" t="s">
        <v>3460</v>
      </c>
      <c r="D1693" s="168" t="s">
        <v>3461</v>
      </c>
      <c r="E1693" s="31">
        <v>3.3</v>
      </c>
      <c r="F1693" s="31">
        <v>0</v>
      </c>
      <c r="G1693" s="152">
        <v>3.3</v>
      </c>
      <c r="H1693" s="152">
        <v>116</v>
      </c>
      <c r="I1693" s="153">
        <v>45504</v>
      </c>
      <c r="J1693" s="126"/>
      <c r="K1693" s="154"/>
    </row>
    <row r="1694" spans="1:11" ht="20.100000000000001" customHeight="1" x14ac:dyDescent="0.25">
      <c r="A1694" s="129" t="s">
        <v>96</v>
      </c>
      <c r="B1694" s="123">
        <v>8908003460536</v>
      </c>
      <c r="C1694" s="122" t="s">
        <v>3462</v>
      </c>
      <c r="D1694" s="76" t="s">
        <v>3463</v>
      </c>
      <c r="E1694" s="31">
        <v>1.25</v>
      </c>
      <c r="F1694" s="31">
        <v>0</v>
      </c>
      <c r="G1694" s="152">
        <v>1.25</v>
      </c>
      <c r="H1694" s="152">
        <v>413</v>
      </c>
      <c r="I1694" s="153">
        <v>45047</v>
      </c>
      <c r="J1694" s="126"/>
      <c r="K1694" s="154"/>
    </row>
    <row r="1695" spans="1:11" ht="20.100000000000001" customHeight="1" x14ac:dyDescent="0.25">
      <c r="A1695" s="129" t="s">
        <v>96</v>
      </c>
      <c r="B1695" s="123">
        <v>8906130230299</v>
      </c>
      <c r="C1695" s="122" t="s">
        <v>3464</v>
      </c>
      <c r="D1695" s="69" t="s">
        <v>3465</v>
      </c>
      <c r="E1695" s="31">
        <v>0.4</v>
      </c>
      <c r="F1695" s="31">
        <v>0</v>
      </c>
      <c r="G1695" s="152">
        <v>0.4</v>
      </c>
      <c r="H1695" s="152">
        <v>507</v>
      </c>
      <c r="I1695" s="153">
        <v>45139</v>
      </c>
      <c r="J1695" s="126"/>
      <c r="K1695" s="154"/>
    </row>
    <row r="1696" spans="1:11" ht="20.100000000000001" customHeight="1" x14ac:dyDescent="0.25">
      <c r="A1696" s="129" t="s">
        <v>96</v>
      </c>
      <c r="B1696" s="123">
        <v>7800061357883</v>
      </c>
      <c r="C1696" s="122" t="s">
        <v>3466</v>
      </c>
      <c r="D1696" s="78" t="s">
        <v>3467</v>
      </c>
      <c r="E1696" s="31">
        <v>1.1000000000000001</v>
      </c>
      <c r="F1696" s="31">
        <v>0</v>
      </c>
      <c r="G1696" s="152">
        <v>1.1000000000000001</v>
      </c>
      <c r="H1696" s="152">
        <v>54</v>
      </c>
      <c r="I1696" s="153">
        <v>45809</v>
      </c>
      <c r="J1696" s="126"/>
      <c r="K1696" s="154"/>
    </row>
    <row r="1697" spans="1:11" ht="20.100000000000001" customHeight="1" x14ac:dyDescent="0.25">
      <c r="A1697" s="129" t="s">
        <v>96</v>
      </c>
      <c r="B1697" s="123">
        <v>8906089281281</v>
      </c>
      <c r="C1697" s="122" t="s">
        <v>3468</v>
      </c>
      <c r="D1697" s="67" t="s">
        <v>3469</v>
      </c>
      <c r="E1697" s="31">
        <v>1.3</v>
      </c>
      <c r="F1697" s="31">
        <v>0</v>
      </c>
      <c r="G1697" s="152">
        <v>1.3</v>
      </c>
      <c r="H1697" s="152">
        <v>405</v>
      </c>
      <c r="I1697" s="153">
        <v>45139</v>
      </c>
      <c r="J1697" s="126"/>
      <c r="K1697" s="154"/>
    </row>
    <row r="1698" spans="1:11" ht="20.100000000000001" customHeight="1" x14ac:dyDescent="0.25">
      <c r="A1698" s="129" t="s">
        <v>96</v>
      </c>
      <c r="B1698" s="123">
        <v>7800061001571</v>
      </c>
      <c r="C1698" s="122" t="s">
        <v>3470</v>
      </c>
      <c r="D1698" s="76" t="s">
        <v>3471</v>
      </c>
      <c r="E1698" s="31">
        <v>0.95</v>
      </c>
      <c r="F1698" s="31">
        <v>0</v>
      </c>
      <c r="G1698" s="152">
        <v>0.95</v>
      </c>
      <c r="H1698" s="152">
        <v>508</v>
      </c>
      <c r="I1698" s="153">
        <v>45859</v>
      </c>
      <c r="J1698" s="126"/>
      <c r="K1698" s="154"/>
    </row>
    <row r="1699" spans="1:11" ht="20.100000000000001" customHeight="1" x14ac:dyDescent="0.25">
      <c r="A1699" s="130" t="s">
        <v>225</v>
      </c>
      <c r="B1699" s="138" t="s">
        <v>3472</v>
      </c>
      <c r="C1699" s="122" t="s">
        <v>3473</v>
      </c>
      <c r="D1699" s="30" t="s">
        <v>3474</v>
      </c>
      <c r="E1699" s="31">
        <v>17.399999999999999</v>
      </c>
      <c r="F1699" s="31">
        <v>0</v>
      </c>
      <c r="G1699" s="152">
        <v>17.399999999999999</v>
      </c>
      <c r="H1699" s="152">
        <v>24</v>
      </c>
      <c r="I1699" s="153">
        <v>46023</v>
      </c>
      <c r="J1699" s="126"/>
      <c r="K1699" s="154"/>
    </row>
    <row r="1700" spans="1:11" ht="20.100000000000001" customHeight="1" x14ac:dyDescent="0.25">
      <c r="A1700" s="125" t="s">
        <v>38</v>
      </c>
      <c r="B1700" s="123">
        <v>7592782000567</v>
      </c>
      <c r="C1700" s="122" t="s">
        <v>3475</v>
      </c>
      <c r="D1700" s="60" t="s">
        <v>3476</v>
      </c>
      <c r="E1700" s="31">
        <v>4.1500000000000004</v>
      </c>
      <c r="F1700" s="31">
        <v>0</v>
      </c>
      <c r="G1700" s="152">
        <v>4.1500000000000004</v>
      </c>
      <c r="H1700" s="152">
        <v>384</v>
      </c>
      <c r="I1700" s="153">
        <v>45412</v>
      </c>
      <c r="J1700" s="126"/>
      <c r="K1700" s="154"/>
    </row>
    <row r="1701" spans="1:11" ht="20.100000000000001" customHeight="1" x14ac:dyDescent="0.25">
      <c r="A1701" s="130" t="s">
        <v>225</v>
      </c>
      <c r="B1701" s="135" t="s">
        <v>3477</v>
      </c>
      <c r="C1701" s="122" t="s">
        <v>3478</v>
      </c>
      <c r="D1701" s="89" t="s">
        <v>3479</v>
      </c>
      <c r="E1701" s="31">
        <v>6.96</v>
      </c>
      <c r="F1701" s="31">
        <v>0</v>
      </c>
      <c r="G1701" s="152">
        <v>6.96</v>
      </c>
      <c r="H1701" s="152">
        <v>190</v>
      </c>
      <c r="I1701" s="153">
        <v>45323</v>
      </c>
      <c r="J1701" s="126"/>
      <c r="K1701" s="154"/>
    </row>
    <row r="1702" spans="1:11" ht="20.100000000000001" customHeight="1" x14ac:dyDescent="0.25">
      <c r="A1702" s="128" t="s">
        <v>85</v>
      </c>
      <c r="B1702" s="123">
        <v>7591309900274</v>
      </c>
      <c r="C1702" s="122" t="s">
        <v>3480</v>
      </c>
      <c r="D1702" s="37" t="s">
        <v>3481</v>
      </c>
      <c r="E1702" s="31">
        <v>2.4940000000000002</v>
      </c>
      <c r="F1702" s="31">
        <v>0</v>
      </c>
      <c r="G1702" s="152">
        <v>2.4940000000000002</v>
      </c>
      <c r="H1702" s="152">
        <v>68</v>
      </c>
      <c r="I1702" s="153">
        <v>45689</v>
      </c>
      <c r="J1702" s="126"/>
      <c r="K1702" s="154"/>
    </row>
    <row r="1703" spans="1:11" ht="20.100000000000001" customHeight="1" x14ac:dyDescent="0.25">
      <c r="A1703" s="128" t="s">
        <v>85</v>
      </c>
      <c r="B1703" s="123">
        <v>8906056850045</v>
      </c>
      <c r="C1703" s="122" t="s">
        <v>3482</v>
      </c>
      <c r="D1703" s="84" t="s">
        <v>3483</v>
      </c>
      <c r="E1703" s="31">
        <v>33.6</v>
      </c>
      <c r="F1703" s="31">
        <v>0</v>
      </c>
      <c r="G1703" s="152">
        <v>33.6</v>
      </c>
      <c r="H1703" s="152">
        <v>40</v>
      </c>
      <c r="I1703" s="153">
        <v>45017</v>
      </c>
      <c r="J1703" s="126"/>
      <c r="K1703" s="154"/>
    </row>
    <row r="1704" spans="1:11" ht="20.100000000000001" customHeight="1" x14ac:dyDescent="0.25">
      <c r="A1704" s="129" t="s">
        <v>96</v>
      </c>
      <c r="B1704" s="123">
        <v>6921875006048</v>
      </c>
      <c r="C1704" s="122" t="s">
        <v>3484</v>
      </c>
      <c r="D1704" s="58" t="s">
        <v>3485</v>
      </c>
      <c r="E1704" s="31">
        <v>0.6</v>
      </c>
      <c r="F1704" s="31">
        <v>0</v>
      </c>
      <c r="G1704" s="152">
        <v>0.6</v>
      </c>
      <c r="H1704" s="152">
        <v>214</v>
      </c>
      <c r="I1704" s="153">
        <v>45225</v>
      </c>
      <c r="J1704" s="126"/>
      <c r="K1704" s="154"/>
    </row>
    <row r="1705" spans="1:11" ht="20.100000000000001" customHeight="1" x14ac:dyDescent="0.25">
      <c r="A1705" s="129" t="s">
        <v>96</v>
      </c>
      <c r="B1705" s="133" t="s">
        <v>3486</v>
      </c>
      <c r="C1705" s="122" t="s">
        <v>3487</v>
      </c>
      <c r="D1705" s="76" t="s">
        <v>3488</v>
      </c>
      <c r="E1705" s="31">
        <v>0.7</v>
      </c>
      <c r="F1705" s="31">
        <v>0</v>
      </c>
      <c r="G1705" s="152">
        <v>0.7</v>
      </c>
      <c r="H1705" s="152">
        <v>445</v>
      </c>
      <c r="I1705" s="153">
        <v>45231</v>
      </c>
      <c r="J1705" s="126"/>
      <c r="K1705" s="154"/>
    </row>
    <row r="1706" spans="1:11" ht="20.100000000000001" customHeight="1" x14ac:dyDescent="0.25">
      <c r="A1706" s="129" t="s">
        <v>96</v>
      </c>
      <c r="B1706" s="121">
        <v>652931974280</v>
      </c>
      <c r="C1706" s="122" t="s">
        <v>3489</v>
      </c>
      <c r="D1706" s="67" t="s">
        <v>3490</v>
      </c>
      <c r="E1706" s="31">
        <v>0.6</v>
      </c>
      <c r="F1706" s="31">
        <v>0</v>
      </c>
      <c r="G1706" s="152">
        <v>0.6</v>
      </c>
      <c r="H1706" s="152">
        <v>8</v>
      </c>
      <c r="I1706" s="153">
        <v>45139</v>
      </c>
      <c r="J1706" s="126"/>
      <c r="K1706" s="154"/>
    </row>
    <row r="1707" spans="1:11" ht="20.100000000000001" customHeight="1" x14ac:dyDescent="0.25">
      <c r="A1707" s="120" t="s">
        <v>16</v>
      </c>
      <c r="B1707" s="123">
        <v>890425550103</v>
      </c>
      <c r="C1707" s="122" t="s">
        <v>3491</v>
      </c>
      <c r="D1707" s="36" t="s">
        <v>3492</v>
      </c>
      <c r="E1707" s="31">
        <v>8.3000000000000007</v>
      </c>
      <c r="F1707" s="31">
        <v>0</v>
      </c>
      <c r="G1707" s="152">
        <v>8.3000000000000007</v>
      </c>
      <c r="H1707" s="152">
        <v>836</v>
      </c>
      <c r="I1707" s="153">
        <v>45474</v>
      </c>
      <c r="J1707" s="126"/>
      <c r="K1707" s="154"/>
    </row>
    <row r="1708" spans="1:11" ht="20.100000000000001" customHeight="1" x14ac:dyDescent="0.25">
      <c r="A1708" s="120" t="s">
        <v>16</v>
      </c>
      <c r="B1708" s="121">
        <v>720524031136</v>
      </c>
      <c r="C1708" s="122" t="s">
        <v>3493</v>
      </c>
      <c r="D1708" s="66" t="s">
        <v>3494</v>
      </c>
      <c r="E1708" s="31">
        <v>9.5</v>
      </c>
      <c r="F1708" s="31">
        <v>0</v>
      </c>
      <c r="G1708" s="152">
        <v>9.5</v>
      </c>
      <c r="H1708" s="152">
        <v>235</v>
      </c>
      <c r="I1708" s="153">
        <v>44896</v>
      </c>
      <c r="J1708" s="126"/>
      <c r="K1708" s="154"/>
    </row>
    <row r="1709" spans="1:11" ht="20.100000000000001" customHeight="1" x14ac:dyDescent="0.25">
      <c r="A1709" s="120" t="s">
        <v>16</v>
      </c>
      <c r="B1709" s="123">
        <v>7702057075422</v>
      </c>
      <c r="C1709" s="122" t="s">
        <v>3495</v>
      </c>
      <c r="D1709" s="75" t="s">
        <v>3496</v>
      </c>
      <c r="E1709" s="31">
        <v>12</v>
      </c>
      <c r="F1709" s="31">
        <v>0</v>
      </c>
      <c r="G1709" s="152">
        <v>12</v>
      </c>
      <c r="H1709" s="152">
        <v>1</v>
      </c>
      <c r="I1709" s="153">
        <v>45260</v>
      </c>
      <c r="J1709" s="126"/>
      <c r="K1709" s="154"/>
    </row>
    <row r="1710" spans="1:11" ht="20.100000000000001" customHeight="1" x14ac:dyDescent="0.25">
      <c r="A1710" s="125" t="s">
        <v>38</v>
      </c>
      <c r="B1710" s="123">
        <v>7591585110930</v>
      </c>
      <c r="C1710" s="122" t="s">
        <v>3497</v>
      </c>
      <c r="D1710" s="49" t="s">
        <v>3498</v>
      </c>
      <c r="E1710" s="31">
        <v>2.4500000000000002</v>
      </c>
      <c r="F1710" s="31">
        <v>0</v>
      </c>
      <c r="G1710" s="152">
        <v>2.4500000000000002</v>
      </c>
      <c r="H1710" s="152">
        <v>50</v>
      </c>
      <c r="I1710" s="153">
        <v>45962</v>
      </c>
      <c r="J1710" s="126"/>
      <c r="K1710" s="154"/>
    </row>
    <row r="1711" spans="1:11" ht="20.100000000000001" customHeight="1" x14ac:dyDescent="0.25">
      <c r="A1711" s="125" t="s">
        <v>38</v>
      </c>
      <c r="B1711" s="123">
        <v>7591020007511</v>
      </c>
      <c r="C1711" s="122" t="s">
        <v>3499</v>
      </c>
      <c r="D1711" s="54" t="s">
        <v>3500</v>
      </c>
      <c r="E1711" s="31">
        <v>2.95</v>
      </c>
      <c r="F1711" s="31">
        <v>0</v>
      </c>
      <c r="G1711" s="152">
        <v>2.95</v>
      </c>
      <c r="H1711" s="152">
        <v>93</v>
      </c>
      <c r="I1711" s="153">
        <v>45200</v>
      </c>
      <c r="J1711" s="126"/>
      <c r="K1711" s="154"/>
    </row>
    <row r="1712" spans="1:11" ht="20.100000000000001" customHeight="1" x14ac:dyDescent="0.25">
      <c r="A1712" s="129" t="s">
        <v>96</v>
      </c>
      <c r="B1712" s="131" t="s">
        <v>3501</v>
      </c>
      <c r="C1712" s="122" t="s">
        <v>3502</v>
      </c>
      <c r="D1712" s="66" t="s">
        <v>3503</v>
      </c>
      <c r="E1712" s="31">
        <v>0.4</v>
      </c>
      <c r="F1712" s="31">
        <v>0</v>
      </c>
      <c r="G1712" s="152">
        <v>0.4</v>
      </c>
      <c r="H1712" s="152">
        <v>20052</v>
      </c>
      <c r="I1712" s="153">
        <v>45413</v>
      </c>
      <c r="J1712" s="126"/>
      <c r="K1712" s="154"/>
    </row>
    <row r="1713" spans="1:11" ht="20.100000000000001" customHeight="1" x14ac:dyDescent="0.25">
      <c r="A1713" s="129" t="s">
        <v>96</v>
      </c>
      <c r="B1713" s="123">
        <v>7800061355209</v>
      </c>
      <c r="C1713" s="122" t="s">
        <v>3504</v>
      </c>
      <c r="D1713" s="37" t="s">
        <v>3505</v>
      </c>
      <c r="E1713" s="31">
        <v>0.7</v>
      </c>
      <c r="F1713" s="31">
        <v>0</v>
      </c>
      <c r="G1713" s="152">
        <v>0.7</v>
      </c>
      <c r="H1713" s="152">
        <v>240</v>
      </c>
      <c r="I1713" s="153">
        <v>45017</v>
      </c>
      <c r="J1713" s="126"/>
      <c r="K1713" s="154"/>
    </row>
    <row r="1714" spans="1:11" ht="20.100000000000001" customHeight="1" x14ac:dyDescent="0.25">
      <c r="A1714" s="125" t="s">
        <v>38</v>
      </c>
      <c r="B1714" s="123">
        <v>7591020001519</v>
      </c>
      <c r="C1714" s="122" t="s">
        <v>3506</v>
      </c>
      <c r="D1714" s="47" t="s">
        <v>3507</v>
      </c>
      <c r="E1714" s="31">
        <v>3.15</v>
      </c>
      <c r="F1714" s="31">
        <v>0</v>
      </c>
      <c r="G1714" s="152">
        <v>3.15</v>
      </c>
      <c r="H1714" s="152">
        <v>129</v>
      </c>
      <c r="I1714" s="153">
        <v>45748</v>
      </c>
      <c r="J1714" s="126"/>
      <c r="K1714" s="154"/>
    </row>
    <row r="1715" spans="1:11" ht="20.100000000000001" customHeight="1" x14ac:dyDescent="0.25">
      <c r="A1715" s="128" t="s">
        <v>85</v>
      </c>
      <c r="B1715" s="123">
        <v>7898158693228</v>
      </c>
      <c r="C1715" s="122" t="s">
        <v>3508</v>
      </c>
      <c r="D1715" s="49" t="s">
        <v>3509</v>
      </c>
      <c r="E1715" s="31">
        <v>2.4</v>
      </c>
      <c r="F1715" s="31">
        <v>0</v>
      </c>
      <c r="G1715" s="152">
        <v>2.4</v>
      </c>
      <c r="H1715" s="152">
        <v>119</v>
      </c>
      <c r="I1715" s="153">
        <v>45200</v>
      </c>
      <c r="J1715" s="126"/>
      <c r="K1715" s="154"/>
    </row>
    <row r="1716" spans="1:11" ht="20.100000000000001" customHeight="1" x14ac:dyDescent="0.25">
      <c r="A1716" s="120" t="s">
        <v>16</v>
      </c>
      <c r="B1716" s="123">
        <v>8904177406271</v>
      </c>
      <c r="C1716" s="122" t="s">
        <v>3510</v>
      </c>
      <c r="D1716" s="76" t="s">
        <v>3511</v>
      </c>
      <c r="E1716" s="31">
        <v>1.5</v>
      </c>
      <c r="F1716" s="31">
        <v>0</v>
      </c>
      <c r="G1716" s="152">
        <v>1.5</v>
      </c>
      <c r="H1716" s="152">
        <v>412</v>
      </c>
      <c r="I1716" s="153">
        <v>45505</v>
      </c>
      <c r="J1716" s="126"/>
      <c r="K1716" s="154"/>
    </row>
    <row r="1717" spans="1:11" ht="20.100000000000001" customHeight="1" x14ac:dyDescent="0.25">
      <c r="A1717" s="129" t="s">
        <v>96</v>
      </c>
      <c r="B1717" s="123">
        <v>8908003460482</v>
      </c>
      <c r="C1717" s="122" t="s">
        <v>3512</v>
      </c>
      <c r="D1717" s="37" t="s">
        <v>3513</v>
      </c>
      <c r="E1717" s="31">
        <v>1.1000000000000001</v>
      </c>
      <c r="F1717" s="31">
        <v>0</v>
      </c>
      <c r="G1717" s="152">
        <v>1.1000000000000001</v>
      </c>
      <c r="H1717" s="152">
        <v>150</v>
      </c>
      <c r="I1717" s="153">
        <v>45047</v>
      </c>
      <c r="J1717" s="126"/>
      <c r="K1717" s="154"/>
    </row>
    <row r="1718" spans="1:11" ht="20.100000000000001" customHeight="1" x14ac:dyDescent="0.25">
      <c r="A1718" s="129" t="s">
        <v>96</v>
      </c>
      <c r="B1718" s="123">
        <v>8904187812956</v>
      </c>
      <c r="C1718" s="122" t="s">
        <v>3514</v>
      </c>
      <c r="D1718" s="77" t="s">
        <v>3515</v>
      </c>
      <c r="E1718" s="31">
        <v>1.59</v>
      </c>
      <c r="F1718" s="31">
        <v>0</v>
      </c>
      <c r="G1718" s="152">
        <v>1.59</v>
      </c>
      <c r="H1718" s="152">
        <v>618</v>
      </c>
      <c r="I1718" s="153">
        <v>45321</v>
      </c>
      <c r="J1718" s="126"/>
      <c r="K1718" s="154"/>
    </row>
    <row r="1719" spans="1:11" ht="20.100000000000001" customHeight="1" x14ac:dyDescent="0.25">
      <c r="A1719" s="120" t="s">
        <v>16</v>
      </c>
      <c r="B1719" s="123">
        <v>7596347802566</v>
      </c>
      <c r="C1719" s="122" t="s">
        <v>3516</v>
      </c>
      <c r="D1719" s="77" t="s">
        <v>3517</v>
      </c>
      <c r="E1719" s="31">
        <v>1.5</v>
      </c>
      <c r="F1719" s="31">
        <v>0</v>
      </c>
      <c r="G1719" s="152">
        <v>1.5</v>
      </c>
      <c r="H1719" s="152">
        <v>352</v>
      </c>
      <c r="I1719" s="153">
        <v>44896</v>
      </c>
      <c r="J1719" s="126"/>
      <c r="K1719" s="154"/>
    </row>
    <row r="1720" spans="1:11" ht="20.100000000000001" customHeight="1" x14ac:dyDescent="0.25">
      <c r="A1720" s="129" t="s">
        <v>96</v>
      </c>
      <c r="B1720" s="137">
        <v>75975330015891</v>
      </c>
      <c r="C1720" s="122" t="s">
        <v>3518</v>
      </c>
      <c r="D1720" s="73" t="s">
        <v>3519</v>
      </c>
      <c r="E1720" s="31">
        <v>1.05</v>
      </c>
      <c r="F1720" s="31">
        <v>0</v>
      </c>
      <c r="G1720" s="152">
        <v>1.05</v>
      </c>
      <c r="H1720" s="152">
        <v>271</v>
      </c>
      <c r="I1720" s="153">
        <v>45047</v>
      </c>
      <c r="J1720" s="126"/>
      <c r="K1720" s="154"/>
    </row>
    <row r="1721" spans="1:11" ht="20.100000000000001" customHeight="1" x14ac:dyDescent="0.25">
      <c r="A1721" s="124" t="s">
        <v>23</v>
      </c>
      <c r="B1721" s="123">
        <v>7591353699018</v>
      </c>
      <c r="C1721" s="122" t="s">
        <v>3520</v>
      </c>
      <c r="D1721" s="35" t="s">
        <v>3521</v>
      </c>
      <c r="E1721" s="31">
        <v>3.944</v>
      </c>
      <c r="F1721" s="31">
        <v>0</v>
      </c>
      <c r="G1721" s="152">
        <v>3.944</v>
      </c>
      <c r="H1721" s="152">
        <v>186</v>
      </c>
      <c r="I1721" s="153">
        <v>45413</v>
      </c>
      <c r="J1721" s="126"/>
      <c r="K1721" s="154"/>
    </row>
    <row r="1722" spans="1:11" ht="20.100000000000001" customHeight="1" x14ac:dyDescent="0.25">
      <c r="A1722" s="120" t="s">
        <v>16</v>
      </c>
      <c r="B1722" s="123">
        <v>7597189000202</v>
      </c>
      <c r="C1722" s="122" t="s">
        <v>3522</v>
      </c>
      <c r="D1722" s="64" t="s">
        <v>3523</v>
      </c>
      <c r="E1722" s="31">
        <v>6.1</v>
      </c>
      <c r="F1722" s="31">
        <v>0</v>
      </c>
      <c r="G1722" s="152">
        <v>6.1</v>
      </c>
      <c r="H1722" s="152">
        <v>20</v>
      </c>
      <c r="I1722" s="153">
        <v>45350</v>
      </c>
      <c r="J1722" s="126"/>
      <c r="K1722" s="154"/>
    </row>
    <row r="1723" spans="1:11" ht="20.100000000000001" customHeight="1" x14ac:dyDescent="0.25">
      <c r="A1723" s="125" t="s">
        <v>38</v>
      </c>
      <c r="B1723" s="123">
        <v>7898133130410</v>
      </c>
      <c r="C1723" s="122" t="s">
        <v>3524</v>
      </c>
      <c r="D1723" s="90" t="s">
        <v>3525</v>
      </c>
      <c r="E1723" s="31">
        <v>0.9</v>
      </c>
      <c r="F1723" s="31">
        <v>0</v>
      </c>
      <c r="G1723" s="152">
        <v>0.9</v>
      </c>
      <c r="H1723" s="152">
        <v>27</v>
      </c>
      <c r="I1723" s="153">
        <v>44844</v>
      </c>
      <c r="J1723" s="126"/>
      <c r="K1723" s="154"/>
    </row>
    <row r="1724" spans="1:11" ht="20.100000000000001" customHeight="1" x14ac:dyDescent="0.25">
      <c r="A1724" s="125" t="s">
        <v>38</v>
      </c>
      <c r="B1724" s="123">
        <v>7750215074299</v>
      </c>
      <c r="C1724" s="122" t="s">
        <v>3526</v>
      </c>
      <c r="D1724" s="47" t="s">
        <v>3527</v>
      </c>
      <c r="E1724" s="31">
        <v>2</v>
      </c>
      <c r="F1724" s="31">
        <v>0</v>
      </c>
      <c r="G1724" s="152">
        <v>2</v>
      </c>
      <c r="H1724" s="152">
        <v>144</v>
      </c>
      <c r="I1724" s="153">
        <v>45383</v>
      </c>
      <c r="J1724" s="126"/>
      <c r="K1724" s="154"/>
    </row>
    <row r="1725" spans="1:11" ht="20.100000000000001" customHeight="1" x14ac:dyDescent="0.25">
      <c r="A1725" s="120" t="s">
        <v>16</v>
      </c>
      <c r="B1725" s="123">
        <v>8904177406530</v>
      </c>
      <c r="C1725" s="122" t="s">
        <v>3528</v>
      </c>
      <c r="D1725" s="75" t="s">
        <v>3529</v>
      </c>
      <c r="E1725" s="31">
        <v>0.3</v>
      </c>
      <c r="F1725" s="31">
        <v>0</v>
      </c>
      <c r="G1725" s="152">
        <v>0.3</v>
      </c>
      <c r="H1725" s="152">
        <v>6526</v>
      </c>
      <c r="I1725" s="153">
        <v>45474</v>
      </c>
      <c r="J1725" s="126"/>
      <c r="K1725" s="154"/>
    </row>
    <row r="1726" spans="1:11" ht="20.100000000000001" customHeight="1" x14ac:dyDescent="0.25">
      <c r="A1726" s="120" t="s">
        <v>16</v>
      </c>
      <c r="B1726" s="129" t="s">
        <v>3530</v>
      </c>
      <c r="C1726" s="122" t="s">
        <v>3531</v>
      </c>
      <c r="D1726" s="54" t="s">
        <v>3532</v>
      </c>
      <c r="E1726" s="31">
        <v>0.6</v>
      </c>
      <c r="F1726" s="31">
        <v>0</v>
      </c>
      <c r="G1726" s="152">
        <v>0.6</v>
      </c>
      <c r="H1726" s="152">
        <v>2191</v>
      </c>
      <c r="I1726" s="153">
        <v>45261</v>
      </c>
      <c r="J1726" s="126"/>
      <c r="K1726" s="154"/>
    </row>
    <row r="1727" spans="1:11" ht="20.100000000000001" customHeight="1" x14ac:dyDescent="0.25">
      <c r="A1727" s="129" t="s">
        <v>96</v>
      </c>
      <c r="B1727" s="123">
        <v>7598252101079</v>
      </c>
      <c r="C1727" s="122" t="s">
        <v>3533</v>
      </c>
      <c r="D1727" s="57" t="s">
        <v>3534</v>
      </c>
      <c r="E1727" s="31">
        <v>2.95</v>
      </c>
      <c r="F1727" s="31">
        <v>0</v>
      </c>
      <c r="G1727" s="152">
        <v>2.95</v>
      </c>
      <c r="H1727" s="152">
        <v>202</v>
      </c>
      <c r="I1727" s="153"/>
      <c r="J1727" s="126"/>
      <c r="K1727" s="154"/>
    </row>
    <row r="1728" spans="1:11" ht="20.100000000000001" customHeight="1" x14ac:dyDescent="0.25">
      <c r="A1728" s="125" t="s">
        <v>38</v>
      </c>
      <c r="B1728" s="123">
        <v>7750215575819</v>
      </c>
      <c r="C1728" s="122" t="s">
        <v>3535</v>
      </c>
      <c r="D1728" s="66" t="s">
        <v>3536</v>
      </c>
      <c r="E1728" s="31">
        <v>3</v>
      </c>
      <c r="F1728" s="31">
        <v>0</v>
      </c>
      <c r="G1728" s="152">
        <v>3</v>
      </c>
      <c r="H1728" s="152">
        <v>35</v>
      </c>
      <c r="I1728" s="153">
        <v>45505</v>
      </c>
      <c r="J1728" s="126"/>
      <c r="K1728" s="154"/>
    </row>
    <row r="1729" spans="1:11" ht="20.100000000000001" customHeight="1" x14ac:dyDescent="0.25">
      <c r="A1729" s="125" t="s">
        <v>38</v>
      </c>
      <c r="B1729" s="123">
        <v>8906089281373</v>
      </c>
      <c r="C1729" s="122" t="s">
        <v>3537</v>
      </c>
      <c r="D1729" s="30" t="s">
        <v>3538</v>
      </c>
      <c r="E1729" s="31">
        <v>2.25</v>
      </c>
      <c r="F1729" s="31">
        <v>0</v>
      </c>
      <c r="G1729" s="152">
        <v>2.25</v>
      </c>
      <c r="H1729" s="152">
        <v>317</v>
      </c>
      <c r="I1729" s="153">
        <v>45139</v>
      </c>
      <c r="J1729" s="126"/>
      <c r="K1729" s="154"/>
    </row>
    <row r="1730" spans="1:11" ht="20.100000000000001" customHeight="1" x14ac:dyDescent="0.25">
      <c r="A1730" s="120" t="s">
        <v>16</v>
      </c>
      <c r="B1730" s="123">
        <v>8906089281120</v>
      </c>
      <c r="C1730" s="122" t="s">
        <v>3539</v>
      </c>
      <c r="D1730" s="55" t="s">
        <v>3540</v>
      </c>
      <c r="E1730" s="31">
        <v>0.65</v>
      </c>
      <c r="F1730" s="31">
        <v>0</v>
      </c>
      <c r="G1730" s="152">
        <v>0.65</v>
      </c>
      <c r="H1730" s="152">
        <v>794</v>
      </c>
      <c r="I1730" s="153">
        <v>45444</v>
      </c>
      <c r="J1730" s="126"/>
      <c r="K1730" s="154"/>
    </row>
    <row r="1731" spans="1:11" ht="20.100000000000001" customHeight="1" x14ac:dyDescent="0.25">
      <c r="A1731" s="120" t="s">
        <v>16</v>
      </c>
      <c r="B1731" s="123">
        <v>8904330300217</v>
      </c>
      <c r="C1731" s="122" t="s">
        <v>3541</v>
      </c>
      <c r="D1731" s="33" t="s">
        <v>3542</v>
      </c>
      <c r="E1731" s="31">
        <v>3.65</v>
      </c>
      <c r="F1731" s="31">
        <v>0</v>
      </c>
      <c r="G1731" s="152">
        <v>3.65</v>
      </c>
      <c r="H1731" s="152">
        <v>390</v>
      </c>
      <c r="I1731" s="153">
        <v>45474</v>
      </c>
      <c r="J1731" s="126"/>
      <c r="K1731" s="154"/>
    </row>
    <row r="1732" spans="1:11" ht="20.100000000000001" customHeight="1" x14ac:dyDescent="0.25">
      <c r="A1732" s="129" t="s">
        <v>96</v>
      </c>
      <c r="B1732" s="123">
        <v>7800061001359</v>
      </c>
      <c r="C1732" s="122" t="s">
        <v>3543</v>
      </c>
      <c r="D1732" s="37" t="s">
        <v>3544</v>
      </c>
      <c r="E1732" s="31">
        <v>1.1000000000000001</v>
      </c>
      <c r="F1732" s="31">
        <v>0</v>
      </c>
      <c r="G1732" s="152">
        <v>1.1000000000000001</v>
      </c>
      <c r="H1732" s="152">
        <v>141</v>
      </c>
      <c r="I1732" s="153">
        <v>44896</v>
      </c>
      <c r="J1732" s="126"/>
      <c r="K1732" s="154"/>
    </row>
    <row r="1733" spans="1:11" ht="20.100000000000001" customHeight="1" x14ac:dyDescent="0.25">
      <c r="A1733" s="120" t="s">
        <v>16</v>
      </c>
      <c r="B1733" s="123">
        <v>8904306502331</v>
      </c>
      <c r="C1733" s="122" t="s">
        <v>3545</v>
      </c>
      <c r="D1733" s="58" t="s">
        <v>3546</v>
      </c>
      <c r="E1733" s="31">
        <v>1.4</v>
      </c>
      <c r="F1733" s="31">
        <v>0</v>
      </c>
      <c r="G1733" s="152">
        <v>1.4</v>
      </c>
      <c r="H1733" s="152">
        <v>506</v>
      </c>
      <c r="I1733" s="153">
        <v>45474</v>
      </c>
      <c r="J1733" s="126"/>
      <c r="K1733" s="154"/>
    </row>
    <row r="1734" spans="1:11" ht="20.100000000000001" customHeight="1" x14ac:dyDescent="0.25">
      <c r="A1734" s="120" t="s">
        <v>16</v>
      </c>
      <c r="B1734" s="123">
        <v>7598677000353</v>
      </c>
      <c r="C1734" s="122" t="s">
        <v>3547</v>
      </c>
      <c r="D1734" s="168" t="s">
        <v>3548</v>
      </c>
      <c r="E1734" s="31">
        <v>4.9000000000000004</v>
      </c>
      <c r="F1734" s="31">
        <v>0</v>
      </c>
      <c r="G1734" s="152">
        <v>4.9000000000000004</v>
      </c>
      <c r="H1734" s="152">
        <v>66</v>
      </c>
      <c r="I1734" s="153">
        <v>45474</v>
      </c>
      <c r="J1734" s="126"/>
      <c r="K1734" s="154"/>
    </row>
    <row r="1735" spans="1:11" ht="20.100000000000001" customHeight="1" x14ac:dyDescent="0.25">
      <c r="A1735" s="125" t="s">
        <v>38</v>
      </c>
      <c r="B1735" s="123">
        <v>7592946012788</v>
      </c>
      <c r="C1735" s="122" t="s">
        <v>3549</v>
      </c>
      <c r="D1735" s="67" t="s">
        <v>3550</v>
      </c>
      <c r="E1735" s="31">
        <v>3.1</v>
      </c>
      <c r="F1735" s="31">
        <v>0</v>
      </c>
      <c r="G1735" s="152">
        <v>3.1</v>
      </c>
      <c r="H1735" s="152">
        <v>12</v>
      </c>
      <c r="I1735" s="153">
        <v>45292</v>
      </c>
      <c r="J1735" s="126"/>
      <c r="K1735" s="154"/>
    </row>
    <row r="1736" spans="1:11" ht="20.100000000000001" customHeight="1" x14ac:dyDescent="0.25">
      <c r="A1736" s="125" t="s">
        <v>38</v>
      </c>
      <c r="B1736" s="123">
        <v>7592601303138</v>
      </c>
      <c r="C1736" s="122" t="s">
        <v>3551</v>
      </c>
      <c r="D1736" s="73" t="s">
        <v>3552</v>
      </c>
      <c r="E1736" s="31">
        <v>4.75</v>
      </c>
      <c r="F1736" s="31">
        <v>0</v>
      </c>
      <c r="G1736" s="152">
        <v>4.75</v>
      </c>
      <c r="H1736" s="152">
        <v>24</v>
      </c>
      <c r="I1736" s="153">
        <v>45382</v>
      </c>
      <c r="J1736" s="126"/>
      <c r="K1736" s="154"/>
    </row>
    <row r="1737" spans="1:11" ht="20.100000000000001" customHeight="1" x14ac:dyDescent="0.25">
      <c r="A1737" s="128" t="s">
        <v>85</v>
      </c>
      <c r="B1737" s="123">
        <v>7899470805900</v>
      </c>
      <c r="C1737" s="122" t="s">
        <v>3553</v>
      </c>
      <c r="D1737" s="37" t="s">
        <v>3554</v>
      </c>
      <c r="E1737" s="31">
        <v>2.85</v>
      </c>
      <c r="F1737" s="31">
        <v>0</v>
      </c>
      <c r="G1737" s="152">
        <v>2.85</v>
      </c>
      <c r="H1737" s="152">
        <v>146</v>
      </c>
      <c r="I1737" s="153">
        <v>45261</v>
      </c>
      <c r="J1737" s="126"/>
      <c r="K1737" s="154"/>
    </row>
    <row r="1738" spans="1:11" ht="20.100000000000001" customHeight="1" x14ac:dyDescent="0.25">
      <c r="A1738" s="125" t="s">
        <v>38</v>
      </c>
      <c r="B1738" s="123">
        <v>7501033959974</v>
      </c>
      <c r="C1738" s="122" t="s">
        <v>3555</v>
      </c>
      <c r="D1738" s="47" t="s">
        <v>3556</v>
      </c>
      <c r="E1738" s="31">
        <v>4.0999999999999996</v>
      </c>
      <c r="F1738" s="31">
        <v>0</v>
      </c>
      <c r="G1738" s="152">
        <v>4.0999999999999996</v>
      </c>
      <c r="H1738" s="152">
        <v>45</v>
      </c>
      <c r="I1738" s="153">
        <v>45323</v>
      </c>
      <c r="J1738" s="126"/>
      <c r="K1738" s="154"/>
    </row>
    <row r="1739" spans="1:11" ht="20.100000000000001" customHeight="1" x14ac:dyDescent="0.25">
      <c r="A1739" s="125" t="s">
        <v>38</v>
      </c>
      <c r="B1739" s="123">
        <v>7501033957413</v>
      </c>
      <c r="C1739" s="122" t="s">
        <v>3557</v>
      </c>
      <c r="D1739" s="36" t="s">
        <v>3558</v>
      </c>
      <c r="E1739" s="31">
        <v>4.0999999999999996</v>
      </c>
      <c r="F1739" s="31">
        <v>0</v>
      </c>
      <c r="G1739" s="152">
        <v>4.0999999999999996</v>
      </c>
      <c r="H1739" s="152">
        <v>69</v>
      </c>
      <c r="I1739" s="153">
        <v>45323</v>
      </c>
      <c r="J1739" s="126"/>
      <c r="K1739" s="154"/>
    </row>
    <row r="1740" spans="1:11" ht="20.100000000000001" customHeight="1" x14ac:dyDescent="0.25">
      <c r="A1740" s="125" t="s">
        <v>38</v>
      </c>
      <c r="B1740" s="123">
        <v>7501033957369</v>
      </c>
      <c r="C1740" s="122" t="s">
        <v>3559</v>
      </c>
      <c r="D1740" s="64" t="s">
        <v>3560</v>
      </c>
      <c r="E1740" s="31">
        <v>4.0999999999999996</v>
      </c>
      <c r="F1740" s="31">
        <v>0</v>
      </c>
      <c r="G1740" s="152">
        <v>4.0999999999999996</v>
      </c>
      <c r="H1740" s="152">
        <v>57</v>
      </c>
      <c r="I1740" s="153">
        <v>45323</v>
      </c>
      <c r="J1740" s="126"/>
      <c r="K1740" s="154"/>
    </row>
    <row r="1741" spans="1:11" ht="20.100000000000001" customHeight="1" x14ac:dyDescent="0.25">
      <c r="A1741" s="129" t="s">
        <v>96</v>
      </c>
      <c r="B1741" s="121">
        <v>652931974297</v>
      </c>
      <c r="C1741" s="122" t="s">
        <v>3561</v>
      </c>
      <c r="D1741" s="67" t="s">
        <v>3562</v>
      </c>
      <c r="E1741" s="31">
        <v>0.5</v>
      </c>
      <c r="F1741" s="31">
        <v>0</v>
      </c>
      <c r="G1741" s="152">
        <v>0.5</v>
      </c>
      <c r="H1741" s="152">
        <v>347</v>
      </c>
      <c r="I1741" s="153">
        <v>45413</v>
      </c>
      <c r="J1741" s="126"/>
      <c r="K1741" s="154"/>
    </row>
    <row r="1742" spans="1:11" ht="20.100000000000001" customHeight="1" x14ac:dyDescent="0.25">
      <c r="A1742" s="129" t="s">
        <v>96</v>
      </c>
      <c r="B1742" s="121">
        <v>652931975713</v>
      </c>
      <c r="C1742" s="122" t="s">
        <v>3563</v>
      </c>
      <c r="D1742" s="45" t="s">
        <v>3564</v>
      </c>
      <c r="E1742" s="31">
        <v>0.55000000000000004</v>
      </c>
      <c r="F1742" s="31">
        <v>0</v>
      </c>
      <c r="G1742" s="152">
        <v>0.55000000000000004</v>
      </c>
      <c r="H1742" s="152">
        <v>863</v>
      </c>
      <c r="I1742" s="153">
        <v>45139</v>
      </c>
      <c r="J1742" s="126"/>
      <c r="K1742" s="154"/>
    </row>
    <row r="1743" spans="1:11" ht="20.100000000000001" customHeight="1" x14ac:dyDescent="0.25">
      <c r="A1743" s="129" t="s">
        <v>96</v>
      </c>
      <c r="B1743" s="123">
        <v>7707236123574</v>
      </c>
      <c r="C1743" s="122" t="s">
        <v>3565</v>
      </c>
      <c r="D1743" s="30" t="s">
        <v>3566</v>
      </c>
      <c r="E1743" s="31">
        <v>0.7</v>
      </c>
      <c r="F1743" s="31">
        <v>0</v>
      </c>
      <c r="G1743" s="152">
        <v>0.7</v>
      </c>
      <c r="H1743" s="152">
        <v>451</v>
      </c>
      <c r="I1743" s="153">
        <v>45231</v>
      </c>
      <c r="J1743" s="126"/>
      <c r="K1743" s="154"/>
    </row>
    <row r="1744" spans="1:11" ht="20.100000000000001" customHeight="1" x14ac:dyDescent="0.25">
      <c r="A1744" s="129" t="s">
        <v>96</v>
      </c>
      <c r="B1744" s="123">
        <v>7596347805420</v>
      </c>
      <c r="C1744" s="122" t="s">
        <v>3567</v>
      </c>
      <c r="D1744" s="30" t="s">
        <v>3568</v>
      </c>
      <c r="E1744" s="31">
        <v>0.35</v>
      </c>
      <c r="F1744" s="31">
        <v>0</v>
      </c>
      <c r="G1744" s="152">
        <v>0.35</v>
      </c>
      <c r="H1744" s="152">
        <v>263</v>
      </c>
      <c r="I1744" s="153">
        <v>45505</v>
      </c>
      <c r="J1744" s="126"/>
      <c r="K1744" s="154"/>
    </row>
    <row r="1745" spans="1:11" ht="20.100000000000001" customHeight="1" x14ac:dyDescent="0.25">
      <c r="A1745" s="129" t="s">
        <v>96</v>
      </c>
      <c r="B1745" s="123">
        <v>7596347805437</v>
      </c>
      <c r="C1745" s="122" t="s">
        <v>3569</v>
      </c>
      <c r="D1745" s="55" t="s">
        <v>3570</v>
      </c>
      <c r="E1745" s="31">
        <v>0.65</v>
      </c>
      <c r="F1745" s="31">
        <v>0</v>
      </c>
      <c r="G1745" s="152">
        <v>0.65</v>
      </c>
      <c r="H1745" s="152">
        <v>323</v>
      </c>
      <c r="I1745" s="153">
        <v>45505</v>
      </c>
      <c r="J1745" s="126"/>
      <c r="K1745" s="154"/>
    </row>
    <row r="1746" spans="1:11" ht="20.100000000000001" customHeight="1" x14ac:dyDescent="0.25">
      <c r="A1746" s="129" t="s">
        <v>96</v>
      </c>
      <c r="B1746" s="123">
        <v>7596347805444</v>
      </c>
      <c r="C1746" s="122" t="s">
        <v>3571</v>
      </c>
      <c r="D1746" s="30" t="s">
        <v>3572</v>
      </c>
      <c r="E1746" s="31">
        <v>1.1000000000000001</v>
      </c>
      <c r="F1746" s="31">
        <v>0</v>
      </c>
      <c r="G1746" s="152">
        <v>1.1000000000000001</v>
      </c>
      <c r="H1746" s="152">
        <v>194</v>
      </c>
      <c r="I1746" s="153">
        <v>45505</v>
      </c>
      <c r="J1746" s="126"/>
      <c r="K1746" s="154"/>
    </row>
    <row r="1747" spans="1:11" ht="20.100000000000001" customHeight="1" x14ac:dyDescent="0.25">
      <c r="A1747" s="129" t="s">
        <v>96</v>
      </c>
      <c r="B1747" s="121">
        <v>652931974198</v>
      </c>
      <c r="C1747" s="122" t="s">
        <v>3573</v>
      </c>
      <c r="D1747" s="45" t="s">
        <v>3574</v>
      </c>
      <c r="E1747" s="31">
        <v>0.25</v>
      </c>
      <c r="F1747" s="31">
        <v>0</v>
      </c>
      <c r="G1747" s="152">
        <v>0.25</v>
      </c>
      <c r="H1747" s="152">
        <v>10</v>
      </c>
      <c r="I1747" s="153">
        <v>45413</v>
      </c>
      <c r="J1747" s="126"/>
      <c r="K1747" s="154"/>
    </row>
    <row r="1748" spans="1:11" ht="20.100000000000001" customHeight="1" x14ac:dyDescent="0.25">
      <c r="A1748" s="129" t="s">
        <v>96</v>
      </c>
      <c r="B1748" s="121">
        <v>652931975720</v>
      </c>
      <c r="C1748" s="122" t="s">
        <v>3575</v>
      </c>
      <c r="D1748" s="33" t="s">
        <v>3576</v>
      </c>
      <c r="E1748" s="31">
        <v>0.85</v>
      </c>
      <c r="F1748" s="31">
        <v>0</v>
      </c>
      <c r="G1748" s="152">
        <v>0.85</v>
      </c>
      <c r="H1748" s="152">
        <v>310</v>
      </c>
      <c r="I1748" s="153">
        <v>45413</v>
      </c>
      <c r="J1748" s="126"/>
      <c r="K1748" s="154"/>
    </row>
    <row r="1749" spans="1:11" ht="20.100000000000001" customHeight="1" x14ac:dyDescent="0.25">
      <c r="A1749" s="120" t="s">
        <v>16</v>
      </c>
      <c r="B1749" s="123">
        <v>7598677000261</v>
      </c>
      <c r="C1749" s="122" t="s">
        <v>3577</v>
      </c>
      <c r="D1749" s="175" t="s">
        <v>3578</v>
      </c>
      <c r="E1749" s="31">
        <v>7.7</v>
      </c>
      <c r="F1749" s="31">
        <v>0</v>
      </c>
      <c r="G1749" s="152">
        <v>7.7</v>
      </c>
      <c r="H1749" s="152">
        <v>398</v>
      </c>
      <c r="I1749" s="153">
        <v>45444</v>
      </c>
      <c r="J1749" s="126"/>
      <c r="K1749" s="154"/>
    </row>
    <row r="1750" spans="1:11" ht="20.100000000000001" customHeight="1" x14ac:dyDescent="0.25">
      <c r="A1750" s="120" t="s">
        <v>16</v>
      </c>
      <c r="B1750" s="123">
        <v>7592946168522</v>
      </c>
      <c r="C1750" s="122" t="s">
        <v>3579</v>
      </c>
      <c r="D1750" s="58" t="s">
        <v>3580</v>
      </c>
      <c r="E1750" s="31">
        <v>4.5999999999999996</v>
      </c>
      <c r="F1750" s="31">
        <v>0</v>
      </c>
      <c r="G1750" s="152">
        <v>4.5999999999999996</v>
      </c>
      <c r="H1750" s="152">
        <v>12</v>
      </c>
      <c r="I1750" s="153">
        <v>45047</v>
      </c>
      <c r="J1750" s="126"/>
      <c r="K1750" s="154"/>
    </row>
    <row r="1751" spans="1:11" ht="20.100000000000001" customHeight="1" x14ac:dyDescent="0.25">
      <c r="A1751" s="125" t="s">
        <v>38</v>
      </c>
      <c r="B1751" s="121">
        <v>757817304455</v>
      </c>
      <c r="C1751" s="122" t="s">
        <v>3581</v>
      </c>
      <c r="D1751" s="53" t="s">
        <v>3582</v>
      </c>
      <c r="E1751" s="31">
        <v>2.64</v>
      </c>
      <c r="F1751" s="31">
        <v>0</v>
      </c>
      <c r="G1751" s="152">
        <v>2.64</v>
      </c>
      <c r="H1751" s="152">
        <v>48</v>
      </c>
      <c r="I1751" s="153">
        <v>44743</v>
      </c>
      <c r="J1751" s="126"/>
      <c r="K1751" s="154"/>
    </row>
    <row r="1752" spans="1:11" ht="20.100000000000001" customHeight="1" x14ac:dyDescent="0.25">
      <c r="A1752" s="128" t="s">
        <v>85</v>
      </c>
      <c r="B1752" s="123">
        <v>7592601101154</v>
      </c>
      <c r="C1752" s="122" t="s">
        <v>3583</v>
      </c>
      <c r="D1752" s="90" t="s">
        <v>3584</v>
      </c>
      <c r="E1752" s="31">
        <v>3.75</v>
      </c>
      <c r="F1752" s="31">
        <v>0</v>
      </c>
      <c r="G1752" s="152">
        <v>3.75</v>
      </c>
      <c r="H1752" s="152">
        <v>4</v>
      </c>
      <c r="I1752" s="153">
        <v>45747</v>
      </c>
      <c r="J1752" s="126"/>
      <c r="K1752" s="154"/>
    </row>
    <row r="1753" spans="1:11" ht="20.100000000000001" customHeight="1" x14ac:dyDescent="0.25">
      <c r="A1753" s="120" t="s">
        <v>16</v>
      </c>
      <c r="B1753" s="123">
        <v>7592601301837</v>
      </c>
      <c r="C1753" s="122" t="s">
        <v>3585</v>
      </c>
      <c r="D1753" s="63" t="s">
        <v>3586</v>
      </c>
      <c r="E1753" s="31">
        <v>10.55</v>
      </c>
      <c r="F1753" s="31">
        <v>0</v>
      </c>
      <c r="G1753" s="152">
        <v>10.55</v>
      </c>
      <c r="H1753" s="152">
        <v>48</v>
      </c>
      <c r="I1753" s="153">
        <v>45138</v>
      </c>
      <c r="J1753" s="126"/>
      <c r="K1753" s="154"/>
    </row>
    <row r="1754" spans="1:11" ht="20.100000000000001" customHeight="1" x14ac:dyDescent="0.25">
      <c r="A1754" s="130" t="s">
        <v>225</v>
      </c>
      <c r="B1754" s="123">
        <v>6223004861185</v>
      </c>
      <c r="C1754" s="122" t="s">
        <v>3587</v>
      </c>
      <c r="D1754" s="49" t="s">
        <v>3588</v>
      </c>
      <c r="E1754" s="31">
        <v>14.5</v>
      </c>
      <c r="F1754" s="31">
        <v>0</v>
      </c>
      <c r="G1754" s="152">
        <v>14.5</v>
      </c>
      <c r="H1754" s="152">
        <v>40</v>
      </c>
      <c r="I1754" s="153">
        <v>45352</v>
      </c>
      <c r="J1754" s="126"/>
      <c r="K1754" s="154"/>
    </row>
    <row r="1755" spans="1:11" ht="20.100000000000001" customHeight="1" x14ac:dyDescent="0.25">
      <c r="A1755" s="130" t="s">
        <v>225</v>
      </c>
      <c r="B1755" s="123">
        <v>6223004861970</v>
      </c>
      <c r="C1755" s="122" t="s">
        <v>3589</v>
      </c>
      <c r="D1755" s="70" t="s">
        <v>3590</v>
      </c>
      <c r="E1755" s="31">
        <v>3.8279999999999998</v>
      </c>
      <c r="F1755" s="31">
        <v>0</v>
      </c>
      <c r="G1755" s="152">
        <v>3.8279999999999998</v>
      </c>
      <c r="H1755" s="152">
        <v>6</v>
      </c>
      <c r="I1755" s="153">
        <v>45352</v>
      </c>
      <c r="J1755" s="126"/>
      <c r="K1755" s="154"/>
    </row>
    <row r="1756" spans="1:11" ht="20.100000000000001" customHeight="1" x14ac:dyDescent="0.25">
      <c r="A1756" s="130" t="s">
        <v>225</v>
      </c>
      <c r="B1756" s="123">
        <v>6224000549862</v>
      </c>
      <c r="C1756" s="122" t="s">
        <v>3591</v>
      </c>
      <c r="D1756" s="58" t="s">
        <v>3592</v>
      </c>
      <c r="E1756" s="31">
        <v>7.54</v>
      </c>
      <c r="F1756" s="31">
        <v>0</v>
      </c>
      <c r="G1756" s="152">
        <v>7.54</v>
      </c>
      <c r="H1756" s="152">
        <v>16</v>
      </c>
      <c r="I1756" s="153">
        <v>45689</v>
      </c>
      <c r="J1756" s="126"/>
      <c r="K1756" s="154"/>
    </row>
    <row r="1757" spans="1:11" ht="20.100000000000001" customHeight="1" x14ac:dyDescent="0.25">
      <c r="A1757" s="130" t="s">
        <v>225</v>
      </c>
      <c r="B1757" s="123">
        <v>6224007257067</v>
      </c>
      <c r="C1757" s="122" t="s">
        <v>3593</v>
      </c>
      <c r="D1757" s="58" t="s">
        <v>3594</v>
      </c>
      <c r="E1757" s="31">
        <v>7.54</v>
      </c>
      <c r="F1757" s="31">
        <v>0</v>
      </c>
      <c r="G1757" s="152">
        <v>7.54</v>
      </c>
      <c r="H1757" s="152">
        <v>178</v>
      </c>
      <c r="I1757" s="153">
        <v>45689</v>
      </c>
      <c r="J1757" s="126"/>
      <c r="K1757" s="154"/>
    </row>
    <row r="1758" spans="1:11" ht="20.100000000000001" customHeight="1" x14ac:dyDescent="0.25">
      <c r="A1758" s="130" t="s">
        <v>225</v>
      </c>
      <c r="B1758" s="123">
        <v>6224000549879</v>
      </c>
      <c r="C1758" s="122" t="s">
        <v>3595</v>
      </c>
      <c r="D1758" s="58" t="s">
        <v>3596</v>
      </c>
      <c r="E1758" s="31">
        <v>9.5120000000000005</v>
      </c>
      <c r="F1758" s="31">
        <v>0</v>
      </c>
      <c r="G1758" s="152">
        <v>9.5120000000000005</v>
      </c>
      <c r="H1758" s="152">
        <v>101</v>
      </c>
      <c r="I1758" s="153">
        <v>45689</v>
      </c>
      <c r="J1758" s="126"/>
      <c r="K1758" s="154"/>
    </row>
    <row r="1759" spans="1:11" ht="20.100000000000001" customHeight="1" x14ac:dyDescent="0.25">
      <c r="A1759" s="120" t="s">
        <v>16</v>
      </c>
      <c r="B1759" s="121">
        <v>21281083292</v>
      </c>
      <c r="C1759" s="122" t="s">
        <v>3597</v>
      </c>
      <c r="D1759" s="55" t="s">
        <v>3598</v>
      </c>
      <c r="E1759" s="31">
        <v>13</v>
      </c>
      <c r="F1759" s="31">
        <v>0</v>
      </c>
      <c r="G1759" s="152">
        <v>13</v>
      </c>
      <c r="H1759" s="152">
        <v>193</v>
      </c>
      <c r="I1759" s="153">
        <v>45137</v>
      </c>
      <c r="J1759" s="126"/>
      <c r="K1759" s="154"/>
    </row>
    <row r="1760" spans="1:11" ht="20.100000000000001" customHeight="1" x14ac:dyDescent="0.25">
      <c r="A1760" s="124" t="s">
        <v>23</v>
      </c>
      <c r="B1760" s="126"/>
      <c r="C1760" s="122" t="s">
        <v>3599</v>
      </c>
      <c r="D1760" s="67" t="s">
        <v>3600</v>
      </c>
      <c r="E1760" s="31">
        <v>1.798</v>
      </c>
      <c r="F1760" s="31">
        <v>0</v>
      </c>
      <c r="G1760" s="152">
        <v>1.798</v>
      </c>
      <c r="H1760" s="152">
        <v>58</v>
      </c>
      <c r="I1760" s="153">
        <v>45139</v>
      </c>
      <c r="J1760" s="126"/>
      <c r="K1760" s="154"/>
    </row>
    <row r="1761" spans="1:11" ht="20.100000000000001" customHeight="1" x14ac:dyDescent="0.25">
      <c r="A1761" s="124" t="s">
        <v>23</v>
      </c>
      <c r="B1761" s="126"/>
      <c r="C1761" s="122" t="s">
        <v>3601</v>
      </c>
      <c r="D1761" s="76" t="s">
        <v>3602</v>
      </c>
      <c r="E1761" s="31">
        <v>2.4940000000000002</v>
      </c>
      <c r="F1761" s="31">
        <v>0</v>
      </c>
      <c r="G1761" s="152">
        <v>2.4940000000000002</v>
      </c>
      <c r="H1761" s="152">
        <v>92</v>
      </c>
      <c r="I1761" s="153">
        <v>45323</v>
      </c>
      <c r="J1761" s="126"/>
      <c r="K1761" s="154"/>
    </row>
    <row r="1762" spans="1:11" ht="20.100000000000001" customHeight="1" x14ac:dyDescent="0.25">
      <c r="A1762" s="124" t="s">
        <v>23</v>
      </c>
      <c r="B1762" s="123" t="s">
        <v>3603</v>
      </c>
      <c r="C1762" s="122" t="s">
        <v>3604</v>
      </c>
      <c r="D1762" s="78" t="s">
        <v>3605</v>
      </c>
      <c r="E1762" s="31">
        <v>1.9139999999999999</v>
      </c>
      <c r="F1762" s="31">
        <v>0</v>
      </c>
      <c r="G1762" s="152">
        <v>1.9139999999999999</v>
      </c>
      <c r="H1762" s="152">
        <v>35</v>
      </c>
      <c r="I1762" s="153">
        <v>45139</v>
      </c>
      <c r="J1762" s="126"/>
      <c r="K1762" s="154"/>
    </row>
    <row r="1763" spans="1:11" ht="20.100000000000001" customHeight="1" x14ac:dyDescent="0.25">
      <c r="A1763" s="125" t="s">
        <v>38</v>
      </c>
      <c r="B1763" s="123">
        <v>7591818111055</v>
      </c>
      <c r="C1763" s="122" t="s">
        <v>3606</v>
      </c>
      <c r="D1763" s="41" t="s">
        <v>3607</v>
      </c>
      <c r="E1763" s="31">
        <v>3.2</v>
      </c>
      <c r="F1763" s="31">
        <v>0</v>
      </c>
      <c r="G1763" s="152">
        <v>3.2</v>
      </c>
      <c r="H1763" s="152">
        <v>11</v>
      </c>
      <c r="I1763" s="153">
        <v>46295</v>
      </c>
      <c r="J1763" s="126"/>
      <c r="K1763" s="154"/>
    </row>
    <row r="1764" spans="1:11" ht="20.100000000000001" customHeight="1" x14ac:dyDescent="0.25">
      <c r="A1764" s="129" t="s">
        <v>96</v>
      </c>
      <c r="B1764" s="123">
        <v>6921875003177</v>
      </c>
      <c r="C1764" s="122" t="s">
        <v>3608</v>
      </c>
      <c r="D1764" s="80" t="s">
        <v>3609</v>
      </c>
      <c r="E1764" s="31">
        <v>7</v>
      </c>
      <c r="F1764" s="31">
        <v>0</v>
      </c>
      <c r="G1764" s="152">
        <v>7</v>
      </c>
      <c r="H1764" s="152">
        <v>267</v>
      </c>
      <c r="I1764" s="153">
        <v>45413</v>
      </c>
      <c r="J1764" s="126"/>
      <c r="K1764" s="154"/>
    </row>
    <row r="1765" spans="1:11" ht="20.100000000000001" customHeight="1" x14ac:dyDescent="0.25">
      <c r="A1765" s="129" t="s">
        <v>96</v>
      </c>
      <c r="B1765" s="123">
        <v>7709373102177</v>
      </c>
      <c r="C1765" s="122" t="s">
        <v>3610</v>
      </c>
      <c r="D1765" s="90" t="s">
        <v>3611</v>
      </c>
      <c r="E1765" s="31">
        <v>5</v>
      </c>
      <c r="F1765" s="31">
        <v>0</v>
      </c>
      <c r="G1765" s="152">
        <v>5</v>
      </c>
      <c r="H1765" s="152">
        <v>600</v>
      </c>
      <c r="I1765" s="153">
        <v>45536</v>
      </c>
      <c r="J1765" s="126"/>
      <c r="K1765" s="154"/>
    </row>
    <row r="1766" spans="1:11" ht="20.100000000000001" customHeight="1" x14ac:dyDescent="0.25">
      <c r="A1766" s="129" t="s">
        <v>96</v>
      </c>
      <c r="B1766" s="123">
        <v>8908003460369</v>
      </c>
      <c r="C1766" s="122" t="s">
        <v>3612</v>
      </c>
      <c r="D1766" s="47" t="s">
        <v>3613</v>
      </c>
      <c r="E1766" s="31">
        <v>6.3</v>
      </c>
      <c r="F1766" s="31">
        <v>0</v>
      </c>
      <c r="G1766" s="152">
        <v>6.3</v>
      </c>
      <c r="H1766" s="152">
        <v>286</v>
      </c>
      <c r="I1766" s="153"/>
      <c r="J1766" s="126"/>
      <c r="K1766" s="154"/>
    </row>
    <row r="1767" spans="1:11" ht="20.100000000000001" customHeight="1" x14ac:dyDescent="0.25">
      <c r="A1767" s="129" t="s">
        <v>96</v>
      </c>
      <c r="B1767" s="123">
        <v>7707236121549</v>
      </c>
      <c r="C1767" s="122" t="s">
        <v>3614</v>
      </c>
      <c r="D1767" s="55" t="s">
        <v>3615</v>
      </c>
      <c r="E1767" s="31">
        <v>6.15</v>
      </c>
      <c r="F1767" s="31">
        <v>0</v>
      </c>
      <c r="G1767" s="152">
        <v>6.15</v>
      </c>
      <c r="H1767" s="152">
        <v>364</v>
      </c>
      <c r="I1767" s="153">
        <v>45597</v>
      </c>
      <c r="J1767" s="126"/>
      <c r="K1767" s="154"/>
    </row>
    <row r="1768" spans="1:11" ht="20.100000000000001" customHeight="1" x14ac:dyDescent="0.25">
      <c r="A1768" s="120" t="s">
        <v>16</v>
      </c>
      <c r="B1768" s="123">
        <v>8904330300200</v>
      </c>
      <c r="C1768" s="122" t="s">
        <v>3616</v>
      </c>
      <c r="D1768" s="75" t="s">
        <v>3617</v>
      </c>
      <c r="E1768" s="31">
        <v>5.15</v>
      </c>
      <c r="F1768" s="31">
        <v>0</v>
      </c>
      <c r="G1768" s="152">
        <v>5.15</v>
      </c>
      <c r="H1768" s="152">
        <v>405</v>
      </c>
      <c r="I1768" s="153">
        <v>45505</v>
      </c>
      <c r="J1768" s="126"/>
      <c r="K1768" s="154"/>
    </row>
    <row r="1769" spans="1:11" ht="20.100000000000001" customHeight="1" x14ac:dyDescent="0.25">
      <c r="A1769" s="120" t="s">
        <v>16</v>
      </c>
      <c r="B1769" s="123">
        <v>7703712033641</v>
      </c>
      <c r="C1769" s="122" t="s">
        <v>3618</v>
      </c>
      <c r="D1769" s="76" t="s">
        <v>3619</v>
      </c>
      <c r="E1769" s="31">
        <v>2.65</v>
      </c>
      <c r="F1769" s="31">
        <v>0</v>
      </c>
      <c r="G1769" s="152">
        <v>2.65</v>
      </c>
      <c r="H1769" s="152">
        <v>95</v>
      </c>
      <c r="I1769" s="153">
        <v>45200</v>
      </c>
      <c r="J1769" s="126"/>
      <c r="K1769" s="154"/>
    </row>
    <row r="1770" spans="1:11" ht="20.100000000000001" customHeight="1" x14ac:dyDescent="0.25">
      <c r="A1770" s="120" t="s">
        <v>16</v>
      </c>
      <c r="B1770" s="123">
        <v>7591821210462</v>
      </c>
      <c r="C1770" s="122" t="s">
        <v>3620</v>
      </c>
      <c r="D1770" s="77" t="s">
        <v>3621</v>
      </c>
      <c r="E1770" s="31">
        <v>7.1</v>
      </c>
      <c r="F1770" s="31">
        <v>0</v>
      </c>
      <c r="G1770" s="152">
        <v>7.1</v>
      </c>
      <c r="H1770" s="152">
        <v>14</v>
      </c>
      <c r="I1770" s="153">
        <v>45322</v>
      </c>
      <c r="J1770" s="126"/>
      <c r="K1770" s="154"/>
    </row>
    <row r="1771" spans="1:11" ht="20.100000000000001" customHeight="1" x14ac:dyDescent="0.25">
      <c r="A1771" s="129" t="s">
        <v>96</v>
      </c>
      <c r="B1771" s="123">
        <v>7800061375108</v>
      </c>
      <c r="C1771" s="122" t="s">
        <v>3622</v>
      </c>
      <c r="D1771" s="46" t="s">
        <v>3623</v>
      </c>
      <c r="E1771" s="31">
        <v>0.3</v>
      </c>
      <c r="F1771" s="31">
        <v>0</v>
      </c>
      <c r="G1771" s="152">
        <v>0.3</v>
      </c>
      <c r="H1771" s="152">
        <v>224</v>
      </c>
      <c r="I1771" s="153">
        <v>45292</v>
      </c>
      <c r="J1771" s="126"/>
      <c r="K1771" s="154"/>
    </row>
    <row r="1772" spans="1:11" ht="20.100000000000001" customHeight="1" x14ac:dyDescent="0.25">
      <c r="A1772" s="120" t="s">
        <v>16</v>
      </c>
      <c r="B1772" s="129" t="s">
        <v>3624</v>
      </c>
      <c r="C1772" s="122" t="s">
        <v>3625</v>
      </c>
      <c r="D1772" s="67" t="s">
        <v>3626</v>
      </c>
      <c r="E1772" s="31">
        <v>0.3</v>
      </c>
      <c r="F1772" s="31">
        <v>0</v>
      </c>
      <c r="G1772" s="152">
        <v>0.3</v>
      </c>
      <c r="H1772" s="152">
        <v>2071</v>
      </c>
      <c r="I1772" s="153">
        <v>45383</v>
      </c>
      <c r="J1772" s="126"/>
      <c r="K1772" s="154"/>
    </row>
    <row r="1773" spans="1:11" ht="20.100000000000001" customHeight="1" x14ac:dyDescent="0.25">
      <c r="A1773" s="120" t="s">
        <v>16</v>
      </c>
      <c r="B1773" s="121">
        <v>788070539810</v>
      </c>
      <c r="C1773" s="122" t="s">
        <v>3627</v>
      </c>
      <c r="D1773" s="79" t="s">
        <v>3628</v>
      </c>
      <c r="E1773" s="31">
        <v>5.15</v>
      </c>
      <c r="F1773" s="31">
        <v>0</v>
      </c>
      <c r="G1773" s="152">
        <v>5.15</v>
      </c>
      <c r="H1773" s="152">
        <v>102</v>
      </c>
      <c r="I1773" s="153">
        <v>45200</v>
      </c>
      <c r="J1773" s="126"/>
      <c r="K1773" s="154"/>
    </row>
    <row r="1774" spans="1:11" ht="20.100000000000001" customHeight="1" x14ac:dyDescent="0.25">
      <c r="A1774" s="129" t="s">
        <v>96</v>
      </c>
      <c r="B1774" s="123">
        <v>7592637001367</v>
      </c>
      <c r="C1774" s="122" t="s">
        <v>3629</v>
      </c>
      <c r="D1774" s="75" t="s">
        <v>3630</v>
      </c>
      <c r="E1774" s="31">
        <v>41.25</v>
      </c>
      <c r="F1774" s="31">
        <v>0</v>
      </c>
      <c r="G1774" s="152">
        <v>41.25</v>
      </c>
      <c r="H1774" s="152">
        <v>21</v>
      </c>
      <c r="I1774" s="153">
        <v>46259</v>
      </c>
      <c r="J1774" s="126"/>
      <c r="K1774" s="154"/>
    </row>
    <row r="1775" spans="1:11" ht="20.100000000000001" customHeight="1" x14ac:dyDescent="0.25">
      <c r="A1775" s="125" t="s">
        <v>38</v>
      </c>
      <c r="B1775" s="123">
        <v>7598578000278</v>
      </c>
      <c r="C1775" s="122" t="s">
        <v>3631</v>
      </c>
      <c r="D1775" s="90" t="s">
        <v>3632</v>
      </c>
      <c r="E1775" s="31">
        <v>3.4</v>
      </c>
      <c r="F1775" s="31">
        <v>0</v>
      </c>
      <c r="G1775" s="152">
        <v>3.4</v>
      </c>
      <c r="H1775" s="152">
        <v>231</v>
      </c>
      <c r="I1775" s="153">
        <v>44927</v>
      </c>
      <c r="J1775" s="126"/>
      <c r="K1775" s="154"/>
    </row>
    <row r="1776" spans="1:11" ht="20.100000000000001" customHeight="1" x14ac:dyDescent="0.25">
      <c r="A1776" s="125" t="s">
        <v>38</v>
      </c>
      <c r="B1776" s="123">
        <v>7898633382005</v>
      </c>
      <c r="C1776" s="122" t="s">
        <v>3633</v>
      </c>
      <c r="D1776" s="33" t="s">
        <v>3634</v>
      </c>
      <c r="E1776" s="31">
        <v>5.15</v>
      </c>
      <c r="F1776" s="31">
        <v>0</v>
      </c>
      <c r="G1776" s="152">
        <v>5.15</v>
      </c>
      <c r="H1776" s="152">
        <v>36</v>
      </c>
      <c r="I1776" s="153">
        <v>45047</v>
      </c>
      <c r="J1776" s="126"/>
      <c r="K1776" s="154"/>
    </row>
    <row r="1777" spans="1:11" ht="20.100000000000001" customHeight="1" x14ac:dyDescent="0.25">
      <c r="A1777" s="120" t="s">
        <v>16</v>
      </c>
      <c r="B1777" s="123">
        <v>7898633381961</v>
      </c>
      <c r="C1777" s="122" t="s">
        <v>3635</v>
      </c>
      <c r="D1777" s="40" t="s">
        <v>3636</v>
      </c>
      <c r="E1777" s="31">
        <v>2.5</v>
      </c>
      <c r="F1777" s="31">
        <v>0</v>
      </c>
      <c r="G1777" s="152">
        <v>2.5</v>
      </c>
      <c r="H1777" s="152">
        <v>633</v>
      </c>
      <c r="I1777" s="153">
        <v>45200</v>
      </c>
      <c r="J1777" s="126"/>
      <c r="K1777" s="154"/>
    </row>
    <row r="1778" spans="1:11" ht="20.100000000000001" customHeight="1" x14ac:dyDescent="0.25">
      <c r="A1778" s="120" t="s">
        <v>16</v>
      </c>
      <c r="B1778" s="123">
        <v>7898633381800</v>
      </c>
      <c r="C1778" s="122" t="s">
        <v>3637</v>
      </c>
      <c r="D1778" s="90" t="s">
        <v>3638</v>
      </c>
      <c r="E1778" s="31">
        <v>2.5</v>
      </c>
      <c r="F1778" s="31">
        <v>0</v>
      </c>
      <c r="G1778" s="152">
        <v>2.5</v>
      </c>
      <c r="H1778" s="152">
        <v>378</v>
      </c>
      <c r="I1778" s="153">
        <v>45078</v>
      </c>
      <c r="J1778" s="126"/>
      <c r="K1778" s="154"/>
    </row>
    <row r="1779" spans="1:11" ht="20.100000000000001" customHeight="1" x14ac:dyDescent="0.25">
      <c r="A1779" s="120" t="s">
        <v>16</v>
      </c>
      <c r="B1779" s="123">
        <v>7703153003586</v>
      </c>
      <c r="C1779" s="122" t="s">
        <v>3639</v>
      </c>
      <c r="D1779" s="64" t="s">
        <v>3640</v>
      </c>
      <c r="E1779" s="31">
        <v>1.3</v>
      </c>
      <c r="F1779" s="31">
        <v>0</v>
      </c>
      <c r="G1779" s="152">
        <v>1.3</v>
      </c>
      <c r="H1779" s="152">
        <v>267</v>
      </c>
      <c r="I1779" s="153">
        <v>45078</v>
      </c>
      <c r="J1779" s="126"/>
      <c r="K1779" s="154"/>
    </row>
    <row r="1780" spans="1:11" ht="20.100000000000001" customHeight="1" x14ac:dyDescent="0.25">
      <c r="A1780" s="134" t="s">
        <v>659</v>
      </c>
      <c r="B1780" s="123">
        <v>3189632802088</v>
      </c>
      <c r="C1780" s="122" t="s">
        <v>3641</v>
      </c>
      <c r="D1780" s="59" t="s">
        <v>3642</v>
      </c>
      <c r="E1780" s="31">
        <v>5.6840000000000002</v>
      </c>
      <c r="F1780" s="31">
        <v>0</v>
      </c>
      <c r="G1780" s="152">
        <v>5.6840000000000002</v>
      </c>
      <c r="H1780" s="152">
        <v>6</v>
      </c>
      <c r="I1780" s="153">
        <v>45474</v>
      </c>
      <c r="J1780" s="126"/>
      <c r="K1780" s="154"/>
    </row>
    <row r="1781" spans="1:11" ht="20.100000000000001" customHeight="1" x14ac:dyDescent="0.25">
      <c r="A1781" s="128" t="s">
        <v>85</v>
      </c>
      <c r="B1781" s="123">
        <v>7898158690487</v>
      </c>
      <c r="C1781" s="122" t="s">
        <v>3643</v>
      </c>
      <c r="D1781" s="69" t="s">
        <v>3644</v>
      </c>
      <c r="E1781" s="31">
        <v>1.3</v>
      </c>
      <c r="F1781" s="31">
        <v>0</v>
      </c>
      <c r="G1781" s="152">
        <v>1.3</v>
      </c>
      <c r="H1781" s="152">
        <v>2</v>
      </c>
      <c r="I1781" s="153">
        <v>45017</v>
      </c>
      <c r="J1781" s="126"/>
      <c r="K1781" s="154"/>
    </row>
    <row r="1782" spans="1:11" ht="20.100000000000001" customHeight="1" x14ac:dyDescent="0.25">
      <c r="A1782" s="120" t="s">
        <v>16</v>
      </c>
      <c r="B1782" s="123">
        <v>7596526000479</v>
      </c>
      <c r="C1782" s="122" t="s">
        <v>3645</v>
      </c>
      <c r="D1782" s="60" t="s">
        <v>3646</v>
      </c>
      <c r="E1782" s="31">
        <v>7</v>
      </c>
      <c r="F1782" s="31">
        <v>0</v>
      </c>
      <c r="G1782" s="152">
        <v>7</v>
      </c>
      <c r="H1782" s="152">
        <v>111</v>
      </c>
      <c r="I1782" s="153">
        <v>45200</v>
      </c>
      <c r="J1782" s="126"/>
      <c r="K1782" s="154"/>
    </row>
    <row r="1783" spans="1:11" ht="20.100000000000001" customHeight="1" x14ac:dyDescent="0.25">
      <c r="A1783" s="120" t="s">
        <v>16</v>
      </c>
      <c r="B1783" s="123">
        <v>7598869000215</v>
      </c>
      <c r="C1783" s="122" t="s">
        <v>3647</v>
      </c>
      <c r="D1783" s="57" t="s">
        <v>3648</v>
      </c>
      <c r="E1783" s="31">
        <v>3.85</v>
      </c>
      <c r="F1783" s="31">
        <v>0</v>
      </c>
      <c r="G1783" s="152">
        <v>3.85</v>
      </c>
      <c r="H1783" s="152">
        <v>91</v>
      </c>
      <c r="I1783" s="153">
        <v>45474</v>
      </c>
      <c r="J1783" s="126"/>
      <c r="K1783" s="154"/>
    </row>
    <row r="1784" spans="1:11" ht="20.100000000000001" customHeight="1" x14ac:dyDescent="0.25">
      <c r="A1784" s="120" t="s">
        <v>16</v>
      </c>
      <c r="B1784" s="123">
        <v>7598008000618</v>
      </c>
      <c r="C1784" s="122" t="s">
        <v>3649</v>
      </c>
      <c r="D1784" s="36" t="s">
        <v>3650</v>
      </c>
      <c r="E1784" s="31">
        <v>0.7</v>
      </c>
      <c r="F1784" s="31">
        <v>0</v>
      </c>
      <c r="G1784" s="152">
        <v>0.7</v>
      </c>
      <c r="H1784" s="152">
        <v>8</v>
      </c>
      <c r="I1784" s="153">
        <v>45627</v>
      </c>
      <c r="J1784" s="126"/>
      <c r="K1784" s="154"/>
    </row>
    <row r="1785" spans="1:11" ht="20.100000000000001" customHeight="1" x14ac:dyDescent="0.25">
      <c r="A1785" s="120" t="s">
        <v>16</v>
      </c>
      <c r="B1785" s="123">
        <v>7598252101499</v>
      </c>
      <c r="C1785" s="122" t="s">
        <v>3651</v>
      </c>
      <c r="D1785" s="53" t="s">
        <v>3652</v>
      </c>
      <c r="E1785" s="31">
        <v>0.75</v>
      </c>
      <c r="F1785" s="31">
        <v>0</v>
      </c>
      <c r="G1785" s="152">
        <v>0.75</v>
      </c>
      <c r="H1785" s="152">
        <v>1469</v>
      </c>
      <c r="I1785" s="153">
        <v>45413</v>
      </c>
      <c r="J1785" s="126"/>
      <c r="K1785" s="154"/>
    </row>
    <row r="1786" spans="1:11" ht="20.100000000000001" customHeight="1" x14ac:dyDescent="0.25">
      <c r="A1786" s="120" t="s">
        <v>16</v>
      </c>
      <c r="B1786" s="123">
        <v>7591519050806</v>
      </c>
      <c r="C1786" s="122" t="s">
        <v>3653</v>
      </c>
      <c r="D1786" s="39" t="s">
        <v>3654</v>
      </c>
      <c r="E1786" s="31">
        <v>2.85</v>
      </c>
      <c r="F1786" s="31">
        <v>0</v>
      </c>
      <c r="G1786" s="152">
        <v>2.85</v>
      </c>
      <c r="H1786" s="152">
        <v>77</v>
      </c>
      <c r="I1786" s="153"/>
      <c r="J1786" s="126"/>
      <c r="K1786" s="154"/>
    </row>
    <row r="1787" spans="1:11" ht="20.100000000000001" customHeight="1" x14ac:dyDescent="0.25">
      <c r="A1787" s="120" t="s">
        <v>16</v>
      </c>
      <c r="B1787" s="123">
        <v>7591519001044</v>
      </c>
      <c r="C1787" s="122" t="s">
        <v>3655</v>
      </c>
      <c r="D1787" s="75" t="s">
        <v>3656</v>
      </c>
      <c r="E1787" s="31">
        <v>4.4000000000000004</v>
      </c>
      <c r="F1787" s="31">
        <v>0</v>
      </c>
      <c r="G1787" s="152">
        <v>4.4000000000000004</v>
      </c>
      <c r="H1787" s="152">
        <v>50</v>
      </c>
      <c r="I1787" s="153">
        <v>46357</v>
      </c>
      <c r="J1787" s="126"/>
      <c r="K1787" s="154"/>
    </row>
    <row r="1788" spans="1:11" ht="20.100000000000001" customHeight="1" x14ac:dyDescent="0.25">
      <c r="A1788" s="120" t="s">
        <v>16</v>
      </c>
      <c r="B1788" s="123">
        <v>7591519001037</v>
      </c>
      <c r="C1788" s="122" t="s">
        <v>3657</v>
      </c>
      <c r="D1788" s="34" t="s">
        <v>3658</v>
      </c>
      <c r="E1788" s="31">
        <v>1.5</v>
      </c>
      <c r="F1788" s="31">
        <v>0</v>
      </c>
      <c r="G1788" s="152">
        <v>1.5</v>
      </c>
      <c r="H1788" s="152">
        <v>77</v>
      </c>
      <c r="I1788" s="153"/>
      <c r="J1788" s="126"/>
      <c r="K1788" s="154"/>
    </row>
    <row r="1789" spans="1:11" ht="20.100000000000001" customHeight="1" x14ac:dyDescent="0.25">
      <c r="A1789" s="120" t="s">
        <v>16</v>
      </c>
      <c r="B1789" s="123">
        <v>7597533001718</v>
      </c>
      <c r="C1789" s="122" t="s">
        <v>3659</v>
      </c>
      <c r="D1789" s="84" t="s">
        <v>3660</v>
      </c>
      <c r="E1789" s="31">
        <v>0.5</v>
      </c>
      <c r="F1789" s="31">
        <v>0</v>
      </c>
      <c r="G1789" s="152">
        <v>0.5</v>
      </c>
      <c r="H1789" s="152">
        <v>831</v>
      </c>
      <c r="I1789" s="153"/>
      <c r="J1789" s="126"/>
      <c r="K1789" s="154"/>
    </row>
    <row r="1790" spans="1:11" ht="20.100000000000001" customHeight="1" x14ac:dyDescent="0.25">
      <c r="A1790" s="120" t="s">
        <v>16</v>
      </c>
      <c r="B1790" s="123">
        <v>7592803004079</v>
      </c>
      <c r="C1790" s="122" t="s">
        <v>3661</v>
      </c>
      <c r="D1790" s="68" t="s">
        <v>3662</v>
      </c>
      <c r="E1790" s="31">
        <v>5.5</v>
      </c>
      <c r="F1790" s="31">
        <v>0</v>
      </c>
      <c r="G1790" s="152">
        <v>5.5</v>
      </c>
      <c r="H1790" s="152">
        <v>48</v>
      </c>
      <c r="I1790" s="153">
        <v>45107</v>
      </c>
      <c r="J1790" s="126"/>
      <c r="K1790" s="154"/>
    </row>
    <row r="1791" spans="1:11" ht="20.100000000000001" customHeight="1" x14ac:dyDescent="0.25">
      <c r="A1791" s="120" t="s">
        <v>16</v>
      </c>
      <c r="B1791" s="123">
        <v>7594001564355</v>
      </c>
      <c r="C1791" s="122" t="s">
        <v>3663</v>
      </c>
      <c r="D1791" s="60" t="s">
        <v>3664</v>
      </c>
      <c r="E1791" s="31">
        <v>12.75</v>
      </c>
      <c r="F1791" s="31">
        <v>0</v>
      </c>
      <c r="G1791" s="152">
        <v>12.75</v>
      </c>
      <c r="H1791" s="152">
        <v>130</v>
      </c>
      <c r="I1791" s="153">
        <v>45565</v>
      </c>
      <c r="J1791" s="126"/>
      <c r="K1791" s="154"/>
    </row>
    <row r="1792" spans="1:11" ht="20.100000000000001" customHeight="1" x14ac:dyDescent="0.25">
      <c r="A1792" s="120" t="s">
        <v>16</v>
      </c>
      <c r="B1792" s="123">
        <v>7594001564348</v>
      </c>
      <c r="C1792" s="122" t="s">
        <v>3665</v>
      </c>
      <c r="D1792" s="54" t="s">
        <v>3666</v>
      </c>
      <c r="E1792" s="31">
        <v>6.6</v>
      </c>
      <c r="F1792" s="31">
        <v>0</v>
      </c>
      <c r="G1792" s="152">
        <v>6.6</v>
      </c>
      <c r="H1792" s="152">
        <v>112</v>
      </c>
      <c r="I1792" s="153">
        <v>45626</v>
      </c>
      <c r="J1792" s="126"/>
      <c r="K1792" s="154"/>
    </row>
    <row r="1793" spans="1:11" ht="20.100000000000001" customHeight="1" x14ac:dyDescent="0.25">
      <c r="A1793" s="120" t="s">
        <v>16</v>
      </c>
      <c r="B1793" s="123">
        <v>7591821903609</v>
      </c>
      <c r="C1793" s="122" t="s">
        <v>3667</v>
      </c>
      <c r="D1793" s="73" t="s">
        <v>3668</v>
      </c>
      <c r="E1793" s="31">
        <v>8</v>
      </c>
      <c r="F1793" s="31">
        <v>0</v>
      </c>
      <c r="G1793" s="152">
        <v>8</v>
      </c>
      <c r="H1793" s="152">
        <v>45</v>
      </c>
      <c r="I1793" s="153">
        <v>45077</v>
      </c>
      <c r="J1793" s="126"/>
      <c r="K1793" s="154"/>
    </row>
    <row r="1794" spans="1:11" ht="20.100000000000001" customHeight="1" x14ac:dyDescent="0.25">
      <c r="A1794" s="120" t="s">
        <v>16</v>
      </c>
      <c r="B1794" s="123">
        <v>7591821903616</v>
      </c>
      <c r="C1794" s="122" t="s">
        <v>3669</v>
      </c>
      <c r="D1794" s="45" t="s">
        <v>3670</v>
      </c>
      <c r="E1794" s="31">
        <v>4</v>
      </c>
      <c r="F1794" s="31">
        <v>0</v>
      </c>
      <c r="G1794" s="152">
        <v>4</v>
      </c>
      <c r="H1794" s="152">
        <v>15</v>
      </c>
      <c r="I1794" s="153">
        <v>45138</v>
      </c>
      <c r="J1794" s="126"/>
      <c r="K1794" s="154"/>
    </row>
    <row r="1795" spans="1:11" ht="20.100000000000001" customHeight="1" x14ac:dyDescent="0.25">
      <c r="A1795" s="120" t="s">
        <v>16</v>
      </c>
      <c r="B1795" s="123">
        <v>8906069872614</v>
      </c>
      <c r="C1795" s="122" t="s">
        <v>3671</v>
      </c>
      <c r="D1795" s="37" t="s">
        <v>3672</v>
      </c>
      <c r="E1795" s="31">
        <v>2.65</v>
      </c>
      <c r="F1795" s="31">
        <v>0</v>
      </c>
      <c r="G1795" s="152">
        <v>2.65</v>
      </c>
      <c r="H1795" s="152">
        <v>258</v>
      </c>
      <c r="I1795" s="153">
        <v>45076</v>
      </c>
      <c r="J1795" s="126"/>
      <c r="K1795" s="154"/>
    </row>
    <row r="1796" spans="1:11" ht="20.100000000000001" customHeight="1" x14ac:dyDescent="0.25">
      <c r="A1796" s="120" t="s">
        <v>16</v>
      </c>
      <c r="B1796" s="126"/>
      <c r="C1796" s="122" t="s">
        <v>3673</v>
      </c>
      <c r="D1796" s="97" t="s">
        <v>3674</v>
      </c>
      <c r="E1796" s="31">
        <v>1.35</v>
      </c>
      <c r="F1796" s="31">
        <v>0</v>
      </c>
      <c r="G1796" s="152">
        <v>1.35</v>
      </c>
      <c r="H1796" s="152">
        <v>1056</v>
      </c>
      <c r="I1796" s="153">
        <v>45047</v>
      </c>
      <c r="J1796" s="126"/>
      <c r="K1796" s="154"/>
    </row>
    <row r="1797" spans="1:11" ht="20.100000000000001" customHeight="1" x14ac:dyDescent="0.25">
      <c r="A1797" s="120" t="s">
        <v>16</v>
      </c>
      <c r="B1797" s="123">
        <v>8906069872607</v>
      </c>
      <c r="C1797" s="122" t="s">
        <v>3675</v>
      </c>
      <c r="D1797" s="78" t="s">
        <v>3676</v>
      </c>
      <c r="E1797" s="31">
        <v>2.1</v>
      </c>
      <c r="F1797" s="31">
        <v>0</v>
      </c>
      <c r="G1797" s="152">
        <v>2.1</v>
      </c>
      <c r="H1797" s="152">
        <v>374</v>
      </c>
      <c r="I1797" s="153">
        <v>45077</v>
      </c>
      <c r="J1797" s="126"/>
      <c r="K1797" s="154"/>
    </row>
    <row r="1798" spans="1:11" ht="20.100000000000001" customHeight="1" x14ac:dyDescent="0.25">
      <c r="A1798" s="120" t="s">
        <v>16</v>
      </c>
      <c r="B1798" s="123">
        <v>8904187863316</v>
      </c>
      <c r="C1798" s="122" t="s">
        <v>3677</v>
      </c>
      <c r="D1798" s="45" t="s">
        <v>3678</v>
      </c>
      <c r="E1798" s="31">
        <v>2.1</v>
      </c>
      <c r="F1798" s="31">
        <v>0</v>
      </c>
      <c r="G1798" s="152">
        <v>2.1</v>
      </c>
      <c r="H1798" s="152">
        <v>1013</v>
      </c>
      <c r="I1798" s="153">
        <v>45323</v>
      </c>
      <c r="J1798" s="126"/>
      <c r="K1798" s="154"/>
    </row>
    <row r="1799" spans="1:11" ht="20.100000000000001" customHeight="1" x14ac:dyDescent="0.25">
      <c r="A1799" s="120" t="s">
        <v>16</v>
      </c>
      <c r="B1799" s="123">
        <v>8906089280895</v>
      </c>
      <c r="C1799" s="122" t="s">
        <v>3679</v>
      </c>
      <c r="D1799" s="34" t="s">
        <v>3680</v>
      </c>
      <c r="E1799" s="31">
        <v>1.75</v>
      </c>
      <c r="F1799" s="31">
        <v>0</v>
      </c>
      <c r="G1799" s="152">
        <v>1.75</v>
      </c>
      <c r="H1799" s="152">
        <v>923</v>
      </c>
      <c r="I1799" s="153">
        <v>45505</v>
      </c>
      <c r="J1799" s="126"/>
      <c r="K1799" s="154"/>
    </row>
    <row r="1800" spans="1:11" ht="20.100000000000001" customHeight="1" x14ac:dyDescent="0.25">
      <c r="A1800" s="124" t="s">
        <v>23</v>
      </c>
      <c r="B1800" s="123">
        <v>7595250000052</v>
      </c>
      <c r="C1800" s="122" t="s">
        <v>3681</v>
      </c>
      <c r="D1800" s="44" t="s">
        <v>3682</v>
      </c>
      <c r="E1800" s="31">
        <v>0.92800000000000005</v>
      </c>
      <c r="F1800" s="31">
        <v>0</v>
      </c>
      <c r="G1800" s="152">
        <v>0.92800000000000005</v>
      </c>
      <c r="H1800" s="152">
        <v>431</v>
      </c>
      <c r="I1800" s="153">
        <v>46661</v>
      </c>
      <c r="J1800" s="126"/>
      <c r="K1800" s="154"/>
    </row>
    <row r="1801" spans="1:11" ht="20.100000000000001" customHeight="1" x14ac:dyDescent="0.25">
      <c r="A1801" s="124" t="s">
        <v>23</v>
      </c>
      <c r="B1801" s="121">
        <v>742033994634</v>
      </c>
      <c r="C1801" s="122" t="s">
        <v>3683</v>
      </c>
      <c r="D1801" s="44" t="s">
        <v>3684</v>
      </c>
      <c r="E1801" s="31">
        <v>1.3340000000000001</v>
      </c>
      <c r="F1801" s="31">
        <v>0</v>
      </c>
      <c r="G1801" s="152">
        <v>1.3340000000000001</v>
      </c>
      <c r="H1801" s="152">
        <v>474</v>
      </c>
      <c r="I1801" s="153">
        <v>45931</v>
      </c>
      <c r="J1801" s="126"/>
      <c r="K1801" s="154"/>
    </row>
    <row r="1802" spans="1:11" ht="20.100000000000001" customHeight="1" x14ac:dyDescent="0.25">
      <c r="A1802" s="124" t="s">
        <v>23</v>
      </c>
      <c r="B1802" s="121">
        <v>742033994672</v>
      </c>
      <c r="C1802" s="122" t="s">
        <v>3685</v>
      </c>
      <c r="D1802" s="41" t="s">
        <v>3686</v>
      </c>
      <c r="E1802" s="31">
        <v>1.3340000000000001</v>
      </c>
      <c r="F1802" s="31">
        <v>0</v>
      </c>
      <c r="G1802" s="152">
        <v>1.3340000000000001</v>
      </c>
      <c r="H1802" s="152">
        <v>499</v>
      </c>
      <c r="I1802" s="153">
        <v>45931</v>
      </c>
      <c r="J1802" s="126"/>
      <c r="K1802" s="154"/>
    </row>
    <row r="1803" spans="1:11" ht="20.100000000000001" customHeight="1" x14ac:dyDescent="0.25">
      <c r="A1803" s="124" t="s">
        <v>23</v>
      </c>
      <c r="B1803" s="121">
        <v>742033994641</v>
      </c>
      <c r="C1803" s="122" t="s">
        <v>3687</v>
      </c>
      <c r="D1803" s="60" t="s">
        <v>3688</v>
      </c>
      <c r="E1803" s="31">
        <v>4.0599999999999996</v>
      </c>
      <c r="F1803" s="31">
        <v>0</v>
      </c>
      <c r="G1803" s="152">
        <v>4.0599999999999996</v>
      </c>
      <c r="H1803" s="152">
        <v>312</v>
      </c>
      <c r="I1803" s="153">
        <v>45931</v>
      </c>
      <c r="J1803" s="126"/>
      <c r="K1803" s="154"/>
    </row>
    <row r="1804" spans="1:11" ht="20.100000000000001" customHeight="1" x14ac:dyDescent="0.25">
      <c r="A1804" s="124" t="s">
        <v>23</v>
      </c>
      <c r="B1804" s="121">
        <v>742033994658</v>
      </c>
      <c r="C1804" s="122" t="s">
        <v>3689</v>
      </c>
      <c r="D1804" s="79" t="s">
        <v>3690</v>
      </c>
      <c r="E1804" s="31">
        <v>1.3340000000000001</v>
      </c>
      <c r="F1804" s="31">
        <v>0</v>
      </c>
      <c r="G1804" s="152">
        <v>1.3340000000000001</v>
      </c>
      <c r="H1804" s="152">
        <v>476</v>
      </c>
      <c r="I1804" s="153">
        <v>45931</v>
      </c>
      <c r="J1804" s="126"/>
      <c r="K1804" s="154"/>
    </row>
    <row r="1805" spans="1:11" ht="20.100000000000001" customHeight="1" x14ac:dyDescent="0.25">
      <c r="A1805" s="124" t="s">
        <v>23</v>
      </c>
      <c r="B1805" s="123">
        <v>7595250000076</v>
      </c>
      <c r="C1805" s="122" t="s">
        <v>3691</v>
      </c>
      <c r="D1805" s="55" t="s">
        <v>3692</v>
      </c>
      <c r="E1805" s="31">
        <v>0.92800000000000005</v>
      </c>
      <c r="F1805" s="31">
        <v>0</v>
      </c>
      <c r="G1805" s="152">
        <v>0.92800000000000005</v>
      </c>
      <c r="H1805" s="152">
        <v>190</v>
      </c>
      <c r="I1805" s="153">
        <v>46661</v>
      </c>
      <c r="J1805" s="126"/>
      <c r="K1805" s="154"/>
    </row>
    <row r="1806" spans="1:11" ht="20.100000000000001" customHeight="1" x14ac:dyDescent="0.25">
      <c r="A1806" s="124" t="s">
        <v>23</v>
      </c>
      <c r="B1806" s="123">
        <v>7595250000083</v>
      </c>
      <c r="C1806" s="122" t="s">
        <v>3693</v>
      </c>
      <c r="D1806" s="68" t="s">
        <v>3694</v>
      </c>
      <c r="E1806" s="31">
        <v>0.92800000000000005</v>
      </c>
      <c r="F1806" s="31">
        <v>0</v>
      </c>
      <c r="G1806" s="152">
        <v>0.92800000000000005</v>
      </c>
      <c r="H1806" s="152">
        <v>191</v>
      </c>
      <c r="I1806" s="153">
        <v>46661</v>
      </c>
      <c r="J1806" s="126"/>
      <c r="K1806" s="154"/>
    </row>
    <row r="1807" spans="1:11" ht="20.100000000000001" customHeight="1" x14ac:dyDescent="0.25">
      <c r="A1807" s="124" t="s">
        <v>23</v>
      </c>
      <c r="B1807" s="123">
        <v>7595250000069</v>
      </c>
      <c r="C1807" s="122" t="s">
        <v>3695</v>
      </c>
      <c r="D1807" s="68" t="s">
        <v>3696</v>
      </c>
      <c r="E1807" s="31">
        <v>0.92800000000000005</v>
      </c>
      <c r="F1807" s="31">
        <v>0</v>
      </c>
      <c r="G1807" s="152">
        <v>0.92800000000000005</v>
      </c>
      <c r="H1807" s="152">
        <v>313</v>
      </c>
      <c r="I1807" s="153">
        <v>46661</v>
      </c>
      <c r="J1807" s="126"/>
      <c r="K1807" s="154"/>
    </row>
    <row r="1808" spans="1:11" ht="20.100000000000001" customHeight="1" x14ac:dyDescent="0.25">
      <c r="A1808" s="124" t="s">
        <v>23</v>
      </c>
      <c r="B1808" s="123">
        <v>7595250000038</v>
      </c>
      <c r="C1808" s="122" t="s">
        <v>3697</v>
      </c>
      <c r="D1808" s="70" t="s">
        <v>3698</v>
      </c>
      <c r="E1808" s="31">
        <v>0.92800000000000005</v>
      </c>
      <c r="F1808" s="31">
        <v>0</v>
      </c>
      <c r="G1808" s="152">
        <v>0.92800000000000005</v>
      </c>
      <c r="H1808" s="152">
        <v>108</v>
      </c>
      <c r="I1808" s="153">
        <v>46661</v>
      </c>
      <c r="J1808" s="126"/>
      <c r="K1808" s="154"/>
    </row>
    <row r="1809" spans="1:11" ht="20.100000000000001" customHeight="1" x14ac:dyDescent="0.25">
      <c r="A1809" s="124" t="s">
        <v>23</v>
      </c>
      <c r="B1809" s="123">
        <v>7595250000045</v>
      </c>
      <c r="C1809" s="122" t="s">
        <v>3699</v>
      </c>
      <c r="D1809" s="64" t="s">
        <v>3700</v>
      </c>
      <c r="E1809" s="31">
        <v>0.92800000000000005</v>
      </c>
      <c r="F1809" s="31">
        <v>0</v>
      </c>
      <c r="G1809" s="152">
        <v>0.92800000000000005</v>
      </c>
      <c r="H1809" s="152">
        <v>76</v>
      </c>
      <c r="I1809" s="153">
        <v>46661</v>
      </c>
      <c r="J1809" s="126"/>
      <c r="K1809" s="154"/>
    </row>
    <row r="1810" spans="1:11" ht="20.100000000000001" customHeight="1" x14ac:dyDescent="0.25">
      <c r="A1810" s="124" t="s">
        <v>23</v>
      </c>
      <c r="B1810" s="123">
        <v>7595250000021</v>
      </c>
      <c r="C1810" s="122" t="s">
        <v>3701</v>
      </c>
      <c r="D1810" s="42" t="s">
        <v>3702</v>
      </c>
      <c r="E1810" s="31">
        <v>0.92800000000000005</v>
      </c>
      <c r="F1810" s="31">
        <v>0</v>
      </c>
      <c r="G1810" s="152">
        <v>0.92800000000000005</v>
      </c>
      <c r="H1810" s="152">
        <v>88</v>
      </c>
      <c r="I1810" s="153">
        <v>46661</v>
      </c>
      <c r="J1810" s="126"/>
      <c r="K1810" s="154"/>
    </row>
    <row r="1811" spans="1:11" ht="20.100000000000001" customHeight="1" x14ac:dyDescent="0.25">
      <c r="A1811" s="125" t="s">
        <v>38</v>
      </c>
      <c r="B1811" s="123">
        <v>7592349722864</v>
      </c>
      <c r="C1811" s="122" t="s">
        <v>3703</v>
      </c>
      <c r="D1811" s="47" t="s">
        <v>3704</v>
      </c>
      <c r="E1811" s="31">
        <v>3.9</v>
      </c>
      <c r="F1811" s="31">
        <v>0</v>
      </c>
      <c r="G1811" s="152">
        <v>3.9</v>
      </c>
      <c r="H1811" s="152">
        <v>21</v>
      </c>
      <c r="I1811" s="153">
        <v>45352</v>
      </c>
      <c r="J1811" s="126"/>
      <c r="K1811" s="154"/>
    </row>
    <row r="1812" spans="1:11" ht="20.100000000000001" customHeight="1" x14ac:dyDescent="0.25">
      <c r="A1812" s="134" t="s">
        <v>659</v>
      </c>
      <c r="B1812" s="123">
        <v>3189632801821</v>
      </c>
      <c r="C1812" s="122" t="s">
        <v>3705</v>
      </c>
      <c r="D1812" s="47" t="s">
        <v>3706</v>
      </c>
      <c r="E1812" s="31">
        <v>4.0599999999999996</v>
      </c>
      <c r="F1812" s="31">
        <v>0</v>
      </c>
      <c r="G1812" s="152">
        <v>4.0599999999999996</v>
      </c>
      <c r="H1812" s="152">
        <v>40</v>
      </c>
      <c r="I1812" s="153">
        <v>45474</v>
      </c>
      <c r="J1812" s="126"/>
      <c r="K1812" s="154"/>
    </row>
    <row r="1813" spans="1:11" ht="20.100000000000001" customHeight="1" x14ac:dyDescent="0.25">
      <c r="A1813" s="128" t="s">
        <v>85</v>
      </c>
      <c r="B1813" s="123">
        <v>7898495603959</v>
      </c>
      <c r="C1813" s="122" t="s">
        <v>3707</v>
      </c>
      <c r="D1813" s="46" t="s">
        <v>3708</v>
      </c>
      <c r="E1813" s="31">
        <v>2</v>
      </c>
      <c r="F1813" s="31">
        <v>0</v>
      </c>
      <c r="G1813" s="152">
        <v>2</v>
      </c>
      <c r="H1813" s="152">
        <v>76</v>
      </c>
      <c r="I1813" s="153">
        <v>44986</v>
      </c>
      <c r="J1813" s="126"/>
      <c r="K1813" s="154"/>
    </row>
    <row r="1814" spans="1:11" ht="20.100000000000001" customHeight="1" x14ac:dyDescent="0.25">
      <c r="A1814" s="124" t="s">
        <v>23</v>
      </c>
      <c r="B1814" s="123">
        <v>7898495609036</v>
      </c>
      <c r="C1814" s="122" t="s">
        <v>3709</v>
      </c>
      <c r="D1814" s="49" t="s">
        <v>3710</v>
      </c>
      <c r="E1814" s="31">
        <v>2.7</v>
      </c>
      <c r="F1814" s="31">
        <v>0</v>
      </c>
      <c r="G1814" s="152">
        <v>2.7</v>
      </c>
      <c r="H1814" s="152">
        <v>66</v>
      </c>
      <c r="I1814" s="153">
        <v>45078</v>
      </c>
      <c r="J1814" s="126"/>
      <c r="K1814" s="154"/>
    </row>
    <row r="1815" spans="1:11" ht="20.100000000000001" customHeight="1" x14ac:dyDescent="0.25">
      <c r="A1815" s="120" t="s">
        <v>16</v>
      </c>
      <c r="B1815" s="123">
        <v>7598677000117</v>
      </c>
      <c r="C1815" s="122" t="s">
        <v>3711</v>
      </c>
      <c r="D1815" s="167" t="s">
        <v>3712</v>
      </c>
      <c r="E1815" s="31">
        <v>13.5</v>
      </c>
      <c r="F1815" s="31">
        <v>0</v>
      </c>
      <c r="G1815" s="152">
        <v>13.5</v>
      </c>
      <c r="H1815" s="152">
        <v>100</v>
      </c>
      <c r="I1815" s="153">
        <v>45444</v>
      </c>
      <c r="J1815" s="126"/>
      <c r="K1815" s="154"/>
    </row>
    <row r="1816" spans="1:11" ht="20.100000000000001" customHeight="1" x14ac:dyDescent="0.25">
      <c r="A1816" s="133" t="s">
        <v>369</v>
      </c>
      <c r="B1816" s="123">
        <v>7591285000647</v>
      </c>
      <c r="C1816" s="122" t="s">
        <v>3713</v>
      </c>
      <c r="D1816" s="55" t="s">
        <v>3714</v>
      </c>
      <c r="E1816" s="31">
        <v>17.98</v>
      </c>
      <c r="F1816" s="31">
        <v>0</v>
      </c>
      <c r="G1816" s="152">
        <v>17.98</v>
      </c>
      <c r="H1816" s="152">
        <v>14</v>
      </c>
      <c r="I1816" s="153">
        <v>45737</v>
      </c>
      <c r="J1816" s="126"/>
      <c r="K1816" s="154"/>
    </row>
    <row r="1817" spans="1:11" ht="20.100000000000001" customHeight="1" x14ac:dyDescent="0.25">
      <c r="A1817" s="133" t="s">
        <v>369</v>
      </c>
      <c r="B1817" s="123">
        <v>7591285000388</v>
      </c>
      <c r="C1817" s="122" t="s">
        <v>3715</v>
      </c>
      <c r="D1817" s="64" t="s">
        <v>3716</v>
      </c>
      <c r="E1817" s="31">
        <v>23.2</v>
      </c>
      <c r="F1817" s="31">
        <v>0</v>
      </c>
      <c r="G1817" s="152">
        <v>23.2</v>
      </c>
      <c r="H1817" s="152">
        <v>7</v>
      </c>
      <c r="I1817" s="153">
        <v>45748</v>
      </c>
      <c r="J1817" s="126"/>
      <c r="K1817" s="154"/>
    </row>
    <row r="1818" spans="1:11" ht="20.100000000000001" customHeight="1" x14ac:dyDescent="0.25">
      <c r="A1818" s="133" t="s">
        <v>369</v>
      </c>
      <c r="B1818" s="123">
        <v>7591519000528</v>
      </c>
      <c r="C1818" s="122" t="s">
        <v>3717</v>
      </c>
      <c r="D1818" s="38" t="s">
        <v>3718</v>
      </c>
      <c r="E1818" s="31">
        <v>6.4960000000000004</v>
      </c>
      <c r="F1818" s="31">
        <v>0</v>
      </c>
      <c r="G1818" s="152">
        <v>6.4960000000000004</v>
      </c>
      <c r="H1818" s="152">
        <v>22</v>
      </c>
      <c r="I1818" s="153">
        <v>45231</v>
      </c>
      <c r="J1818" s="126"/>
      <c r="K1818" s="154"/>
    </row>
    <row r="1819" spans="1:11" ht="20.100000000000001" customHeight="1" x14ac:dyDescent="0.25">
      <c r="A1819" s="125" t="s">
        <v>38</v>
      </c>
      <c r="B1819" s="123">
        <v>7592349723489</v>
      </c>
      <c r="C1819" s="122" t="s">
        <v>3719</v>
      </c>
      <c r="D1819" s="77" t="s">
        <v>3720</v>
      </c>
      <c r="E1819" s="31">
        <v>3.75</v>
      </c>
      <c r="F1819" s="31">
        <v>0</v>
      </c>
      <c r="G1819" s="152">
        <v>3.75</v>
      </c>
      <c r="H1819" s="152">
        <v>166</v>
      </c>
      <c r="I1819" s="153">
        <v>45323</v>
      </c>
      <c r="J1819" s="126"/>
      <c r="K1819" s="154"/>
    </row>
    <row r="1820" spans="1:11" ht="20.100000000000001" customHeight="1" x14ac:dyDescent="0.25">
      <c r="A1820" s="129" t="s">
        <v>96</v>
      </c>
      <c r="B1820" s="123">
        <v>8906040613267</v>
      </c>
      <c r="C1820" s="122" t="s">
        <v>3721</v>
      </c>
      <c r="D1820" s="58" t="s">
        <v>3722</v>
      </c>
      <c r="E1820" s="31">
        <v>7</v>
      </c>
      <c r="F1820" s="31">
        <v>0</v>
      </c>
      <c r="G1820" s="152">
        <v>7</v>
      </c>
      <c r="H1820" s="152">
        <v>133</v>
      </c>
      <c r="I1820" s="153">
        <v>44986</v>
      </c>
      <c r="J1820" s="126"/>
      <c r="K1820" s="154"/>
    </row>
    <row r="1821" spans="1:11" ht="20.100000000000001" customHeight="1" x14ac:dyDescent="0.25">
      <c r="A1821" s="129" t="s">
        <v>96</v>
      </c>
      <c r="B1821" s="123">
        <v>7502245840425</v>
      </c>
      <c r="C1821" s="122" t="s">
        <v>3723</v>
      </c>
      <c r="D1821" s="36" t="s">
        <v>3724</v>
      </c>
      <c r="E1821" s="31">
        <v>5.6</v>
      </c>
      <c r="F1821" s="31">
        <v>0</v>
      </c>
      <c r="G1821" s="152">
        <v>5.6</v>
      </c>
      <c r="H1821" s="152">
        <v>495</v>
      </c>
      <c r="I1821" s="153">
        <v>45078</v>
      </c>
      <c r="J1821" s="126"/>
      <c r="K1821" s="154"/>
    </row>
    <row r="1822" spans="1:11" ht="20.100000000000001" customHeight="1" x14ac:dyDescent="0.25">
      <c r="A1822" s="129" t="s">
        <v>96</v>
      </c>
      <c r="B1822" s="135" t="s">
        <v>3725</v>
      </c>
      <c r="C1822" s="122" t="s">
        <v>3726</v>
      </c>
      <c r="D1822" s="42" t="s">
        <v>3727</v>
      </c>
      <c r="E1822" s="31">
        <v>6</v>
      </c>
      <c r="F1822" s="31">
        <v>0</v>
      </c>
      <c r="G1822" s="152">
        <v>6</v>
      </c>
      <c r="H1822" s="152">
        <v>430</v>
      </c>
      <c r="I1822" s="153">
        <v>45078</v>
      </c>
      <c r="J1822" s="126"/>
      <c r="K1822" s="154"/>
    </row>
    <row r="1823" spans="1:11" ht="20.100000000000001" customHeight="1" x14ac:dyDescent="0.25">
      <c r="A1823" s="120" t="s">
        <v>16</v>
      </c>
      <c r="B1823" s="123">
        <v>7896714205182</v>
      </c>
      <c r="C1823" s="122" t="s">
        <v>3728</v>
      </c>
      <c r="D1823" s="38" t="s">
        <v>3729</v>
      </c>
      <c r="E1823" s="31">
        <v>1.6</v>
      </c>
      <c r="F1823" s="31">
        <v>0</v>
      </c>
      <c r="G1823" s="152">
        <v>1.6</v>
      </c>
      <c r="H1823" s="152">
        <v>6</v>
      </c>
      <c r="I1823" s="153">
        <v>45047</v>
      </c>
      <c r="J1823" s="126"/>
      <c r="K1823" s="154"/>
    </row>
    <row r="1824" spans="1:11" ht="20.100000000000001" customHeight="1" x14ac:dyDescent="0.25">
      <c r="A1824" s="120" t="s">
        <v>16</v>
      </c>
      <c r="B1824" s="123">
        <v>7468191032188</v>
      </c>
      <c r="C1824" s="122" t="s">
        <v>3730</v>
      </c>
      <c r="D1824" s="53" t="s">
        <v>3731</v>
      </c>
      <c r="E1824" s="31">
        <v>0.9</v>
      </c>
      <c r="F1824" s="31">
        <v>0</v>
      </c>
      <c r="G1824" s="152">
        <v>0.9</v>
      </c>
      <c r="H1824" s="152">
        <v>478</v>
      </c>
      <c r="I1824" s="153">
        <v>45597</v>
      </c>
      <c r="J1824" s="126"/>
      <c r="K1824" s="154"/>
    </row>
    <row r="1825" spans="1:11" ht="20.100000000000001" customHeight="1" x14ac:dyDescent="0.25">
      <c r="A1825" s="120" t="s">
        <v>16</v>
      </c>
      <c r="B1825" s="123">
        <v>7899095200661</v>
      </c>
      <c r="C1825" s="122" t="s">
        <v>3732</v>
      </c>
      <c r="D1825" s="54" t="s">
        <v>3733</v>
      </c>
      <c r="E1825" s="31">
        <v>1.6</v>
      </c>
      <c r="F1825" s="31">
        <v>0</v>
      </c>
      <c r="G1825" s="152">
        <v>1.6</v>
      </c>
      <c r="H1825" s="152">
        <v>249</v>
      </c>
      <c r="I1825" s="153">
        <v>45107</v>
      </c>
      <c r="J1825" s="126"/>
      <c r="K1825" s="154"/>
    </row>
    <row r="1826" spans="1:11" ht="20.100000000000001" customHeight="1" x14ac:dyDescent="0.25">
      <c r="A1826" s="120" t="s">
        <v>16</v>
      </c>
      <c r="B1826" s="121">
        <v>646824223067</v>
      </c>
      <c r="C1826" s="122" t="s">
        <v>3734</v>
      </c>
      <c r="D1826" s="30" t="s">
        <v>3735</v>
      </c>
      <c r="E1826" s="31">
        <v>10.5</v>
      </c>
      <c r="F1826" s="31">
        <v>0</v>
      </c>
      <c r="G1826" s="152">
        <v>10.5</v>
      </c>
      <c r="H1826" s="152">
        <v>25</v>
      </c>
      <c r="I1826" s="153">
        <v>45261</v>
      </c>
      <c r="J1826" s="126"/>
      <c r="K1826" s="154"/>
    </row>
    <row r="1827" spans="1:11" ht="20.100000000000001" customHeight="1" x14ac:dyDescent="0.25">
      <c r="A1827" s="120" t="s">
        <v>16</v>
      </c>
      <c r="B1827" s="123">
        <v>7592710000805</v>
      </c>
      <c r="C1827" s="122" t="s">
        <v>3736</v>
      </c>
      <c r="D1827" s="45" t="s">
        <v>3737</v>
      </c>
      <c r="E1827" s="31">
        <v>8.1999999999999993</v>
      </c>
      <c r="F1827" s="31">
        <v>0</v>
      </c>
      <c r="G1827" s="152">
        <v>8.1999999999999993</v>
      </c>
      <c r="H1827" s="152">
        <v>14</v>
      </c>
      <c r="I1827" s="153">
        <v>45726</v>
      </c>
      <c r="J1827" s="126"/>
      <c r="K1827" s="154"/>
    </row>
    <row r="1828" spans="1:11" ht="20.100000000000001" customHeight="1" x14ac:dyDescent="0.25">
      <c r="A1828" s="124" t="s">
        <v>23</v>
      </c>
      <c r="B1828" s="123">
        <v>7591248181413</v>
      </c>
      <c r="C1828" s="122" t="s">
        <v>3738</v>
      </c>
      <c r="D1828" s="80" t="s">
        <v>3739</v>
      </c>
      <c r="E1828" s="31">
        <v>10.555999999999999</v>
      </c>
      <c r="F1828" s="31">
        <v>0</v>
      </c>
      <c r="G1828" s="152">
        <v>10.555999999999999</v>
      </c>
      <c r="H1828" s="152">
        <v>76</v>
      </c>
      <c r="I1828" s="153">
        <v>45626</v>
      </c>
      <c r="J1828" s="126"/>
      <c r="K1828" s="154"/>
    </row>
    <row r="1829" spans="1:11" ht="20.100000000000001" customHeight="1" x14ac:dyDescent="0.25">
      <c r="A1829" s="124" t="s">
        <v>23</v>
      </c>
      <c r="B1829" s="123">
        <v>7591248180416</v>
      </c>
      <c r="C1829" s="122" t="s">
        <v>3740</v>
      </c>
      <c r="D1829" s="80" t="s">
        <v>3741</v>
      </c>
      <c r="E1829" s="31">
        <v>9.048</v>
      </c>
      <c r="F1829" s="31">
        <v>0</v>
      </c>
      <c r="G1829" s="152">
        <v>9.048</v>
      </c>
      <c r="H1829" s="152">
        <v>81</v>
      </c>
      <c r="I1829" s="153">
        <v>45627</v>
      </c>
      <c r="J1829" s="126"/>
      <c r="K1829" s="154"/>
    </row>
    <row r="1830" spans="1:11" ht="20.100000000000001" customHeight="1" x14ac:dyDescent="0.25">
      <c r="A1830" s="128" t="s">
        <v>285</v>
      </c>
      <c r="B1830" s="123">
        <v>7596548002048</v>
      </c>
      <c r="C1830" s="122" t="s">
        <v>3742</v>
      </c>
      <c r="D1830" s="45" t="s">
        <v>3743</v>
      </c>
      <c r="E1830" s="31">
        <v>5.5679999999999996</v>
      </c>
      <c r="F1830" s="31">
        <v>0</v>
      </c>
      <c r="G1830" s="152">
        <v>5.5679999999999996</v>
      </c>
      <c r="H1830" s="152">
        <v>49</v>
      </c>
      <c r="I1830" s="153">
        <v>45352</v>
      </c>
      <c r="J1830" s="126"/>
      <c r="K1830" s="154"/>
    </row>
    <row r="1831" spans="1:11" ht="20.100000000000001" customHeight="1" x14ac:dyDescent="0.25">
      <c r="A1831" s="128" t="s">
        <v>285</v>
      </c>
      <c r="B1831" s="123">
        <v>7596548002055</v>
      </c>
      <c r="C1831" s="122" t="s">
        <v>3744</v>
      </c>
      <c r="D1831" s="53" t="s">
        <v>3745</v>
      </c>
      <c r="E1831" s="31">
        <v>5.5679999999999996</v>
      </c>
      <c r="F1831" s="31">
        <v>0</v>
      </c>
      <c r="G1831" s="152">
        <v>5.5679999999999996</v>
      </c>
      <c r="H1831" s="152">
        <v>44</v>
      </c>
      <c r="I1831" s="153">
        <v>45413</v>
      </c>
      <c r="J1831" s="126"/>
      <c r="K1831" s="154"/>
    </row>
    <row r="1832" spans="1:11" ht="20.100000000000001" customHeight="1" x14ac:dyDescent="0.25">
      <c r="A1832" s="128" t="s">
        <v>285</v>
      </c>
      <c r="B1832" s="123">
        <v>7598084000670</v>
      </c>
      <c r="C1832" s="122" t="s">
        <v>3746</v>
      </c>
      <c r="D1832" s="69" t="s">
        <v>3747</v>
      </c>
      <c r="E1832" s="31">
        <v>8.2940000000000005</v>
      </c>
      <c r="F1832" s="31">
        <v>0</v>
      </c>
      <c r="G1832" s="152">
        <v>8.2940000000000005</v>
      </c>
      <c r="H1832" s="152">
        <v>30</v>
      </c>
      <c r="I1832" s="153">
        <v>45383</v>
      </c>
      <c r="J1832" s="126"/>
      <c r="K1832" s="154"/>
    </row>
    <row r="1833" spans="1:11" ht="20.100000000000001" customHeight="1" x14ac:dyDescent="0.25">
      <c r="A1833" s="128" t="s">
        <v>285</v>
      </c>
      <c r="B1833" s="123">
        <v>7596548002000</v>
      </c>
      <c r="C1833" s="122" t="s">
        <v>3748</v>
      </c>
      <c r="D1833" s="64" t="s">
        <v>3749</v>
      </c>
      <c r="E1833" s="31">
        <v>5.742</v>
      </c>
      <c r="F1833" s="31">
        <v>0</v>
      </c>
      <c r="G1833" s="152">
        <v>5.742</v>
      </c>
      <c r="H1833" s="152">
        <v>46</v>
      </c>
      <c r="I1833" s="153">
        <v>45413</v>
      </c>
      <c r="J1833" s="126"/>
      <c r="K1833" s="154"/>
    </row>
    <row r="1834" spans="1:11" ht="20.100000000000001" customHeight="1" x14ac:dyDescent="0.25">
      <c r="A1834" s="128" t="s">
        <v>285</v>
      </c>
      <c r="B1834" s="123">
        <v>7596548002017</v>
      </c>
      <c r="C1834" s="122" t="s">
        <v>3750</v>
      </c>
      <c r="D1834" s="63" t="s">
        <v>3751</v>
      </c>
      <c r="E1834" s="31">
        <v>5.742</v>
      </c>
      <c r="F1834" s="31">
        <v>0</v>
      </c>
      <c r="G1834" s="152">
        <v>5.742</v>
      </c>
      <c r="H1834" s="152">
        <v>48</v>
      </c>
      <c r="I1834" s="153">
        <v>45352</v>
      </c>
      <c r="J1834" s="126"/>
      <c r="K1834" s="154"/>
    </row>
    <row r="1835" spans="1:11" ht="20.100000000000001" customHeight="1" x14ac:dyDescent="0.25">
      <c r="A1835" s="124" t="s">
        <v>23</v>
      </c>
      <c r="B1835" s="123">
        <v>7591248330309</v>
      </c>
      <c r="C1835" s="122" t="s">
        <v>3752</v>
      </c>
      <c r="D1835" s="76" t="s">
        <v>3753</v>
      </c>
      <c r="E1835" s="31">
        <v>1.044</v>
      </c>
      <c r="F1835" s="31">
        <v>0</v>
      </c>
      <c r="G1835" s="152">
        <v>1.044</v>
      </c>
      <c r="H1835" s="152">
        <v>117</v>
      </c>
      <c r="I1835" s="153">
        <v>45292</v>
      </c>
      <c r="J1835" s="126"/>
      <c r="K1835" s="154"/>
    </row>
    <row r="1836" spans="1:11" ht="20.100000000000001" customHeight="1" x14ac:dyDescent="0.25">
      <c r="A1836" s="124" t="s">
        <v>23</v>
      </c>
      <c r="B1836" s="123">
        <v>7591248330408</v>
      </c>
      <c r="C1836" s="122" t="s">
        <v>3754</v>
      </c>
      <c r="D1836" s="76" t="s">
        <v>3755</v>
      </c>
      <c r="E1836" s="31">
        <v>2.0299999999999998</v>
      </c>
      <c r="F1836" s="31">
        <v>0</v>
      </c>
      <c r="G1836" s="152">
        <v>2.0299999999999998</v>
      </c>
      <c r="H1836" s="152">
        <v>146</v>
      </c>
      <c r="I1836" s="153">
        <v>45352</v>
      </c>
      <c r="J1836" s="126"/>
      <c r="K1836" s="154"/>
    </row>
    <row r="1837" spans="1:11" ht="20.100000000000001" customHeight="1" x14ac:dyDescent="0.25">
      <c r="A1837" s="124" t="s">
        <v>23</v>
      </c>
      <c r="B1837" s="123">
        <v>7596526001391</v>
      </c>
      <c r="C1837" s="122" t="s">
        <v>3756</v>
      </c>
      <c r="D1837" s="60" t="s">
        <v>3757</v>
      </c>
      <c r="E1837" s="31">
        <v>11</v>
      </c>
      <c r="F1837" s="31">
        <v>0</v>
      </c>
      <c r="G1837" s="152">
        <v>11</v>
      </c>
      <c r="H1837" s="152">
        <v>25</v>
      </c>
      <c r="I1837" s="153">
        <v>45200</v>
      </c>
      <c r="J1837" s="126"/>
      <c r="K1837" s="154"/>
    </row>
    <row r="1838" spans="1:11" ht="20.100000000000001" customHeight="1" x14ac:dyDescent="0.25">
      <c r="A1838" s="133" t="s">
        <v>369</v>
      </c>
      <c r="B1838" s="123">
        <v>7591285000746</v>
      </c>
      <c r="C1838" s="122" t="s">
        <v>3758</v>
      </c>
      <c r="D1838" s="109" t="s">
        <v>3759</v>
      </c>
      <c r="E1838" s="31">
        <v>16.82</v>
      </c>
      <c r="F1838" s="31">
        <v>0</v>
      </c>
      <c r="G1838" s="152">
        <v>16.82</v>
      </c>
      <c r="H1838" s="152">
        <v>9</v>
      </c>
      <c r="I1838" s="153">
        <v>45695</v>
      </c>
      <c r="J1838" s="126"/>
      <c r="K1838" s="154"/>
    </row>
    <row r="1839" spans="1:11" ht="20.100000000000001" customHeight="1" x14ac:dyDescent="0.25">
      <c r="A1839" s="128" t="s">
        <v>85</v>
      </c>
      <c r="B1839" s="123">
        <v>7591012048003</v>
      </c>
      <c r="C1839" s="122" t="s">
        <v>3760</v>
      </c>
      <c r="D1839" s="57" t="s">
        <v>3761</v>
      </c>
      <c r="E1839" s="31">
        <v>3.1</v>
      </c>
      <c r="F1839" s="31">
        <v>0</v>
      </c>
      <c r="G1839" s="152">
        <v>3.1</v>
      </c>
      <c r="H1839" s="152">
        <v>101</v>
      </c>
      <c r="I1839" s="153">
        <v>45170</v>
      </c>
      <c r="J1839" s="126"/>
      <c r="K1839" s="154"/>
    </row>
    <row r="1840" spans="1:11" ht="20.100000000000001" customHeight="1" x14ac:dyDescent="0.25">
      <c r="A1840" s="128" t="s">
        <v>85</v>
      </c>
      <c r="B1840" s="123">
        <v>7898158691576</v>
      </c>
      <c r="C1840" s="122" t="s">
        <v>3762</v>
      </c>
      <c r="D1840" s="98" t="s">
        <v>3763</v>
      </c>
      <c r="E1840" s="31">
        <v>2.75</v>
      </c>
      <c r="F1840" s="31">
        <v>0</v>
      </c>
      <c r="G1840" s="152">
        <v>2.75</v>
      </c>
      <c r="H1840" s="152">
        <v>37</v>
      </c>
      <c r="I1840" s="153">
        <v>45170</v>
      </c>
      <c r="J1840" s="126"/>
      <c r="K1840" s="154"/>
    </row>
    <row r="1841" spans="1:11" ht="20.100000000000001" customHeight="1" x14ac:dyDescent="0.25">
      <c r="A1841" s="124" t="s">
        <v>23</v>
      </c>
      <c r="B1841" s="123">
        <v>7898495605908</v>
      </c>
      <c r="C1841" s="122" t="s">
        <v>3764</v>
      </c>
      <c r="D1841" s="62" t="s">
        <v>3765</v>
      </c>
      <c r="E1841" s="31">
        <v>3.2</v>
      </c>
      <c r="F1841" s="31">
        <v>0</v>
      </c>
      <c r="G1841" s="152">
        <v>3.2</v>
      </c>
      <c r="H1841" s="152">
        <v>9</v>
      </c>
      <c r="I1841" s="153">
        <v>45139</v>
      </c>
      <c r="J1841" s="126"/>
      <c r="K1841" s="154"/>
    </row>
    <row r="1842" spans="1:11" ht="20.100000000000001" customHeight="1" x14ac:dyDescent="0.25">
      <c r="A1842" s="120" t="s">
        <v>16</v>
      </c>
      <c r="B1842" s="123">
        <v>7592432018065</v>
      </c>
      <c r="C1842" s="122" t="s">
        <v>3766</v>
      </c>
      <c r="D1842" s="45" t="s">
        <v>3767</v>
      </c>
      <c r="E1842" s="31">
        <v>4.75</v>
      </c>
      <c r="F1842" s="31">
        <v>0</v>
      </c>
      <c r="G1842" s="152">
        <v>4.75</v>
      </c>
      <c r="H1842" s="152">
        <v>208</v>
      </c>
      <c r="I1842" s="153">
        <v>45292</v>
      </c>
      <c r="J1842" s="126"/>
      <c r="K1842" s="154"/>
    </row>
    <row r="1843" spans="1:11" ht="20.100000000000001" customHeight="1" x14ac:dyDescent="0.25">
      <c r="A1843" s="120" t="s">
        <v>16</v>
      </c>
      <c r="B1843" s="123">
        <v>7598677000049</v>
      </c>
      <c r="C1843" s="122" t="s">
        <v>3768</v>
      </c>
      <c r="D1843" s="171" t="s">
        <v>3769</v>
      </c>
      <c r="E1843" s="31">
        <v>8.15</v>
      </c>
      <c r="F1843" s="31">
        <v>0</v>
      </c>
      <c r="G1843" s="152">
        <v>8.15</v>
      </c>
      <c r="H1843" s="152">
        <v>27</v>
      </c>
      <c r="I1843" s="153">
        <v>45474</v>
      </c>
      <c r="J1843" s="126"/>
      <c r="K1843" s="154"/>
    </row>
    <row r="1844" spans="1:11" ht="20.100000000000001" customHeight="1" x14ac:dyDescent="0.25">
      <c r="A1844" s="120" t="s">
        <v>16</v>
      </c>
      <c r="B1844" s="123">
        <v>6921875010885</v>
      </c>
      <c r="C1844" s="122" t="s">
        <v>3770</v>
      </c>
      <c r="D1844" s="39" t="s">
        <v>3771</v>
      </c>
      <c r="E1844" s="31">
        <v>2.2999999999999998</v>
      </c>
      <c r="F1844" s="31">
        <v>0</v>
      </c>
      <c r="G1844" s="152">
        <v>2.2999999999999998</v>
      </c>
      <c r="H1844" s="152">
        <v>565</v>
      </c>
      <c r="I1844" s="153">
        <v>45383</v>
      </c>
      <c r="J1844" s="126"/>
      <c r="K1844" s="154"/>
    </row>
    <row r="1845" spans="1:11" ht="20.100000000000001" customHeight="1" x14ac:dyDescent="0.25">
      <c r="A1845" s="120" t="s">
        <v>16</v>
      </c>
      <c r="B1845" s="127">
        <v>18901790708475</v>
      </c>
      <c r="C1845" s="122" t="s">
        <v>3772</v>
      </c>
      <c r="D1845" s="72" t="s">
        <v>3773</v>
      </c>
      <c r="E1845" s="31">
        <v>4.9000000000000004</v>
      </c>
      <c r="F1845" s="31">
        <v>0</v>
      </c>
      <c r="G1845" s="152">
        <v>4.9000000000000004</v>
      </c>
      <c r="H1845" s="152">
        <v>77</v>
      </c>
      <c r="I1845" s="153">
        <v>45387</v>
      </c>
      <c r="J1845" s="126"/>
      <c r="K1845" s="154"/>
    </row>
    <row r="1846" spans="1:11" ht="20.100000000000001" customHeight="1" x14ac:dyDescent="0.25">
      <c r="A1846" s="120" t="s">
        <v>16</v>
      </c>
      <c r="B1846" s="123">
        <v>7592946000099</v>
      </c>
      <c r="C1846" s="122" t="s">
        <v>3774</v>
      </c>
      <c r="D1846" s="30" t="s">
        <v>3775</v>
      </c>
      <c r="E1846" s="31">
        <v>5.4</v>
      </c>
      <c r="F1846" s="31">
        <v>0</v>
      </c>
      <c r="G1846" s="152">
        <v>5.4</v>
      </c>
      <c r="H1846" s="152">
        <v>57</v>
      </c>
      <c r="I1846" s="153">
        <v>45638</v>
      </c>
      <c r="J1846" s="126"/>
      <c r="K1846" s="154"/>
    </row>
    <row r="1847" spans="1:11" ht="20.100000000000001" customHeight="1" x14ac:dyDescent="0.25">
      <c r="A1847" s="120" t="s">
        <v>16</v>
      </c>
      <c r="B1847" s="123">
        <v>7592803001023</v>
      </c>
      <c r="C1847" s="122" t="s">
        <v>3776</v>
      </c>
      <c r="D1847" s="42" t="s">
        <v>3777</v>
      </c>
      <c r="E1847" s="31">
        <v>5.2</v>
      </c>
      <c r="F1847" s="31">
        <v>0</v>
      </c>
      <c r="G1847" s="152">
        <v>5.2</v>
      </c>
      <c r="H1847" s="152">
        <v>87</v>
      </c>
      <c r="I1847" s="153">
        <v>45716</v>
      </c>
      <c r="J1847" s="126"/>
      <c r="K1847" s="154"/>
    </row>
    <row r="1848" spans="1:11" ht="20.100000000000001" customHeight="1" x14ac:dyDescent="0.25">
      <c r="A1848" s="120" t="s">
        <v>16</v>
      </c>
      <c r="B1848" s="123">
        <v>7592803001153</v>
      </c>
      <c r="C1848" s="122" t="s">
        <v>3778</v>
      </c>
      <c r="D1848" s="53" t="s">
        <v>3779</v>
      </c>
      <c r="E1848" s="31">
        <v>3.1</v>
      </c>
      <c r="F1848" s="31">
        <v>0</v>
      </c>
      <c r="G1848" s="152">
        <v>3.1</v>
      </c>
      <c r="H1848" s="152">
        <v>165</v>
      </c>
      <c r="I1848" s="153">
        <v>45747</v>
      </c>
      <c r="J1848" s="126"/>
      <c r="K1848" s="154"/>
    </row>
    <row r="1849" spans="1:11" ht="20.100000000000001" customHeight="1" x14ac:dyDescent="0.25">
      <c r="A1849" s="120" t="s">
        <v>16</v>
      </c>
      <c r="B1849" s="123">
        <v>7592803004024</v>
      </c>
      <c r="C1849" s="122" t="s">
        <v>3780</v>
      </c>
      <c r="D1849" s="30" t="s">
        <v>3781</v>
      </c>
      <c r="E1849" s="31">
        <v>4.25</v>
      </c>
      <c r="F1849" s="31">
        <v>0</v>
      </c>
      <c r="G1849" s="152">
        <v>4.25</v>
      </c>
      <c r="H1849" s="152">
        <v>84</v>
      </c>
      <c r="I1849" s="153">
        <v>45748</v>
      </c>
      <c r="J1849" s="126"/>
      <c r="K1849" s="154"/>
    </row>
    <row r="1850" spans="1:11" ht="20.100000000000001" customHeight="1" x14ac:dyDescent="0.25">
      <c r="A1850" s="129" t="s">
        <v>96</v>
      </c>
      <c r="B1850" s="123">
        <v>6921875009650</v>
      </c>
      <c r="C1850" s="122" t="s">
        <v>3782</v>
      </c>
      <c r="D1850" s="53" t="s">
        <v>3783</v>
      </c>
      <c r="E1850" s="31">
        <v>0.2</v>
      </c>
      <c r="F1850" s="31">
        <v>0</v>
      </c>
      <c r="G1850" s="152">
        <v>0.2</v>
      </c>
      <c r="H1850" s="152">
        <v>744</v>
      </c>
      <c r="I1850" s="153">
        <v>44803</v>
      </c>
      <c r="J1850" s="126"/>
      <c r="K1850" s="154"/>
    </row>
    <row r="1851" spans="1:11" ht="20.100000000000001" customHeight="1" x14ac:dyDescent="0.25">
      <c r="A1851" s="129" t="s">
        <v>96</v>
      </c>
      <c r="B1851" s="137">
        <v>7460260000982</v>
      </c>
      <c r="C1851" s="122" t="s">
        <v>3784</v>
      </c>
      <c r="D1851" s="66" t="s">
        <v>3785</v>
      </c>
      <c r="E1851" s="31">
        <v>0.2</v>
      </c>
      <c r="F1851" s="31">
        <v>0</v>
      </c>
      <c r="G1851" s="152">
        <v>0.2</v>
      </c>
      <c r="H1851" s="152">
        <v>7952</v>
      </c>
      <c r="I1851" s="153">
        <v>45231</v>
      </c>
      <c r="J1851" s="126"/>
      <c r="K1851" s="154"/>
    </row>
    <row r="1852" spans="1:11" ht="20.100000000000001" customHeight="1" x14ac:dyDescent="0.25">
      <c r="A1852" s="120" t="s">
        <v>16</v>
      </c>
      <c r="B1852" s="123">
        <v>7899620912908</v>
      </c>
      <c r="C1852" s="122" t="s">
        <v>3786</v>
      </c>
      <c r="D1852" s="42" t="s">
        <v>3787</v>
      </c>
      <c r="E1852" s="31">
        <v>3.2</v>
      </c>
      <c r="F1852" s="31">
        <v>0</v>
      </c>
      <c r="G1852" s="152">
        <v>3.2</v>
      </c>
      <c r="H1852" s="152">
        <v>140</v>
      </c>
      <c r="I1852" s="153">
        <v>45078</v>
      </c>
      <c r="J1852" s="126"/>
      <c r="K1852" s="154"/>
    </row>
    <row r="1853" spans="1:11" ht="20.100000000000001" customHeight="1" x14ac:dyDescent="0.25">
      <c r="A1853" s="120" t="s">
        <v>16</v>
      </c>
      <c r="B1853" s="123">
        <v>7899620914278</v>
      </c>
      <c r="C1853" s="122" t="s">
        <v>3788</v>
      </c>
      <c r="D1853" s="44" t="s">
        <v>3789</v>
      </c>
      <c r="E1853" s="31">
        <v>3.3</v>
      </c>
      <c r="F1853" s="31">
        <v>0</v>
      </c>
      <c r="G1853" s="152">
        <v>3.3</v>
      </c>
      <c r="H1853" s="152">
        <v>2474</v>
      </c>
      <c r="I1853" s="153">
        <v>45170</v>
      </c>
      <c r="J1853" s="126"/>
      <c r="K1853" s="154"/>
    </row>
    <row r="1854" spans="1:11" ht="20.100000000000001" customHeight="1" x14ac:dyDescent="0.25">
      <c r="A1854" s="120" t="s">
        <v>16</v>
      </c>
      <c r="B1854" s="123">
        <v>7899620912663</v>
      </c>
      <c r="C1854" s="122" t="s">
        <v>3790</v>
      </c>
      <c r="D1854" s="73" t="s">
        <v>3791</v>
      </c>
      <c r="E1854" s="31">
        <v>3.5</v>
      </c>
      <c r="F1854" s="31">
        <v>0</v>
      </c>
      <c r="G1854" s="152">
        <v>3.5</v>
      </c>
      <c r="H1854" s="152">
        <v>97</v>
      </c>
      <c r="I1854" s="153">
        <v>45135</v>
      </c>
      <c r="J1854" s="126"/>
      <c r="K1854" s="154"/>
    </row>
    <row r="1855" spans="1:11" ht="20.100000000000001" customHeight="1" x14ac:dyDescent="0.25">
      <c r="A1855" s="125" t="s">
        <v>38</v>
      </c>
      <c r="B1855" s="123">
        <v>7899620912038</v>
      </c>
      <c r="C1855" s="122" t="s">
        <v>3792</v>
      </c>
      <c r="D1855" s="90" t="s">
        <v>3793</v>
      </c>
      <c r="E1855" s="31">
        <v>2.5</v>
      </c>
      <c r="F1855" s="31">
        <v>0</v>
      </c>
      <c r="G1855" s="152">
        <v>2.5</v>
      </c>
      <c r="H1855" s="152">
        <v>34</v>
      </c>
      <c r="I1855" s="153">
        <v>45200</v>
      </c>
      <c r="J1855" s="126"/>
      <c r="K1855" s="154"/>
    </row>
    <row r="1856" spans="1:11" ht="20.100000000000001" customHeight="1" x14ac:dyDescent="0.25">
      <c r="A1856" s="125" t="s">
        <v>38</v>
      </c>
      <c r="B1856" s="123">
        <v>7899620914506</v>
      </c>
      <c r="C1856" s="122" t="s">
        <v>3794</v>
      </c>
      <c r="D1856" s="40" t="s">
        <v>3795</v>
      </c>
      <c r="E1856" s="31">
        <v>2.6</v>
      </c>
      <c r="F1856" s="31">
        <v>0</v>
      </c>
      <c r="G1856" s="152">
        <v>2.6</v>
      </c>
      <c r="H1856" s="152">
        <v>54</v>
      </c>
      <c r="I1856" s="153">
        <v>45200</v>
      </c>
      <c r="J1856" s="126"/>
      <c r="K1856" s="154"/>
    </row>
    <row r="1857" spans="1:11" ht="20.100000000000001" customHeight="1" x14ac:dyDescent="0.25">
      <c r="A1857" s="130" t="s">
        <v>225</v>
      </c>
      <c r="B1857" s="123">
        <v>7595651000057</v>
      </c>
      <c r="C1857" s="122" t="s">
        <v>3796</v>
      </c>
      <c r="D1857" s="66" t="s">
        <v>3797</v>
      </c>
      <c r="E1857" s="31">
        <v>0.17399999999999999</v>
      </c>
      <c r="F1857" s="31">
        <v>0</v>
      </c>
      <c r="G1857" s="152">
        <v>0.17399999999999999</v>
      </c>
      <c r="H1857" s="152">
        <v>6644</v>
      </c>
      <c r="I1857" s="153">
        <v>44958</v>
      </c>
      <c r="J1857" s="126"/>
      <c r="K1857" s="154"/>
    </row>
    <row r="1858" spans="1:11" ht="20.100000000000001" customHeight="1" x14ac:dyDescent="0.25">
      <c r="A1858" s="130" t="s">
        <v>225</v>
      </c>
      <c r="B1858" s="123">
        <v>7595651000071</v>
      </c>
      <c r="C1858" s="122" t="s">
        <v>3798</v>
      </c>
      <c r="D1858" s="66" t="s">
        <v>3799</v>
      </c>
      <c r="E1858" s="31">
        <v>0.28999999999999998</v>
      </c>
      <c r="F1858" s="31">
        <v>0</v>
      </c>
      <c r="G1858" s="152">
        <v>0.28999999999999998</v>
      </c>
      <c r="H1858" s="152">
        <v>2</v>
      </c>
      <c r="I1858" s="153">
        <v>46054</v>
      </c>
      <c r="J1858" s="126"/>
      <c r="K1858" s="154"/>
    </row>
    <row r="1859" spans="1:11" ht="20.100000000000001" customHeight="1" x14ac:dyDescent="0.25">
      <c r="A1859" s="120" t="s">
        <v>16</v>
      </c>
      <c r="B1859" s="139" t="s">
        <v>3800</v>
      </c>
      <c r="C1859" s="122" t="s">
        <v>3801</v>
      </c>
      <c r="D1859" s="47" t="s">
        <v>3802</v>
      </c>
      <c r="E1859" s="31">
        <v>3.65</v>
      </c>
      <c r="F1859" s="31">
        <v>0</v>
      </c>
      <c r="G1859" s="152">
        <v>3.65</v>
      </c>
      <c r="H1859" s="152">
        <v>15</v>
      </c>
      <c r="I1859" s="153">
        <v>45046</v>
      </c>
      <c r="J1859" s="126"/>
      <c r="K1859" s="154"/>
    </row>
    <row r="1860" spans="1:11" ht="20.100000000000001" customHeight="1" x14ac:dyDescent="0.25">
      <c r="A1860" s="128" t="s">
        <v>285</v>
      </c>
      <c r="B1860" s="123">
        <v>7596548000662</v>
      </c>
      <c r="C1860" s="122" t="s">
        <v>3803</v>
      </c>
      <c r="D1860" s="64" t="s">
        <v>3804</v>
      </c>
      <c r="E1860" s="31">
        <v>2.4359999999999999</v>
      </c>
      <c r="F1860" s="31">
        <v>0</v>
      </c>
      <c r="G1860" s="152">
        <v>2.4359999999999999</v>
      </c>
      <c r="H1860" s="152">
        <v>44</v>
      </c>
      <c r="I1860" s="153">
        <v>45352</v>
      </c>
      <c r="J1860" s="126"/>
      <c r="K1860" s="154"/>
    </row>
    <row r="1861" spans="1:11" ht="20.100000000000001" customHeight="1" x14ac:dyDescent="0.25">
      <c r="A1861" s="128" t="s">
        <v>285</v>
      </c>
      <c r="B1861" s="123">
        <v>7596548000648</v>
      </c>
      <c r="C1861" s="122" t="s">
        <v>3805</v>
      </c>
      <c r="D1861" s="77" t="s">
        <v>3806</v>
      </c>
      <c r="E1861" s="31">
        <v>2.552</v>
      </c>
      <c r="F1861" s="31">
        <v>0</v>
      </c>
      <c r="G1861" s="152">
        <v>2.552</v>
      </c>
      <c r="H1861" s="152">
        <v>42</v>
      </c>
      <c r="I1861" s="153">
        <v>45352</v>
      </c>
      <c r="J1861" s="126"/>
      <c r="K1861" s="154"/>
    </row>
    <row r="1862" spans="1:11" ht="20.100000000000001" customHeight="1" x14ac:dyDescent="0.25">
      <c r="A1862" s="128" t="s">
        <v>285</v>
      </c>
      <c r="B1862" s="123">
        <v>7596548000679</v>
      </c>
      <c r="C1862" s="122" t="s">
        <v>3807</v>
      </c>
      <c r="D1862" s="69" t="s">
        <v>3808</v>
      </c>
      <c r="E1862" s="31">
        <v>3.1320000000000001</v>
      </c>
      <c r="F1862" s="31">
        <v>0</v>
      </c>
      <c r="G1862" s="152">
        <v>3.1320000000000001</v>
      </c>
      <c r="H1862" s="152">
        <v>45</v>
      </c>
      <c r="I1862" s="153"/>
      <c r="J1862" s="126"/>
      <c r="K1862" s="154"/>
    </row>
    <row r="1863" spans="1:11" ht="20.100000000000001" customHeight="1" x14ac:dyDescent="0.25">
      <c r="A1863" s="128" t="s">
        <v>285</v>
      </c>
      <c r="B1863" s="123">
        <v>7596548000655</v>
      </c>
      <c r="C1863" s="122" t="s">
        <v>3809</v>
      </c>
      <c r="D1863" s="47" t="s">
        <v>3810</v>
      </c>
      <c r="E1863" s="31">
        <v>3.2480000000000002</v>
      </c>
      <c r="F1863" s="31">
        <v>0</v>
      </c>
      <c r="G1863" s="152">
        <v>3.2480000000000002</v>
      </c>
      <c r="H1863" s="152">
        <v>42</v>
      </c>
      <c r="I1863" s="153">
        <v>45352</v>
      </c>
      <c r="J1863" s="126"/>
      <c r="K1863" s="154"/>
    </row>
    <row r="1864" spans="1:11" ht="20.100000000000001" customHeight="1" x14ac:dyDescent="0.25">
      <c r="A1864" s="129" t="s">
        <v>96</v>
      </c>
      <c r="B1864" s="123">
        <v>7612377011515</v>
      </c>
      <c r="C1864" s="122" t="s">
        <v>3811</v>
      </c>
      <c r="D1864" s="94" t="s">
        <v>3812</v>
      </c>
      <c r="E1864" s="31">
        <v>128.25</v>
      </c>
      <c r="F1864" s="31">
        <v>0</v>
      </c>
      <c r="G1864" s="152">
        <v>128.25</v>
      </c>
      <c r="H1864" s="152">
        <v>15</v>
      </c>
      <c r="I1864" s="153">
        <v>45444</v>
      </c>
      <c r="J1864" s="126"/>
      <c r="K1864" s="154"/>
    </row>
    <row r="1865" spans="1:11" ht="20.100000000000001" customHeight="1" x14ac:dyDescent="0.25">
      <c r="A1865" s="130" t="s">
        <v>225</v>
      </c>
      <c r="B1865" s="123">
        <v>7898133134784</v>
      </c>
      <c r="C1865" s="122" t="s">
        <v>3813</v>
      </c>
      <c r="D1865" s="72" t="s">
        <v>3814</v>
      </c>
      <c r="E1865" s="31">
        <v>2.8</v>
      </c>
      <c r="F1865" s="31">
        <v>0</v>
      </c>
      <c r="G1865" s="152">
        <v>2.8</v>
      </c>
      <c r="H1865" s="152">
        <v>180</v>
      </c>
      <c r="I1865" s="153">
        <v>45170</v>
      </c>
      <c r="J1865" s="126"/>
      <c r="K1865" s="154"/>
    </row>
    <row r="1866" spans="1:11" ht="20.100000000000001" customHeight="1" x14ac:dyDescent="0.25">
      <c r="A1866" s="120" t="s">
        <v>16</v>
      </c>
      <c r="B1866" s="129">
        <v>8.9042555001508905E+18</v>
      </c>
      <c r="C1866" s="122" t="s">
        <v>3815</v>
      </c>
      <c r="D1866" s="66" t="s">
        <v>3816</v>
      </c>
      <c r="E1866" s="31">
        <v>7.8</v>
      </c>
      <c r="F1866" s="31">
        <v>0</v>
      </c>
      <c r="G1866" s="152">
        <v>7.8</v>
      </c>
      <c r="H1866" s="152">
        <v>255</v>
      </c>
      <c r="I1866" s="153">
        <v>45474</v>
      </c>
      <c r="J1866" s="126"/>
      <c r="K1866" s="154"/>
    </row>
    <row r="1867" spans="1:11" ht="20.100000000000001" customHeight="1" x14ac:dyDescent="0.25">
      <c r="A1867" s="120" t="s">
        <v>16</v>
      </c>
      <c r="B1867" s="123">
        <v>7591020080590</v>
      </c>
      <c r="C1867" s="122" t="s">
        <v>3817</v>
      </c>
      <c r="D1867" s="44" t="s">
        <v>3818</v>
      </c>
      <c r="E1867" s="31">
        <v>5.85</v>
      </c>
      <c r="F1867" s="31">
        <v>0</v>
      </c>
      <c r="G1867" s="152">
        <v>5.85</v>
      </c>
      <c r="H1867" s="152">
        <v>24</v>
      </c>
      <c r="I1867" s="153">
        <v>45200</v>
      </c>
      <c r="J1867" s="126"/>
      <c r="K1867" s="154"/>
    </row>
    <row r="1868" spans="1:11" ht="20.100000000000001" customHeight="1" x14ac:dyDescent="0.25">
      <c r="A1868" s="120" t="s">
        <v>16</v>
      </c>
      <c r="B1868" s="123">
        <v>7591020080538</v>
      </c>
      <c r="C1868" s="122" t="s">
        <v>3819</v>
      </c>
      <c r="D1868" s="68" t="s">
        <v>3820</v>
      </c>
      <c r="E1868" s="31">
        <v>4.45</v>
      </c>
      <c r="F1868" s="31">
        <v>0</v>
      </c>
      <c r="G1868" s="152">
        <v>4.45</v>
      </c>
      <c r="H1868" s="152">
        <v>96</v>
      </c>
      <c r="I1868" s="153">
        <v>45200</v>
      </c>
      <c r="J1868" s="126"/>
      <c r="K1868" s="154"/>
    </row>
    <row r="1869" spans="1:11" ht="20.100000000000001" customHeight="1" x14ac:dyDescent="0.25">
      <c r="A1869" s="120" t="s">
        <v>16</v>
      </c>
      <c r="B1869" s="123">
        <v>7591020080521</v>
      </c>
      <c r="C1869" s="122" t="s">
        <v>3821</v>
      </c>
      <c r="D1869" s="54" t="s">
        <v>3822</v>
      </c>
      <c r="E1869" s="31">
        <v>7.1</v>
      </c>
      <c r="F1869" s="31">
        <v>0</v>
      </c>
      <c r="G1869" s="152">
        <v>7.1</v>
      </c>
      <c r="H1869" s="152">
        <v>37</v>
      </c>
      <c r="I1869" s="153">
        <v>45200</v>
      </c>
      <c r="J1869" s="126"/>
      <c r="K1869" s="154"/>
    </row>
    <row r="1870" spans="1:11" ht="20.100000000000001" customHeight="1" x14ac:dyDescent="0.25">
      <c r="A1870" s="120" t="s">
        <v>16</v>
      </c>
      <c r="B1870" s="127">
        <v>18906047598809</v>
      </c>
      <c r="C1870" s="122" t="s">
        <v>3823</v>
      </c>
      <c r="D1870" s="75" t="s">
        <v>3824</v>
      </c>
      <c r="E1870" s="31">
        <v>2.6</v>
      </c>
      <c r="F1870" s="31">
        <v>0</v>
      </c>
      <c r="G1870" s="152">
        <v>2.6</v>
      </c>
      <c r="H1870" s="152">
        <v>519</v>
      </c>
      <c r="I1870" s="153">
        <v>45413</v>
      </c>
      <c r="J1870" s="126"/>
      <c r="K1870" s="154"/>
    </row>
    <row r="1871" spans="1:11" ht="20.100000000000001" customHeight="1" x14ac:dyDescent="0.25">
      <c r="A1871" s="120" t="s">
        <v>16</v>
      </c>
      <c r="B1871" s="121">
        <v>788070552871</v>
      </c>
      <c r="C1871" s="122" t="s">
        <v>3825</v>
      </c>
      <c r="D1871" s="37" t="s">
        <v>3826</v>
      </c>
      <c r="E1871" s="31">
        <v>12.6</v>
      </c>
      <c r="F1871" s="31">
        <v>0</v>
      </c>
      <c r="G1871" s="152">
        <v>12.6</v>
      </c>
      <c r="H1871" s="152">
        <v>62</v>
      </c>
      <c r="I1871" s="153">
        <v>45566</v>
      </c>
      <c r="J1871" s="126"/>
      <c r="K1871" s="154"/>
    </row>
    <row r="1872" spans="1:11" ht="20.100000000000001" customHeight="1" x14ac:dyDescent="0.25">
      <c r="A1872" s="120" t="s">
        <v>16</v>
      </c>
      <c r="B1872" s="123">
        <v>7598252101703</v>
      </c>
      <c r="C1872" s="122" t="s">
        <v>3827</v>
      </c>
      <c r="D1872" s="73" t="s">
        <v>3828</v>
      </c>
      <c r="E1872" s="31">
        <v>15</v>
      </c>
      <c r="F1872" s="31">
        <v>0</v>
      </c>
      <c r="G1872" s="152">
        <v>15</v>
      </c>
      <c r="H1872" s="152">
        <v>22</v>
      </c>
      <c r="I1872" s="153">
        <v>45413</v>
      </c>
      <c r="J1872" s="126"/>
      <c r="K1872" s="154"/>
    </row>
    <row r="1873" spans="1:11" ht="20.100000000000001" customHeight="1" x14ac:dyDescent="0.25">
      <c r="A1873" s="120" t="s">
        <v>16</v>
      </c>
      <c r="B1873" s="123">
        <v>8906085134710</v>
      </c>
      <c r="C1873" s="122" t="s">
        <v>3829</v>
      </c>
      <c r="D1873" s="66" t="s">
        <v>3830</v>
      </c>
      <c r="E1873" s="31">
        <v>15.6</v>
      </c>
      <c r="F1873" s="31">
        <v>0</v>
      </c>
      <c r="G1873" s="152">
        <v>15.6</v>
      </c>
      <c r="H1873" s="152">
        <v>177</v>
      </c>
      <c r="I1873" s="153">
        <v>45383</v>
      </c>
      <c r="J1873" s="126"/>
      <c r="K1873" s="154"/>
    </row>
    <row r="1874" spans="1:11" ht="20.100000000000001" customHeight="1" x14ac:dyDescent="0.25">
      <c r="A1874" s="120" t="s">
        <v>16</v>
      </c>
      <c r="B1874" s="123">
        <v>7598252101697</v>
      </c>
      <c r="C1874" s="122" t="s">
        <v>3831</v>
      </c>
      <c r="D1874" s="73" t="s">
        <v>3832</v>
      </c>
      <c r="E1874" s="31">
        <v>17</v>
      </c>
      <c r="F1874" s="31">
        <v>0</v>
      </c>
      <c r="G1874" s="152">
        <v>17</v>
      </c>
      <c r="H1874" s="152">
        <v>139</v>
      </c>
      <c r="I1874" s="153">
        <v>45413</v>
      </c>
      <c r="J1874" s="126"/>
      <c r="K1874" s="154"/>
    </row>
    <row r="1875" spans="1:11" ht="20.100000000000001" customHeight="1" x14ac:dyDescent="0.25">
      <c r="A1875" s="120" t="s">
        <v>16</v>
      </c>
      <c r="B1875" s="121">
        <v>788070552864</v>
      </c>
      <c r="C1875" s="122" t="s">
        <v>3833</v>
      </c>
      <c r="D1875" s="47" t="s">
        <v>3834</v>
      </c>
      <c r="E1875" s="31">
        <v>14</v>
      </c>
      <c r="F1875" s="31">
        <v>0</v>
      </c>
      <c r="G1875" s="152">
        <v>14</v>
      </c>
      <c r="H1875" s="152">
        <v>50</v>
      </c>
      <c r="I1875" s="153">
        <v>45566</v>
      </c>
      <c r="J1875" s="126"/>
      <c r="K1875" s="154"/>
    </row>
    <row r="1876" spans="1:11" ht="20.100000000000001" customHeight="1" x14ac:dyDescent="0.25">
      <c r="A1876" s="120" t="s">
        <v>16</v>
      </c>
      <c r="B1876" s="121">
        <v>21281083254</v>
      </c>
      <c r="C1876" s="122" t="s">
        <v>3835</v>
      </c>
      <c r="D1876" s="69" t="s">
        <v>3836</v>
      </c>
      <c r="E1876" s="31">
        <v>13</v>
      </c>
      <c r="F1876" s="31">
        <v>0</v>
      </c>
      <c r="G1876" s="152">
        <v>13</v>
      </c>
      <c r="H1876" s="152">
        <v>511</v>
      </c>
      <c r="I1876" s="153">
        <v>45444</v>
      </c>
      <c r="J1876" s="126"/>
      <c r="K1876" s="154"/>
    </row>
    <row r="1877" spans="1:11" ht="20.100000000000001" customHeight="1" x14ac:dyDescent="0.25">
      <c r="A1877" s="120" t="s">
        <v>16</v>
      </c>
      <c r="B1877" s="123">
        <v>7591821210011</v>
      </c>
      <c r="C1877" s="122" t="s">
        <v>3837</v>
      </c>
      <c r="D1877" s="55" t="s">
        <v>3838</v>
      </c>
      <c r="E1877" s="31">
        <v>9.65</v>
      </c>
      <c r="F1877" s="31">
        <v>0</v>
      </c>
      <c r="G1877" s="152">
        <v>9.65</v>
      </c>
      <c r="H1877" s="152">
        <v>139</v>
      </c>
      <c r="I1877" s="153">
        <v>45260</v>
      </c>
      <c r="J1877" s="126"/>
      <c r="K1877" s="154"/>
    </row>
    <row r="1878" spans="1:11" ht="20.100000000000001" customHeight="1" x14ac:dyDescent="0.25">
      <c r="A1878" s="120" t="s">
        <v>16</v>
      </c>
      <c r="B1878" s="123">
        <v>7591821210028</v>
      </c>
      <c r="C1878" s="122" t="s">
        <v>3839</v>
      </c>
      <c r="D1878" s="55" t="s">
        <v>3840</v>
      </c>
      <c r="E1878" s="31">
        <v>13.65</v>
      </c>
      <c r="F1878" s="31">
        <v>0</v>
      </c>
      <c r="G1878" s="152">
        <v>13.65</v>
      </c>
      <c r="H1878" s="152">
        <v>6</v>
      </c>
      <c r="I1878" s="153">
        <v>45260</v>
      </c>
      <c r="J1878" s="126"/>
      <c r="K1878" s="154"/>
    </row>
    <row r="1879" spans="1:11" ht="20.100000000000001" customHeight="1" x14ac:dyDescent="0.25">
      <c r="A1879" s="120" t="s">
        <v>16</v>
      </c>
      <c r="B1879" s="123">
        <v>7406076104285</v>
      </c>
      <c r="C1879" s="122" t="s">
        <v>3841</v>
      </c>
      <c r="D1879" s="41" t="s">
        <v>3842</v>
      </c>
      <c r="E1879" s="31">
        <v>8.75</v>
      </c>
      <c r="F1879" s="31">
        <v>0</v>
      </c>
      <c r="G1879" s="152">
        <v>8.75</v>
      </c>
      <c r="H1879" s="152">
        <v>77</v>
      </c>
      <c r="I1879" s="153">
        <v>45200</v>
      </c>
      <c r="J1879" s="126"/>
      <c r="K1879" s="154"/>
    </row>
    <row r="1880" spans="1:11" ht="20.100000000000001" customHeight="1" x14ac:dyDescent="0.25">
      <c r="A1880" s="120" t="s">
        <v>16</v>
      </c>
      <c r="B1880" s="123">
        <v>7406076104278</v>
      </c>
      <c r="C1880" s="122" t="s">
        <v>3843</v>
      </c>
      <c r="D1880" s="58" t="s">
        <v>3844</v>
      </c>
      <c r="E1880" s="31">
        <v>5.8</v>
      </c>
      <c r="F1880" s="31">
        <v>0</v>
      </c>
      <c r="G1880" s="152">
        <v>5.8</v>
      </c>
      <c r="H1880" s="152">
        <v>50</v>
      </c>
      <c r="I1880" s="153">
        <v>44985</v>
      </c>
      <c r="J1880" s="126"/>
      <c r="K1880" s="154"/>
    </row>
    <row r="1881" spans="1:11" ht="20.100000000000001" customHeight="1" x14ac:dyDescent="0.25">
      <c r="A1881" s="120" t="s">
        <v>16</v>
      </c>
      <c r="B1881" s="123">
        <v>7598869000017</v>
      </c>
      <c r="C1881" s="122" t="s">
        <v>3845</v>
      </c>
      <c r="D1881" s="37" t="s">
        <v>3846</v>
      </c>
      <c r="E1881" s="31">
        <v>3</v>
      </c>
      <c r="F1881" s="31">
        <v>0</v>
      </c>
      <c r="G1881" s="152">
        <v>3</v>
      </c>
      <c r="H1881" s="152">
        <v>61</v>
      </c>
      <c r="I1881" s="153">
        <v>45108</v>
      </c>
      <c r="J1881" s="126"/>
      <c r="K1881" s="154"/>
    </row>
    <row r="1882" spans="1:11" ht="20.100000000000001" customHeight="1" x14ac:dyDescent="0.25">
      <c r="A1882" s="120" t="s">
        <v>16</v>
      </c>
      <c r="B1882" s="121">
        <v>720524031242</v>
      </c>
      <c r="C1882" s="122" t="s">
        <v>3847</v>
      </c>
      <c r="D1882" s="57" t="s">
        <v>3848</v>
      </c>
      <c r="E1882" s="31">
        <v>5.3</v>
      </c>
      <c r="F1882" s="31">
        <v>0</v>
      </c>
      <c r="G1882" s="152">
        <v>5.3</v>
      </c>
      <c r="H1882" s="152">
        <v>269</v>
      </c>
      <c r="I1882" s="153">
        <v>44896</v>
      </c>
      <c r="J1882" s="126"/>
      <c r="K1882" s="154"/>
    </row>
    <row r="1883" spans="1:11" ht="20.100000000000001" customHeight="1" x14ac:dyDescent="0.25">
      <c r="A1883" s="120" t="s">
        <v>16</v>
      </c>
      <c r="B1883" s="123">
        <v>7598869000024</v>
      </c>
      <c r="C1883" s="122" t="s">
        <v>3849</v>
      </c>
      <c r="D1883" s="76" t="s">
        <v>3850</v>
      </c>
      <c r="E1883" s="31">
        <v>4</v>
      </c>
      <c r="F1883" s="31">
        <v>0</v>
      </c>
      <c r="G1883" s="152">
        <v>4</v>
      </c>
      <c r="H1883" s="152">
        <v>88</v>
      </c>
      <c r="I1883" s="153">
        <v>45108</v>
      </c>
      <c r="J1883" s="126"/>
      <c r="K1883" s="154"/>
    </row>
    <row r="1884" spans="1:11" ht="20.100000000000001" customHeight="1" x14ac:dyDescent="0.25">
      <c r="A1884" s="124" t="s">
        <v>23</v>
      </c>
      <c r="B1884" s="140" t="s">
        <v>3851</v>
      </c>
      <c r="C1884" s="122" t="s">
        <v>3852</v>
      </c>
      <c r="D1884" s="39" t="s">
        <v>3853</v>
      </c>
      <c r="E1884" s="31">
        <v>0.5</v>
      </c>
      <c r="F1884" s="31">
        <v>0</v>
      </c>
      <c r="G1884" s="152">
        <v>0.5</v>
      </c>
      <c r="H1884" s="152">
        <v>1</v>
      </c>
      <c r="I1884" s="153">
        <v>45748</v>
      </c>
      <c r="J1884" s="126"/>
      <c r="K1884" s="154"/>
    </row>
    <row r="1885" spans="1:11" ht="20.100000000000001" customHeight="1" x14ac:dyDescent="0.25">
      <c r="A1885" s="125" t="s">
        <v>38</v>
      </c>
      <c r="B1885" s="123">
        <v>7591012017009</v>
      </c>
      <c r="C1885" s="122" t="s">
        <v>3854</v>
      </c>
      <c r="D1885" s="84" t="s">
        <v>3855</v>
      </c>
      <c r="E1885" s="31">
        <v>1.75</v>
      </c>
      <c r="F1885" s="31">
        <v>0</v>
      </c>
      <c r="G1885" s="152">
        <v>1.75</v>
      </c>
      <c r="H1885" s="152">
        <v>38</v>
      </c>
      <c r="I1885" s="153">
        <v>45627</v>
      </c>
      <c r="J1885" s="126"/>
      <c r="K1885" s="154"/>
    </row>
    <row r="1886" spans="1:11" ht="20.100000000000001" customHeight="1" x14ac:dyDescent="0.25">
      <c r="A1886" s="124" t="s">
        <v>23</v>
      </c>
      <c r="B1886" s="126"/>
      <c r="C1886" s="122" t="s">
        <v>3856</v>
      </c>
      <c r="D1886" s="95" t="s">
        <v>3857</v>
      </c>
      <c r="E1886" s="31">
        <v>0.5</v>
      </c>
      <c r="F1886" s="31">
        <v>0</v>
      </c>
      <c r="G1886" s="152">
        <v>0.5</v>
      </c>
      <c r="H1886" s="152">
        <v>72</v>
      </c>
      <c r="I1886" s="153">
        <v>46054</v>
      </c>
      <c r="J1886" s="126"/>
      <c r="K1886" s="154"/>
    </row>
    <row r="1887" spans="1:11" ht="20.100000000000001" customHeight="1" x14ac:dyDescent="0.25">
      <c r="A1887" s="124" t="s">
        <v>23</v>
      </c>
      <c r="B1887" s="126"/>
      <c r="C1887" s="122" t="s">
        <v>3858</v>
      </c>
      <c r="D1887" s="95" t="s">
        <v>3859</v>
      </c>
      <c r="E1887" s="31">
        <v>0.75</v>
      </c>
      <c r="F1887" s="31">
        <v>0</v>
      </c>
      <c r="G1887" s="152">
        <v>0.75</v>
      </c>
      <c r="H1887" s="152">
        <v>62</v>
      </c>
      <c r="I1887" s="153">
        <v>46107</v>
      </c>
      <c r="J1887" s="126"/>
      <c r="K1887" s="154"/>
    </row>
    <row r="1888" spans="1:11" ht="20.100000000000001" customHeight="1" x14ac:dyDescent="0.25">
      <c r="A1888" s="125" t="s">
        <v>38</v>
      </c>
      <c r="B1888" s="123">
        <v>7591020001625</v>
      </c>
      <c r="C1888" s="122" t="s">
        <v>3860</v>
      </c>
      <c r="D1888" s="54" t="s">
        <v>3861</v>
      </c>
      <c r="E1888" s="31">
        <v>4.8499999999999996</v>
      </c>
      <c r="F1888" s="31">
        <v>0</v>
      </c>
      <c r="G1888" s="152">
        <v>4.8499999999999996</v>
      </c>
      <c r="H1888" s="152">
        <v>111</v>
      </c>
      <c r="I1888" s="153">
        <v>45323</v>
      </c>
      <c r="J1888" s="126"/>
      <c r="K1888" s="154"/>
    </row>
    <row r="1889" spans="1:11" ht="20.100000000000001" customHeight="1" x14ac:dyDescent="0.25">
      <c r="A1889" s="125" t="s">
        <v>38</v>
      </c>
      <c r="B1889" s="123">
        <v>8901117247888</v>
      </c>
      <c r="C1889" s="122" t="s">
        <v>3862</v>
      </c>
      <c r="D1889" s="36" t="s">
        <v>3863</v>
      </c>
      <c r="E1889" s="31">
        <v>3.2</v>
      </c>
      <c r="F1889" s="31">
        <v>0</v>
      </c>
      <c r="G1889" s="152">
        <v>3.2</v>
      </c>
      <c r="H1889" s="152">
        <v>313</v>
      </c>
      <c r="I1889" s="153">
        <v>45230</v>
      </c>
      <c r="J1889" s="126"/>
      <c r="K1889" s="154"/>
    </row>
    <row r="1890" spans="1:11" ht="20.100000000000001" customHeight="1" x14ac:dyDescent="0.25">
      <c r="A1890" s="125" t="s">
        <v>38</v>
      </c>
      <c r="B1890" s="123">
        <v>6937874101981</v>
      </c>
      <c r="C1890" s="122" t="s">
        <v>3864</v>
      </c>
      <c r="D1890" s="53" t="s">
        <v>3865</v>
      </c>
      <c r="E1890" s="31">
        <v>4.84</v>
      </c>
      <c r="F1890" s="31">
        <v>0</v>
      </c>
      <c r="G1890" s="152">
        <v>4.84</v>
      </c>
      <c r="H1890" s="152">
        <v>26</v>
      </c>
      <c r="I1890" s="153">
        <v>45231</v>
      </c>
      <c r="J1890" s="126"/>
      <c r="K1890" s="154"/>
    </row>
    <row r="1891" spans="1:11" ht="20.100000000000001" customHeight="1" x14ac:dyDescent="0.25">
      <c r="A1891" s="125" t="s">
        <v>38</v>
      </c>
      <c r="B1891" s="123">
        <v>7598252101512</v>
      </c>
      <c r="C1891" s="122" t="s">
        <v>3866</v>
      </c>
      <c r="D1891" s="36" t="s">
        <v>3867</v>
      </c>
      <c r="E1891" s="31">
        <v>5</v>
      </c>
      <c r="F1891" s="31">
        <v>0</v>
      </c>
      <c r="G1891" s="152">
        <v>5</v>
      </c>
      <c r="H1891" s="152">
        <v>147</v>
      </c>
      <c r="I1891" s="153">
        <v>45597</v>
      </c>
      <c r="J1891" s="126"/>
      <c r="K1891" s="154"/>
    </row>
    <row r="1892" spans="1:11" ht="20.100000000000001" customHeight="1" x14ac:dyDescent="0.25">
      <c r="A1892" s="125" t="s">
        <v>38</v>
      </c>
      <c r="B1892" s="123">
        <v>7468959480848</v>
      </c>
      <c r="C1892" s="122" t="s">
        <v>3868</v>
      </c>
      <c r="D1892" s="53" t="s">
        <v>3869</v>
      </c>
      <c r="E1892" s="31">
        <v>2.8</v>
      </c>
      <c r="F1892" s="31">
        <v>0</v>
      </c>
      <c r="G1892" s="152">
        <v>2.8</v>
      </c>
      <c r="H1892" s="152">
        <v>68</v>
      </c>
      <c r="I1892" s="153">
        <v>45261</v>
      </c>
      <c r="J1892" s="126"/>
      <c r="K1892" s="154"/>
    </row>
    <row r="1893" spans="1:11" ht="20.100000000000001" customHeight="1" x14ac:dyDescent="0.25">
      <c r="A1893" s="125" t="s">
        <v>38</v>
      </c>
      <c r="B1893" s="123">
        <v>7703038065616</v>
      </c>
      <c r="C1893" s="122" t="s">
        <v>3870</v>
      </c>
      <c r="D1893" s="84" t="s">
        <v>3871</v>
      </c>
      <c r="E1893" s="31">
        <v>2.9</v>
      </c>
      <c r="F1893" s="31">
        <v>0</v>
      </c>
      <c r="G1893" s="152">
        <v>2.9</v>
      </c>
      <c r="H1893" s="152">
        <v>113</v>
      </c>
      <c r="I1893" s="153">
        <v>45108</v>
      </c>
      <c r="J1893" s="126"/>
      <c r="K1893" s="154"/>
    </row>
    <row r="1894" spans="1:11" ht="20.100000000000001" customHeight="1" x14ac:dyDescent="0.25">
      <c r="A1894" s="125" t="s">
        <v>38</v>
      </c>
      <c r="B1894" s="123">
        <v>7468191032294</v>
      </c>
      <c r="C1894" s="122" t="s">
        <v>3872</v>
      </c>
      <c r="D1894" s="47" t="s">
        <v>3873</v>
      </c>
      <c r="E1894" s="31">
        <v>3.3</v>
      </c>
      <c r="F1894" s="31">
        <v>0</v>
      </c>
      <c r="G1894" s="152">
        <v>3.3</v>
      </c>
      <c r="H1894" s="152">
        <v>382</v>
      </c>
      <c r="I1894" s="153"/>
      <c r="J1894" s="126"/>
      <c r="K1894" s="154"/>
    </row>
    <row r="1895" spans="1:11" ht="20.100000000000001" customHeight="1" x14ac:dyDescent="0.25">
      <c r="A1895" s="125" t="s">
        <v>38</v>
      </c>
      <c r="B1895" s="123">
        <v>6921875011967</v>
      </c>
      <c r="C1895" s="122" t="s">
        <v>3874</v>
      </c>
      <c r="D1895" s="30" t="s">
        <v>3875</v>
      </c>
      <c r="E1895" s="31">
        <v>4</v>
      </c>
      <c r="F1895" s="31">
        <v>0</v>
      </c>
      <c r="G1895" s="152">
        <v>4</v>
      </c>
      <c r="H1895" s="152">
        <v>150</v>
      </c>
      <c r="I1895" s="153">
        <v>45444</v>
      </c>
      <c r="J1895" s="126"/>
      <c r="K1895" s="154"/>
    </row>
    <row r="1896" spans="1:11" ht="20.100000000000001" customHeight="1" x14ac:dyDescent="0.25">
      <c r="A1896" s="128" t="s">
        <v>85</v>
      </c>
      <c r="B1896" s="123">
        <v>7597072001187</v>
      </c>
      <c r="C1896" s="122" t="s">
        <v>3876</v>
      </c>
      <c r="D1896" s="48" t="s">
        <v>3877</v>
      </c>
      <c r="E1896" s="31">
        <v>1.9</v>
      </c>
      <c r="F1896" s="31">
        <v>0</v>
      </c>
      <c r="G1896" s="152">
        <v>1.9</v>
      </c>
      <c r="H1896" s="152">
        <v>72</v>
      </c>
      <c r="I1896" s="153">
        <v>45230</v>
      </c>
      <c r="J1896" s="126"/>
      <c r="K1896" s="154"/>
    </row>
    <row r="1897" spans="1:11" ht="20.100000000000001" customHeight="1" x14ac:dyDescent="0.25">
      <c r="A1897" s="124" t="s">
        <v>23</v>
      </c>
      <c r="B1897" s="123">
        <v>7593668000039</v>
      </c>
      <c r="C1897" s="122" t="s">
        <v>3878</v>
      </c>
      <c r="D1897" s="46" t="s">
        <v>3879</v>
      </c>
      <c r="E1897" s="31">
        <v>4.3499999999999996</v>
      </c>
      <c r="F1897" s="31">
        <v>0</v>
      </c>
      <c r="G1897" s="152">
        <v>4.3499999999999996</v>
      </c>
      <c r="H1897" s="152">
        <v>288</v>
      </c>
      <c r="I1897" s="153">
        <v>46327</v>
      </c>
      <c r="J1897" s="126"/>
      <c r="K1897" s="154"/>
    </row>
    <row r="1898" spans="1:11" ht="20.100000000000001" customHeight="1" x14ac:dyDescent="0.25">
      <c r="A1898" s="124" t="s">
        <v>23</v>
      </c>
      <c r="B1898" s="123">
        <v>7593668000046</v>
      </c>
      <c r="C1898" s="122" t="s">
        <v>3880</v>
      </c>
      <c r="D1898" s="60" t="s">
        <v>3881</v>
      </c>
      <c r="E1898" s="31">
        <v>3.6307999999999998</v>
      </c>
      <c r="F1898" s="31">
        <v>0</v>
      </c>
      <c r="G1898" s="152">
        <v>3.6307999999999998</v>
      </c>
      <c r="H1898" s="152">
        <v>227</v>
      </c>
      <c r="I1898" s="153">
        <v>46327</v>
      </c>
      <c r="J1898" s="126"/>
      <c r="K1898" s="154"/>
    </row>
    <row r="1899" spans="1:11" ht="20.100000000000001" customHeight="1" x14ac:dyDescent="0.25">
      <c r="A1899" s="124" t="s">
        <v>23</v>
      </c>
      <c r="B1899" s="123">
        <v>7593668000015</v>
      </c>
      <c r="C1899" s="122" t="s">
        <v>3882</v>
      </c>
      <c r="D1899" s="41" t="s">
        <v>3883</v>
      </c>
      <c r="E1899" s="31">
        <v>2.61</v>
      </c>
      <c r="F1899" s="31">
        <v>0</v>
      </c>
      <c r="G1899" s="152">
        <v>2.61</v>
      </c>
      <c r="H1899" s="152">
        <v>113</v>
      </c>
      <c r="I1899" s="153">
        <v>46296</v>
      </c>
      <c r="J1899" s="126"/>
      <c r="K1899" s="154"/>
    </row>
    <row r="1900" spans="1:11" ht="20.100000000000001" customHeight="1" x14ac:dyDescent="0.25">
      <c r="A1900" s="125" t="s">
        <v>38</v>
      </c>
      <c r="B1900" s="123">
        <v>8908010870298</v>
      </c>
      <c r="C1900" s="122" t="s">
        <v>3884</v>
      </c>
      <c r="D1900" s="71" t="s">
        <v>3885</v>
      </c>
      <c r="E1900" s="31">
        <v>18.75</v>
      </c>
      <c r="F1900" s="31">
        <v>0</v>
      </c>
      <c r="G1900" s="152">
        <v>18.75</v>
      </c>
      <c r="H1900" s="152">
        <v>296</v>
      </c>
      <c r="I1900" s="153">
        <v>44986</v>
      </c>
      <c r="J1900" s="126"/>
      <c r="K1900" s="154"/>
    </row>
    <row r="1901" spans="1:11" ht="20.100000000000001" customHeight="1" x14ac:dyDescent="0.25">
      <c r="A1901" s="130" t="s">
        <v>225</v>
      </c>
      <c r="B1901" s="121">
        <v>707273544209</v>
      </c>
      <c r="C1901" s="122" t="s">
        <v>3886</v>
      </c>
      <c r="D1901" s="88" t="s">
        <v>3887</v>
      </c>
      <c r="E1901" s="31">
        <v>0.08</v>
      </c>
      <c r="F1901" s="31">
        <v>0</v>
      </c>
      <c r="G1901" s="152">
        <v>0.08</v>
      </c>
      <c r="H1901" s="152">
        <v>812</v>
      </c>
      <c r="I1901" s="153">
        <v>45536</v>
      </c>
      <c r="J1901" s="126"/>
      <c r="K1901" s="154"/>
    </row>
    <row r="1902" spans="1:11" ht="20.100000000000001" customHeight="1" x14ac:dyDescent="0.25">
      <c r="A1902" s="130" t="s">
        <v>225</v>
      </c>
      <c r="B1902" s="123">
        <v>8437019606213</v>
      </c>
      <c r="C1902" s="122" t="s">
        <v>3888</v>
      </c>
      <c r="D1902" s="100" t="s">
        <v>3889</v>
      </c>
      <c r="E1902" s="31">
        <v>7.0000000000000007E-2</v>
      </c>
      <c r="F1902" s="31">
        <v>0</v>
      </c>
      <c r="G1902" s="152">
        <v>7.0000000000000007E-2</v>
      </c>
      <c r="H1902" s="152">
        <v>2000</v>
      </c>
      <c r="I1902" s="153">
        <v>45554</v>
      </c>
      <c r="J1902" s="126"/>
      <c r="K1902" s="154"/>
    </row>
    <row r="1903" spans="1:11" ht="20.100000000000001" customHeight="1" x14ac:dyDescent="0.25">
      <c r="A1903" s="130" t="s">
        <v>225</v>
      </c>
      <c r="B1903" s="123">
        <v>7597478000210</v>
      </c>
      <c r="C1903" s="122" t="s">
        <v>3890</v>
      </c>
      <c r="D1903" s="82" t="s">
        <v>3891</v>
      </c>
      <c r="E1903" s="31">
        <v>0.08</v>
      </c>
      <c r="F1903" s="31">
        <v>0</v>
      </c>
      <c r="G1903" s="152">
        <v>0.08</v>
      </c>
      <c r="H1903" s="152">
        <v>17</v>
      </c>
      <c r="I1903" s="153">
        <v>46204</v>
      </c>
      <c r="J1903" s="126"/>
      <c r="K1903" s="154"/>
    </row>
    <row r="1904" spans="1:11" ht="20.100000000000001" customHeight="1" x14ac:dyDescent="0.25">
      <c r="A1904" s="130" t="s">
        <v>225</v>
      </c>
      <c r="B1904" s="123">
        <v>8437019606237</v>
      </c>
      <c r="C1904" s="122" t="s">
        <v>3892</v>
      </c>
      <c r="D1904" s="100" t="s">
        <v>3893</v>
      </c>
      <c r="E1904" s="31">
        <v>7.0000000000000007E-2</v>
      </c>
      <c r="F1904" s="31">
        <v>0</v>
      </c>
      <c r="G1904" s="152">
        <v>7.0000000000000007E-2</v>
      </c>
      <c r="H1904" s="152">
        <v>3750</v>
      </c>
      <c r="I1904" s="153">
        <v>46143</v>
      </c>
      <c r="J1904" s="126"/>
      <c r="K1904" s="154"/>
    </row>
    <row r="1905" spans="1:11" ht="20.100000000000001" customHeight="1" x14ac:dyDescent="0.25">
      <c r="A1905" s="130" t="s">
        <v>225</v>
      </c>
      <c r="B1905" s="123">
        <v>7597478000227</v>
      </c>
      <c r="C1905" s="122" t="s">
        <v>3894</v>
      </c>
      <c r="D1905" s="82" t="s">
        <v>3895</v>
      </c>
      <c r="E1905" s="31">
        <v>0.08</v>
      </c>
      <c r="F1905" s="31">
        <v>0</v>
      </c>
      <c r="G1905" s="152">
        <v>0.08</v>
      </c>
      <c r="H1905" s="152">
        <v>2000</v>
      </c>
      <c r="I1905" s="153">
        <v>46327</v>
      </c>
      <c r="J1905" s="126"/>
      <c r="K1905" s="154"/>
    </row>
    <row r="1906" spans="1:11" ht="20.100000000000001" customHeight="1" x14ac:dyDescent="0.25">
      <c r="A1906" s="130" t="s">
        <v>225</v>
      </c>
      <c r="B1906" s="123">
        <v>7597478000234</v>
      </c>
      <c r="C1906" s="122" t="s">
        <v>3896</v>
      </c>
      <c r="D1906" s="82" t="s">
        <v>3897</v>
      </c>
      <c r="E1906" s="31">
        <v>0.08</v>
      </c>
      <c r="F1906" s="31">
        <v>0</v>
      </c>
      <c r="G1906" s="152">
        <v>0.08</v>
      </c>
      <c r="H1906" s="152">
        <v>2013</v>
      </c>
      <c r="I1906" s="153">
        <v>46204</v>
      </c>
      <c r="J1906" s="126"/>
      <c r="K1906" s="154"/>
    </row>
    <row r="1907" spans="1:11" ht="20.100000000000001" customHeight="1" x14ac:dyDescent="0.25">
      <c r="A1907" s="125" t="s">
        <v>38</v>
      </c>
      <c r="B1907" s="123">
        <v>7592803001290</v>
      </c>
      <c r="C1907" s="122" t="s">
        <v>3898</v>
      </c>
      <c r="D1907" s="63" t="s">
        <v>3899</v>
      </c>
      <c r="E1907" s="31">
        <v>3.7</v>
      </c>
      <c r="F1907" s="31">
        <v>0</v>
      </c>
      <c r="G1907" s="152">
        <v>3.7</v>
      </c>
      <c r="H1907" s="152">
        <v>90</v>
      </c>
      <c r="I1907" s="153">
        <v>45260</v>
      </c>
      <c r="J1907" s="126"/>
      <c r="K1907" s="154"/>
    </row>
    <row r="1908" spans="1:11" ht="20.100000000000001" customHeight="1" x14ac:dyDescent="0.25">
      <c r="A1908" s="120" t="s">
        <v>16</v>
      </c>
      <c r="B1908" s="127">
        <v>18906101701299</v>
      </c>
      <c r="C1908" s="122" t="s">
        <v>3900</v>
      </c>
      <c r="D1908" s="75" t="s">
        <v>3901</v>
      </c>
      <c r="E1908" s="31">
        <v>0.9</v>
      </c>
      <c r="F1908" s="31">
        <v>0</v>
      </c>
      <c r="G1908" s="152">
        <v>0.9</v>
      </c>
      <c r="H1908" s="152">
        <v>887</v>
      </c>
      <c r="I1908" s="153">
        <v>45292</v>
      </c>
      <c r="J1908" s="126"/>
      <c r="K1908" s="154"/>
    </row>
    <row r="1909" spans="1:11" ht="20.100000000000001" customHeight="1" x14ac:dyDescent="0.25">
      <c r="A1909" s="124" t="s">
        <v>23</v>
      </c>
      <c r="B1909" s="123">
        <v>7591353700059</v>
      </c>
      <c r="C1909" s="122" t="s">
        <v>3902</v>
      </c>
      <c r="D1909" s="67" t="s">
        <v>3903</v>
      </c>
      <c r="E1909" s="31">
        <v>1.508</v>
      </c>
      <c r="F1909" s="31">
        <v>0</v>
      </c>
      <c r="G1909" s="152">
        <v>1.508</v>
      </c>
      <c r="H1909" s="152">
        <v>4141</v>
      </c>
      <c r="I1909" s="153">
        <v>45413</v>
      </c>
      <c r="J1909" s="126"/>
      <c r="K1909" s="154"/>
    </row>
    <row r="1910" spans="1:11" ht="20.100000000000001" customHeight="1" x14ac:dyDescent="0.25">
      <c r="A1910" s="125" t="s">
        <v>38</v>
      </c>
      <c r="B1910" s="123">
        <v>7597072001200</v>
      </c>
      <c r="C1910" s="122" t="s">
        <v>3904</v>
      </c>
      <c r="D1910" s="66" t="s">
        <v>3905</v>
      </c>
      <c r="E1910" s="31">
        <v>2.9</v>
      </c>
      <c r="F1910" s="31">
        <v>0</v>
      </c>
      <c r="G1910" s="152">
        <v>2.9</v>
      </c>
      <c r="H1910" s="152">
        <v>35</v>
      </c>
      <c r="I1910" s="153">
        <v>45270</v>
      </c>
      <c r="J1910" s="126"/>
      <c r="K1910" s="154"/>
    </row>
    <row r="1911" spans="1:11" ht="20.100000000000001" customHeight="1" x14ac:dyDescent="0.25">
      <c r="A1911" s="124" t="s">
        <v>23</v>
      </c>
      <c r="B1911" s="120">
        <v>75971724</v>
      </c>
      <c r="C1911" s="122" t="s">
        <v>3906</v>
      </c>
      <c r="D1911" s="68" t="s">
        <v>3907</v>
      </c>
      <c r="E1911" s="31">
        <v>5.452</v>
      </c>
      <c r="F1911" s="31">
        <v>0</v>
      </c>
      <c r="G1911" s="152">
        <v>5.452</v>
      </c>
      <c r="H1911" s="152">
        <v>47</v>
      </c>
      <c r="I1911" s="153">
        <v>45231</v>
      </c>
      <c r="J1911" s="126"/>
      <c r="K1911" s="154"/>
    </row>
    <row r="1912" spans="1:11" ht="20.100000000000001" customHeight="1" x14ac:dyDescent="0.25">
      <c r="A1912" s="120" t="s">
        <v>16</v>
      </c>
      <c r="B1912" s="123">
        <v>8904306501068</v>
      </c>
      <c r="C1912" s="122" t="s">
        <v>3908</v>
      </c>
      <c r="D1912" s="53" t="s">
        <v>3909</v>
      </c>
      <c r="E1912" s="31">
        <v>1.2</v>
      </c>
      <c r="F1912" s="31">
        <v>0</v>
      </c>
      <c r="G1912" s="152">
        <v>1.2</v>
      </c>
      <c r="H1912" s="152">
        <v>397</v>
      </c>
      <c r="I1912" s="153">
        <v>45323</v>
      </c>
      <c r="J1912" s="126"/>
      <c r="K1912" s="154"/>
    </row>
    <row r="1913" spans="1:11" ht="20.100000000000001" customHeight="1" x14ac:dyDescent="0.25">
      <c r="A1913" s="120" t="s">
        <v>16</v>
      </c>
      <c r="B1913" s="123">
        <v>890432410011</v>
      </c>
      <c r="C1913" s="122" t="s">
        <v>3910</v>
      </c>
      <c r="D1913" s="77" t="s">
        <v>3911</v>
      </c>
      <c r="E1913" s="31">
        <v>0.65</v>
      </c>
      <c r="F1913" s="31">
        <v>0</v>
      </c>
      <c r="G1913" s="152">
        <v>0.65</v>
      </c>
      <c r="H1913" s="152">
        <v>972</v>
      </c>
      <c r="I1913" s="153">
        <v>45444</v>
      </c>
      <c r="J1913" s="126"/>
      <c r="K1913" s="154"/>
    </row>
    <row r="1914" spans="1:11" ht="20.100000000000001" customHeight="1" x14ac:dyDescent="0.25">
      <c r="A1914" s="120" t="s">
        <v>16</v>
      </c>
      <c r="B1914" s="123">
        <v>8906089281236</v>
      </c>
      <c r="C1914" s="122" t="s">
        <v>3912</v>
      </c>
      <c r="D1914" s="84" t="s">
        <v>3913</v>
      </c>
      <c r="E1914" s="31">
        <v>1.99</v>
      </c>
      <c r="F1914" s="31">
        <v>0</v>
      </c>
      <c r="G1914" s="152">
        <v>1.99</v>
      </c>
      <c r="H1914" s="152">
        <v>41</v>
      </c>
      <c r="I1914" s="153">
        <v>45139</v>
      </c>
      <c r="J1914" s="126"/>
      <c r="K1914" s="154"/>
    </row>
    <row r="1915" spans="1:11" ht="20.100000000000001" customHeight="1" x14ac:dyDescent="0.25">
      <c r="A1915" s="130" t="s">
        <v>225</v>
      </c>
      <c r="B1915" s="121">
        <v>221400604487</v>
      </c>
      <c r="C1915" s="122" t="s">
        <v>3914</v>
      </c>
      <c r="D1915" s="47" t="s">
        <v>3915</v>
      </c>
      <c r="E1915" s="31">
        <v>1.7</v>
      </c>
      <c r="F1915" s="31">
        <v>0</v>
      </c>
      <c r="G1915" s="152">
        <v>1.7</v>
      </c>
      <c r="H1915" s="152">
        <v>370</v>
      </c>
      <c r="I1915" s="153">
        <v>46023</v>
      </c>
      <c r="J1915" s="126"/>
      <c r="K1915" s="154"/>
    </row>
    <row r="1916" spans="1:11" ht="20.100000000000001" customHeight="1" x14ac:dyDescent="0.25">
      <c r="A1916" s="130" t="s">
        <v>225</v>
      </c>
      <c r="B1916" s="121">
        <v>810028130517</v>
      </c>
      <c r="C1916" s="122" t="s">
        <v>3916</v>
      </c>
      <c r="D1916" s="58" t="s">
        <v>3917</v>
      </c>
      <c r="E1916" s="31">
        <v>1.1000000000000001</v>
      </c>
      <c r="F1916" s="31">
        <v>0</v>
      </c>
      <c r="G1916" s="152">
        <v>1.1000000000000001</v>
      </c>
      <c r="H1916" s="152">
        <v>202</v>
      </c>
      <c r="I1916" s="153">
        <v>46235</v>
      </c>
      <c r="J1916" s="126"/>
      <c r="K1916" s="154"/>
    </row>
    <row r="1917" spans="1:11" ht="20.100000000000001" customHeight="1" x14ac:dyDescent="0.25">
      <c r="A1917" s="124" t="s">
        <v>23</v>
      </c>
      <c r="B1917" s="123">
        <v>7453010048761</v>
      </c>
      <c r="C1917" s="122" t="s">
        <v>3918</v>
      </c>
      <c r="D1917" s="57" t="s">
        <v>3919</v>
      </c>
      <c r="E1917" s="31">
        <v>3.5</v>
      </c>
      <c r="F1917" s="31">
        <v>0</v>
      </c>
      <c r="G1917" s="152">
        <v>3.5</v>
      </c>
      <c r="H1917" s="152">
        <v>72</v>
      </c>
      <c r="I1917" s="153"/>
      <c r="J1917" s="126"/>
      <c r="K1917" s="154"/>
    </row>
    <row r="1918" spans="1:11" ht="20.100000000000001" customHeight="1" x14ac:dyDescent="0.25">
      <c r="A1918" s="124" t="s">
        <v>23</v>
      </c>
      <c r="B1918" s="120">
        <v>25525410</v>
      </c>
      <c r="C1918" s="122" t="s">
        <v>3920</v>
      </c>
      <c r="D1918" s="73" t="s">
        <v>3921</v>
      </c>
      <c r="E1918" s="31">
        <v>3.9</v>
      </c>
      <c r="F1918" s="31">
        <v>0</v>
      </c>
      <c r="G1918" s="152">
        <v>3.9</v>
      </c>
      <c r="H1918" s="152">
        <v>182</v>
      </c>
      <c r="I1918" s="153">
        <v>45658</v>
      </c>
      <c r="J1918" s="126"/>
      <c r="K1918" s="154"/>
    </row>
    <row r="1919" spans="1:11" ht="20.100000000000001" customHeight="1" x14ac:dyDescent="0.25">
      <c r="A1919" s="120" t="s">
        <v>16</v>
      </c>
      <c r="B1919" s="123">
        <v>8906130231227</v>
      </c>
      <c r="C1919" s="122" t="s">
        <v>3922</v>
      </c>
      <c r="D1919" s="41" t="s">
        <v>3923</v>
      </c>
      <c r="E1919" s="31">
        <v>1.3</v>
      </c>
      <c r="F1919" s="31">
        <v>0</v>
      </c>
      <c r="G1919" s="152">
        <v>1.3</v>
      </c>
      <c r="H1919" s="152">
        <v>12</v>
      </c>
      <c r="I1919" s="153">
        <v>45383</v>
      </c>
      <c r="J1919" s="126"/>
      <c r="K1919" s="154"/>
    </row>
    <row r="1920" spans="1:11" ht="20.100000000000001" customHeight="1" x14ac:dyDescent="0.25">
      <c r="A1920" s="130" t="s">
        <v>225</v>
      </c>
      <c r="B1920" s="134" t="s">
        <v>3924</v>
      </c>
      <c r="C1920" s="122" t="s">
        <v>3925</v>
      </c>
      <c r="D1920" s="57" t="s">
        <v>3926</v>
      </c>
      <c r="E1920" s="31">
        <v>240</v>
      </c>
      <c r="F1920" s="31">
        <v>0</v>
      </c>
      <c r="G1920" s="152">
        <v>240</v>
      </c>
      <c r="H1920" s="152">
        <v>5</v>
      </c>
      <c r="I1920" s="153">
        <v>46388</v>
      </c>
      <c r="J1920" s="126"/>
      <c r="K1920" s="154"/>
    </row>
    <row r="1921" spans="1:11" ht="20.100000000000001" customHeight="1" x14ac:dyDescent="0.25">
      <c r="A1921" s="120" t="s">
        <v>16</v>
      </c>
      <c r="B1921" s="137">
        <v>7460260000913</v>
      </c>
      <c r="C1921" s="122" t="s">
        <v>3927</v>
      </c>
      <c r="D1921" s="69" t="s">
        <v>3928</v>
      </c>
      <c r="E1921" s="31">
        <v>0.75</v>
      </c>
      <c r="F1921" s="31">
        <v>0</v>
      </c>
      <c r="G1921" s="152">
        <v>0.75</v>
      </c>
      <c r="H1921" s="152">
        <v>363</v>
      </c>
      <c r="I1921" s="153">
        <v>45108</v>
      </c>
      <c r="J1921" s="126"/>
      <c r="K1921" s="154"/>
    </row>
    <row r="1922" spans="1:11" ht="20.100000000000001" customHeight="1" x14ac:dyDescent="0.25">
      <c r="A1922" s="120" t="s">
        <v>16</v>
      </c>
      <c r="B1922" s="123">
        <v>7591519003383</v>
      </c>
      <c r="C1922" s="122" t="s">
        <v>3929</v>
      </c>
      <c r="D1922" s="37" t="s">
        <v>3930</v>
      </c>
      <c r="E1922" s="31">
        <v>2.8</v>
      </c>
      <c r="F1922" s="31">
        <v>0</v>
      </c>
      <c r="G1922" s="152">
        <v>2.8</v>
      </c>
      <c r="H1922" s="152">
        <v>2</v>
      </c>
      <c r="I1922" s="153">
        <v>45689</v>
      </c>
      <c r="J1922" s="126"/>
      <c r="K1922" s="154"/>
    </row>
    <row r="1923" spans="1:11" ht="20.100000000000001" customHeight="1" x14ac:dyDescent="0.25">
      <c r="A1923" s="120" t="s">
        <v>16</v>
      </c>
      <c r="B1923" s="123">
        <v>7702870003657</v>
      </c>
      <c r="C1923" s="122" t="s">
        <v>3931</v>
      </c>
      <c r="D1923" s="66" t="s">
        <v>3932</v>
      </c>
      <c r="E1923" s="31">
        <v>2.2999999999999998</v>
      </c>
      <c r="F1923" s="31">
        <v>0</v>
      </c>
      <c r="G1923" s="152">
        <v>2.2999999999999998</v>
      </c>
      <c r="H1923" s="152">
        <v>1322</v>
      </c>
      <c r="I1923" s="153">
        <v>45627</v>
      </c>
      <c r="J1923" s="126"/>
      <c r="K1923" s="154"/>
    </row>
    <row r="1924" spans="1:11" ht="20.100000000000001" customHeight="1" x14ac:dyDescent="0.25">
      <c r="A1924" s="128" t="s">
        <v>85</v>
      </c>
      <c r="B1924" s="123">
        <v>7592782000604</v>
      </c>
      <c r="C1924" s="122" t="s">
        <v>3933</v>
      </c>
      <c r="D1924" s="73" t="s">
        <v>3934</v>
      </c>
      <c r="E1924" s="31">
        <v>2.2999999999999998</v>
      </c>
      <c r="F1924" s="31">
        <v>0</v>
      </c>
      <c r="G1924" s="152">
        <v>2.2999999999999998</v>
      </c>
      <c r="H1924" s="152">
        <v>266</v>
      </c>
      <c r="I1924" s="153">
        <v>45382</v>
      </c>
      <c r="J1924" s="126"/>
      <c r="K1924" s="154"/>
    </row>
    <row r="1925" spans="1:11" ht="20.100000000000001" customHeight="1" x14ac:dyDescent="0.25">
      <c r="A1925" s="120" t="s">
        <v>16</v>
      </c>
      <c r="B1925" s="123">
        <v>7593090000010</v>
      </c>
      <c r="C1925" s="122" t="s">
        <v>3935</v>
      </c>
      <c r="D1925" s="30" t="s">
        <v>3936</v>
      </c>
      <c r="E1925" s="31">
        <v>3.75</v>
      </c>
      <c r="F1925" s="31">
        <v>0</v>
      </c>
      <c r="G1925" s="152">
        <v>3.75</v>
      </c>
      <c r="H1925" s="152">
        <v>34</v>
      </c>
      <c r="I1925" s="153">
        <v>45321</v>
      </c>
      <c r="J1925" s="126"/>
      <c r="K1925" s="154"/>
    </row>
    <row r="1926" spans="1:11" ht="20.100000000000001" customHeight="1" x14ac:dyDescent="0.25">
      <c r="A1926" s="125" t="s">
        <v>38</v>
      </c>
      <c r="B1926" s="123">
        <v>7592782000659</v>
      </c>
      <c r="C1926" s="122" t="s">
        <v>3937</v>
      </c>
      <c r="D1926" s="84" t="s">
        <v>3938</v>
      </c>
      <c r="E1926" s="31">
        <v>2.2000000000000002</v>
      </c>
      <c r="F1926" s="31">
        <v>0</v>
      </c>
      <c r="G1926" s="152">
        <v>2.2000000000000002</v>
      </c>
      <c r="H1926" s="152">
        <v>72</v>
      </c>
      <c r="I1926" s="153">
        <v>45382</v>
      </c>
      <c r="J1926" s="126"/>
      <c r="K1926" s="154"/>
    </row>
    <row r="1927" spans="1:11" ht="20.100000000000001" customHeight="1" x14ac:dyDescent="0.25">
      <c r="A1927" s="120" t="s">
        <v>16</v>
      </c>
      <c r="B1927" s="123">
        <v>7593090000744</v>
      </c>
      <c r="C1927" s="122" t="s">
        <v>3939</v>
      </c>
      <c r="D1927" s="64" t="s">
        <v>3940</v>
      </c>
      <c r="E1927" s="31">
        <v>2.2000000000000002</v>
      </c>
      <c r="F1927" s="31">
        <v>0</v>
      </c>
      <c r="G1927" s="152">
        <v>2.2000000000000002</v>
      </c>
      <c r="H1927" s="152">
        <v>16</v>
      </c>
      <c r="I1927" s="153">
        <v>45323</v>
      </c>
      <c r="J1927" s="126"/>
      <c r="K1927" s="154"/>
    </row>
    <row r="1928" spans="1:11" ht="20.100000000000001" customHeight="1" x14ac:dyDescent="0.25">
      <c r="A1928" s="120" t="s">
        <v>16</v>
      </c>
      <c r="B1928" s="123">
        <v>7896004739489</v>
      </c>
      <c r="C1928" s="122" t="s">
        <v>3941</v>
      </c>
      <c r="D1928" s="79" t="s">
        <v>3942</v>
      </c>
      <c r="E1928" s="31">
        <v>1.3</v>
      </c>
      <c r="F1928" s="31">
        <v>0</v>
      </c>
      <c r="G1928" s="152">
        <v>1.3</v>
      </c>
      <c r="H1928" s="152">
        <v>180</v>
      </c>
      <c r="I1928" s="153">
        <v>45139</v>
      </c>
      <c r="J1928" s="126"/>
      <c r="K1928" s="154"/>
    </row>
    <row r="1929" spans="1:11" ht="20.100000000000001" customHeight="1" x14ac:dyDescent="0.25">
      <c r="A1929" s="120" t="s">
        <v>16</v>
      </c>
      <c r="B1929" s="123">
        <v>7896523215235</v>
      </c>
      <c r="C1929" s="122" t="s">
        <v>3943</v>
      </c>
      <c r="D1929" s="69" t="s">
        <v>3944</v>
      </c>
      <c r="E1929" s="31">
        <v>2.1</v>
      </c>
      <c r="F1929" s="31">
        <v>0</v>
      </c>
      <c r="G1929" s="152">
        <v>2.1</v>
      </c>
      <c r="H1929" s="152">
        <v>476</v>
      </c>
      <c r="I1929" s="153">
        <v>45108</v>
      </c>
      <c r="J1929" s="126"/>
      <c r="K1929" s="154"/>
    </row>
    <row r="1930" spans="1:11" ht="20.100000000000001" customHeight="1" x14ac:dyDescent="0.25">
      <c r="A1930" s="130" t="s">
        <v>225</v>
      </c>
      <c r="B1930" s="127">
        <v>10126</v>
      </c>
      <c r="C1930" s="122" t="s">
        <v>3945</v>
      </c>
      <c r="D1930" s="90" t="s">
        <v>3946</v>
      </c>
      <c r="E1930" s="31">
        <v>95</v>
      </c>
      <c r="F1930" s="31">
        <v>0</v>
      </c>
      <c r="G1930" s="152">
        <v>95</v>
      </c>
      <c r="H1930" s="152">
        <v>3</v>
      </c>
      <c r="I1930" s="153">
        <v>46217</v>
      </c>
      <c r="J1930" s="126"/>
      <c r="K1930" s="154"/>
    </row>
    <row r="1931" spans="1:11" ht="20.100000000000001" customHeight="1" x14ac:dyDescent="0.25">
      <c r="A1931" s="120" t="s">
        <v>16</v>
      </c>
      <c r="B1931" s="123">
        <v>7591821210332</v>
      </c>
      <c r="C1931" s="122" t="s">
        <v>3947</v>
      </c>
      <c r="D1931" s="89" t="s">
        <v>3948</v>
      </c>
      <c r="E1931" s="31">
        <v>5.95</v>
      </c>
      <c r="F1931" s="31">
        <v>0</v>
      </c>
      <c r="G1931" s="152">
        <v>5.95</v>
      </c>
      <c r="H1931" s="152">
        <v>44</v>
      </c>
      <c r="I1931" s="153">
        <v>45199</v>
      </c>
      <c r="J1931" s="126"/>
      <c r="K1931" s="154"/>
    </row>
    <row r="1932" spans="1:11" ht="20.100000000000001" customHeight="1" x14ac:dyDescent="0.25">
      <c r="A1932" s="120" t="s">
        <v>16</v>
      </c>
      <c r="B1932" s="123">
        <v>7591821210349</v>
      </c>
      <c r="C1932" s="122" t="s">
        <v>3949</v>
      </c>
      <c r="D1932" s="89" t="s">
        <v>3950</v>
      </c>
      <c r="E1932" s="31">
        <v>7.7</v>
      </c>
      <c r="F1932" s="31">
        <v>0</v>
      </c>
      <c r="G1932" s="152">
        <v>7.7</v>
      </c>
      <c r="H1932" s="152">
        <v>20</v>
      </c>
      <c r="I1932" s="153">
        <v>45199</v>
      </c>
      <c r="J1932" s="126"/>
      <c r="K1932" s="154"/>
    </row>
    <row r="1933" spans="1:11" ht="20.100000000000001" customHeight="1" x14ac:dyDescent="0.25">
      <c r="A1933" s="120" t="s">
        <v>16</v>
      </c>
      <c r="B1933" s="121">
        <v>720524031235</v>
      </c>
      <c r="C1933" s="122" t="s">
        <v>3951</v>
      </c>
      <c r="D1933" s="45" t="s">
        <v>3952</v>
      </c>
      <c r="E1933" s="31">
        <v>10.050000000000001</v>
      </c>
      <c r="F1933" s="31">
        <v>0</v>
      </c>
      <c r="G1933" s="152">
        <v>10.050000000000001</v>
      </c>
      <c r="H1933" s="152">
        <v>916</v>
      </c>
      <c r="I1933" s="153">
        <v>45047</v>
      </c>
      <c r="J1933" s="126"/>
      <c r="K1933" s="154"/>
    </row>
    <row r="1934" spans="1:11" ht="20.100000000000001" customHeight="1" x14ac:dyDescent="0.25">
      <c r="A1934" s="120" t="s">
        <v>16</v>
      </c>
      <c r="B1934" s="123">
        <v>7598176000304</v>
      </c>
      <c r="C1934" s="122" t="s">
        <v>3953</v>
      </c>
      <c r="D1934" s="178" t="s">
        <v>3954</v>
      </c>
      <c r="E1934" s="31">
        <v>8.1999999999999993</v>
      </c>
      <c r="F1934" s="31">
        <v>0</v>
      </c>
      <c r="G1934" s="152">
        <v>8.1999999999999993</v>
      </c>
      <c r="H1934" s="152">
        <v>332</v>
      </c>
      <c r="I1934" s="153">
        <v>45383</v>
      </c>
      <c r="J1934" s="126"/>
      <c r="K1934" s="154"/>
    </row>
    <row r="1935" spans="1:11" ht="20.100000000000001" customHeight="1" x14ac:dyDescent="0.25">
      <c r="A1935" s="129" t="s">
        <v>96</v>
      </c>
      <c r="B1935" s="123">
        <v>7592637005068</v>
      </c>
      <c r="C1935" s="122" t="s">
        <v>3955</v>
      </c>
      <c r="D1935" s="60" t="s">
        <v>3956</v>
      </c>
      <c r="E1935" s="31">
        <v>3.3</v>
      </c>
      <c r="F1935" s="31">
        <v>0</v>
      </c>
      <c r="G1935" s="152">
        <v>3.3</v>
      </c>
      <c r="H1935" s="152">
        <v>178</v>
      </c>
      <c r="I1935" s="153">
        <v>45246</v>
      </c>
      <c r="J1935" s="126"/>
      <c r="K1935" s="154"/>
    </row>
    <row r="1936" spans="1:11" ht="20.100000000000001" customHeight="1" x14ac:dyDescent="0.25">
      <c r="A1936" s="129" t="s">
        <v>96</v>
      </c>
      <c r="B1936" s="123">
        <v>7592637005242</v>
      </c>
      <c r="C1936" s="122" t="s">
        <v>3957</v>
      </c>
      <c r="D1936" s="47" t="s">
        <v>3958</v>
      </c>
      <c r="E1936" s="31">
        <v>5.48</v>
      </c>
      <c r="F1936" s="31">
        <v>0</v>
      </c>
      <c r="G1936" s="152">
        <v>5.48</v>
      </c>
      <c r="H1936" s="152">
        <v>208</v>
      </c>
      <c r="I1936" s="153">
        <v>44631</v>
      </c>
      <c r="J1936" s="126"/>
      <c r="K1936" s="154"/>
    </row>
    <row r="1937" spans="1:11" ht="20.100000000000001" customHeight="1" x14ac:dyDescent="0.25">
      <c r="A1937" s="129" t="s">
        <v>96</v>
      </c>
      <c r="B1937" s="123">
        <v>7592637005082</v>
      </c>
      <c r="C1937" s="122" t="s">
        <v>3959</v>
      </c>
      <c r="D1937" s="42" t="s">
        <v>3960</v>
      </c>
      <c r="E1937" s="31">
        <v>4</v>
      </c>
      <c r="F1937" s="31">
        <v>0</v>
      </c>
      <c r="G1937" s="152">
        <v>4</v>
      </c>
      <c r="H1937" s="152">
        <v>100</v>
      </c>
      <c r="I1937" s="153">
        <v>45253</v>
      </c>
      <c r="J1937" s="126"/>
      <c r="K1937" s="154"/>
    </row>
    <row r="1938" spans="1:11" ht="20.100000000000001" customHeight="1" x14ac:dyDescent="0.25">
      <c r="A1938" s="129" t="s">
        <v>96</v>
      </c>
      <c r="B1938" s="123">
        <v>7592637005075</v>
      </c>
      <c r="C1938" s="122" t="s">
        <v>3961</v>
      </c>
      <c r="D1938" s="90" t="s">
        <v>3962</v>
      </c>
      <c r="E1938" s="31">
        <v>3.75</v>
      </c>
      <c r="F1938" s="31">
        <v>0</v>
      </c>
      <c r="G1938" s="152">
        <v>3.75</v>
      </c>
      <c r="H1938" s="152">
        <v>30</v>
      </c>
      <c r="I1938" s="153">
        <v>45247</v>
      </c>
      <c r="J1938" s="126"/>
      <c r="K1938" s="154"/>
    </row>
    <row r="1939" spans="1:11" ht="20.100000000000001" customHeight="1" x14ac:dyDescent="0.25">
      <c r="A1939" s="129" t="s">
        <v>96</v>
      </c>
      <c r="B1939" s="123">
        <v>7501125132056</v>
      </c>
      <c r="C1939" s="122" t="s">
        <v>3963</v>
      </c>
      <c r="D1939" s="37" t="s">
        <v>3964</v>
      </c>
      <c r="E1939" s="31">
        <v>1.4</v>
      </c>
      <c r="F1939" s="31">
        <v>0</v>
      </c>
      <c r="G1939" s="152">
        <v>1.4</v>
      </c>
      <c r="H1939" s="152">
        <v>5831</v>
      </c>
      <c r="I1939" s="153">
        <v>45322</v>
      </c>
      <c r="J1939" s="126"/>
      <c r="K1939" s="154"/>
    </row>
    <row r="1940" spans="1:11" ht="20.100000000000001" customHeight="1" x14ac:dyDescent="0.25">
      <c r="A1940" s="129" t="s">
        <v>96</v>
      </c>
      <c r="B1940" s="123">
        <v>6942189211362</v>
      </c>
      <c r="C1940" s="122" t="s">
        <v>3965</v>
      </c>
      <c r="D1940" s="39" t="s">
        <v>3966</v>
      </c>
      <c r="E1940" s="31">
        <v>2</v>
      </c>
      <c r="F1940" s="31">
        <v>0</v>
      </c>
      <c r="G1940" s="152">
        <v>2</v>
      </c>
      <c r="H1940" s="152">
        <v>431</v>
      </c>
      <c r="I1940" s="153">
        <v>45292</v>
      </c>
      <c r="J1940" s="126"/>
      <c r="K1940" s="154"/>
    </row>
    <row r="1941" spans="1:11" ht="20.100000000000001" customHeight="1" x14ac:dyDescent="0.25">
      <c r="A1941" s="129" t="s">
        <v>96</v>
      </c>
      <c r="B1941" s="123">
        <v>7468999187721</v>
      </c>
      <c r="C1941" s="122" t="s">
        <v>3967</v>
      </c>
      <c r="D1941" s="53" t="s">
        <v>3968</v>
      </c>
      <c r="E1941" s="31">
        <v>1.75</v>
      </c>
      <c r="F1941" s="31">
        <v>0</v>
      </c>
      <c r="G1941" s="152">
        <v>1.75</v>
      </c>
      <c r="H1941" s="152">
        <v>148</v>
      </c>
      <c r="I1941" s="153">
        <v>45870</v>
      </c>
      <c r="J1941" s="126"/>
      <c r="K1941" s="154"/>
    </row>
    <row r="1942" spans="1:11" ht="20.100000000000001" customHeight="1" x14ac:dyDescent="0.25">
      <c r="A1942" s="129" t="s">
        <v>96</v>
      </c>
      <c r="B1942" s="123">
        <v>7468999188032</v>
      </c>
      <c r="C1942" s="122" t="s">
        <v>3969</v>
      </c>
      <c r="D1942" s="53" t="s">
        <v>3970</v>
      </c>
      <c r="E1942" s="31">
        <v>1.6</v>
      </c>
      <c r="F1942" s="31">
        <v>0</v>
      </c>
      <c r="G1942" s="152">
        <v>1.6</v>
      </c>
      <c r="H1942" s="152">
        <v>1686</v>
      </c>
      <c r="I1942" s="153">
        <v>45870</v>
      </c>
      <c r="J1942" s="126"/>
      <c r="K1942" s="154"/>
    </row>
    <row r="1943" spans="1:11" ht="20.100000000000001" customHeight="1" x14ac:dyDescent="0.25">
      <c r="A1943" s="129" t="s">
        <v>96</v>
      </c>
      <c r="B1943" s="123">
        <v>7705366100090</v>
      </c>
      <c r="C1943" s="122" t="s">
        <v>3971</v>
      </c>
      <c r="D1943" s="45" t="s">
        <v>3972</v>
      </c>
      <c r="E1943" s="31">
        <v>4</v>
      </c>
      <c r="F1943" s="31">
        <v>0</v>
      </c>
      <c r="G1943" s="152">
        <v>4</v>
      </c>
      <c r="H1943" s="152">
        <v>10</v>
      </c>
      <c r="I1943" s="153">
        <v>45627</v>
      </c>
      <c r="J1943" s="126"/>
      <c r="K1943" s="154"/>
    </row>
    <row r="1944" spans="1:11" ht="20.100000000000001" customHeight="1" x14ac:dyDescent="0.25">
      <c r="A1944" s="129" t="s">
        <v>96</v>
      </c>
      <c r="B1944" s="123">
        <v>7591309900793</v>
      </c>
      <c r="C1944" s="122" t="s">
        <v>3973</v>
      </c>
      <c r="D1944" s="55" t="s">
        <v>3974</v>
      </c>
      <c r="E1944" s="31">
        <v>1.45</v>
      </c>
      <c r="F1944" s="31">
        <v>0</v>
      </c>
      <c r="G1944" s="152">
        <v>1.45</v>
      </c>
      <c r="H1944" s="152">
        <v>46</v>
      </c>
      <c r="I1944" s="153">
        <v>45717</v>
      </c>
      <c r="J1944" s="126"/>
      <c r="K1944" s="154"/>
    </row>
    <row r="1945" spans="1:11" ht="20.100000000000001" customHeight="1" x14ac:dyDescent="0.25">
      <c r="A1945" s="124" t="s">
        <v>23</v>
      </c>
      <c r="B1945" s="123">
        <v>7591309900762</v>
      </c>
      <c r="C1945" s="122" t="s">
        <v>3975</v>
      </c>
      <c r="D1945" s="54" t="s">
        <v>3976</v>
      </c>
      <c r="E1945" s="31">
        <v>0.754</v>
      </c>
      <c r="F1945" s="31">
        <v>0</v>
      </c>
      <c r="G1945" s="152">
        <v>0.754</v>
      </c>
      <c r="H1945" s="152">
        <v>13</v>
      </c>
      <c r="I1945" s="153">
        <v>45689</v>
      </c>
      <c r="J1945" s="126"/>
      <c r="K1945" s="154"/>
    </row>
    <row r="1946" spans="1:11" ht="20.100000000000001" customHeight="1" x14ac:dyDescent="0.25">
      <c r="A1946" s="124" t="s">
        <v>23</v>
      </c>
      <c r="B1946" s="123">
        <v>7591309900779</v>
      </c>
      <c r="C1946" s="122" t="s">
        <v>3977</v>
      </c>
      <c r="D1946" s="79" t="s">
        <v>3978</v>
      </c>
      <c r="E1946" s="31">
        <v>1.044</v>
      </c>
      <c r="F1946" s="31">
        <v>0</v>
      </c>
      <c r="G1946" s="152">
        <v>1.044</v>
      </c>
      <c r="H1946" s="152">
        <v>155</v>
      </c>
      <c r="I1946" s="153">
        <v>45566</v>
      </c>
      <c r="J1946" s="126"/>
      <c r="K1946" s="154"/>
    </row>
    <row r="1947" spans="1:11" ht="20.100000000000001" customHeight="1" x14ac:dyDescent="0.25">
      <c r="A1947" s="129" t="s">
        <v>96</v>
      </c>
      <c r="B1947" s="123">
        <v>7705366100274</v>
      </c>
      <c r="C1947" s="122" t="s">
        <v>3979</v>
      </c>
      <c r="D1947" s="77" t="s">
        <v>3980</v>
      </c>
      <c r="E1947" s="31">
        <v>2.35</v>
      </c>
      <c r="F1947" s="31">
        <v>0</v>
      </c>
      <c r="G1947" s="152">
        <v>2.35</v>
      </c>
      <c r="H1947" s="152">
        <v>2210</v>
      </c>
      <c r="I1947" s="153">
        <v>45627</v>
      </c>
      <c r="J1947" s="126"/>
      <c r="K1947" s="154"/>
    </row>
    <row r="1948" spans="1:11" ht="20.100000000000001" customHeight="1" x14ac:dyDescent="0.25">
      <c r="A1948" s="129" t="s">
        <v>96</v>
      </c>
      <c r="B1948" s="123">
        <v>6942189304354</v>
      </c>
      <c r="C1948" s="122" t="s">
        <v>3981</v>
      </c>
      <c r="D1948" s="73" t="s">
        <v>3982</v>
      </c>
      <c r="E1948" s="31">
        <v>2</v>
      </c>
      <c r="F1948" s="31">
        <v>0</v>
      </c>
      <c r="G1948" s="152">
        <v>2</v>
      </c>
      <c r="H1948" s="152">
        <v>302</v>
      </c>
      <c r="I1948" s="153">
        <v>45383</v>
      </c>
      <c r="J1948" s="126"/>
      <c r="K1948" s="154"/>
    </row>
    <row r="1949" spans="1:11" ht="20.100000000000001" customHeight="1" x14ac:dyDescent="0.25">
      <c r="A1949" s="124" t="s">
        <v>23</v>
      </c>
      <c r="B1949" s="123">
        <v>7596049000192</v>
      </c>
      <c r="C1949" s="122" t="s">
        <v>3983</v>
      </c>
      <c r="D1949" s="44" t="s">
        <v>3984</v>
      </c>
      <c r="E1949" s="31">
        <v>2.4359999999999999</v>
      </c>
      <c r="F1949" s="31">
        <v>0</v>
      </c>
      <c r="G1949" s="152">
        <v>2.4359999999999999</v>
      </c>
      <c r="H1949" s="152">
        <v>80</v>
      </c>
      <c r="I1949" s="153">
        <v>45386</v>
      </c>
      <c r="J1949" s="126"/>
      <c r="K1949" s="154"/>
    </row>
    <row r="1950" spans="1:11" ht="20.100000000000001" customHeight="1" x14ac:dyDescent="0.25">
      <c r="A1950" s="124" t="s">
        <v>23</v>
      </c>
      <c r="B1950" s="123">
        <v>7596049000291</v>
      </c>
      <c r="C1950" s="122" t="s">
        <v>3985</v>
      </c>
      <c r="D1950" s="33" t="s">
        <v>3986</v>
      </c>
      <c r="E1950" s="31">
        <v>2.262</v>
      </c>
      <c r="F1950" s="31">
        <v>0</v>
      </c>
      <c r="G1950" s="152">
        <v>2.262</v>
      </c>
      <c r="H1950" s="152">
        <v>26</v>
      </c>
      <c r="I1950" s="153">
        <v>45383</v>
      </c>
      <c r="J1950" s="126"/>
      <c r="K1950" s="154"/>
    </row>
    <row r="1951" spans="1:11" ht="20.100000000000001" customHeight="1" x14ac:dyDescent="0.25">
      <c r="A1951" s="124" t="s">
        <v>23</v>
      </c>
      <c r="B1951" s="123">
        <v>7596049000093</v>
      </c>
      <c r="C1951" s="122" t="s">
        <v>3987</v>
      </c>
      <c r="D1951" s="58" t="s">
        <v>3988</v>
      </c>
      <c r="E1951" s="31">
        <v>1.972</v>
      </c>
      <c r="F1951" s="31">
        <v>0</v>
      </c>
      <c r="G1951" s="152">
        <v>1.972</v>
      </c>
      <c r="H1951" s="152">
        <v>44</v>
      </c>
      <c r="I1951" s="153">
        <v>45352</v>
      </c>
      <c r="J1951" s="126"/>
      <c r="K1951" s="154"/>
    </row>
    <row r="1952" spans="1:11" ht="20.100000000000001" customHeight="1" x14ac:dyDescent="0.25">
      <c r="A1952" s="130" t="s">
        <v>225</v>
      </c>
      <c r="B1952" s="123">
        <v>7705366100021</v>
      </c>
      <c r="C1952" s="122" t="s">
        <v>3989</v>
      </c>
      <c r="D1952" s="41" t="s">
        <v>3990</v>
      </c>
      <c r="E1952" s="31">
        <v>1.7</v>
      </c>
      <c r="F1952" s="31">
        <v>0</v>
      </c>
      <c r="G1952" s="152">
        <v>1.7</v>
      </c>
      <c r="H1952" s="152">
        <v>484</v>
      </c>
      <c r="I1952" s="153">
        <v>45658</v>
      </c>
      <c r="J1952" s="126"/>
      <c r="K1952" s="154"/>
    </row>
    <row r="1953" spans="1:11" ht="20.100000000000001" customHeight="1" x14ac:dyDescent="0.25">
      <c r="A1953" s="129" t="s">
        <v>96</v>
      </c>
      <c r="B1953" s="123">
        <v>7501125132070</v>
      </c>
      <c r="C1953" s="122" t="s">
        <v>3991</v>
      </c>
      <c r="D1953" s="64" t="s">
        <v>3992</v>
      </c>
      <c r="E1953" s="31">
        <v>1.5</v>
      </c>
      <c r="F1953" s="31">
        <v>0</v>
      </c>
      <c r="G1953" s="152">
        <v>1.5</v>
      </c>
      <c r="H1953" s="152">
        <v>5</v>
      </c>
      <c r="I1953" s="153">
        <v>45517</v>
      </c>
      <c r="J1953" s="126"/>
      <c r="K1953" s="154"/>
    </row>
    <row r="1954" spans="1:11" ht="20.100000000000001" customHeight="1" x14ac:dyDescent="0.25">
      <c r="A1954" s="125" t="s">
        <v>38</v>
      </c>
      <c r="B1954" s="123">
        <v>7592782000932</v>
      </c>
      <c r="C1954" s="122" t="s">
        <v>3993</v>
      </c>
      <c r="D1954" s="62" t="s">
        <v>3994</v>
      </c>
      <c r="E1954" s="31">
        <v>2.75</v>
      </c>
      <c r="F1954" s="31">
        <v>0</v>
      </c>
      <c r="G1954" s="152">
        <v>2.75</v>
      </c>
      <c r="H1954" s="152">
        <v>25</v>
      </c>
      <c r="I1954" s="153">
        <v>45350</v>
      </c>
      <c r="J1954" s="126"/>
      <c r="K1954" s="154"/>
    </row>
    <row r="1955" spans="1:11" ht="20.100000000000001" customHeight="1" x14ac:dyDescent="0.25">
      <c r="A1955" s="125" t="s">
        <v>38</v>
      </c>
      <c r="B1955" s="123">
        <v>7592782001861</v>
      </c>
      <c r="C1955" s="122" t="s">
        <v>3995</v>
      </c>
      <c r="D1955" s="78" t="s">
        <v>3996</v>
      </c>
      <c r="E1955" s="31">
        <v>2.8</v>
      </c>
      <c r="F1955" s="31">
        <v>0</v>
      </c>
      <c r="G1955" s="152">
        <v>2.8</v>
      </c>
      <c r="H1955" s="152">
        <v>69</v>
      </c>
      <c r="I1955" s="153">
        <v>45382</v>
      </c>
      <c r="J1955" s="126"/>
      <c r="K1955" s="154"/>
    </row>
    <row r="1956" spans="1:11" ht="20.100000000000001" customHeight="1" x14ac:dyDescent="0.25">
      <c r="A1956" s="130" t="s">
        <v>225</v>
      </c>
      <c r="B1956" s="123">
        <v>2059912589101</v>
      </c>
      <c r="C1956" s="122" t="s">
        <v>3997</v>
      </c>
      <c r="D1956" s="77" t="s">
        <v>3998</v>
      </c>
      <c r="E1956" s="31">
        <v>3</v>
      </c>
      <c r="F1956" s="31">
        <v>0</v>
      </c>
      <c r="G1956" s="152">
        <v>3</v>
      </c>
      <c r="H1956" s="152">
        <v>301</v>
      </c>
      <c r="I1956" s="153">
        <v>45962</v>
      </c>
      <c r="J1956" s="126"/>
      <c r="K1956" s="154"/>
    </row>
    <row r="1957" spans="1:11" ht="20.100000000000001" customHeight="1" x14ac:dyDescent="0.25">
      <c r="A1957" s="130" t="s">
        <v>225</v>
      </c>
      <c r="B1957" s="123">
        <v>5991258910126</v>
      </c>
      <c r="C1957" s="122" t="s">
        <v>3999</v>
      </c>
      <c r="D1957" s="77" t="s">
        <v>4000</v>
      </c>
      <c r="E1957" s="31">
        <v>3</v>
      </c>
      <c r="F1957" s="31">
        <v>0</v>
      </c>
      <c r="G1957" s="152">
        <v>3</v>
      </c>
      <c r="H1957" s="152">
        <v>315</v>
      </c>
      <c r="I1957" s="153">
        <v>45962</v>
      </c>
      <c r="J1957" s="126"/>
      <c r="K1957" s="154"/>
    </row>
    <row r="1958" spans="1:11" ht="20.100000000000001" customHeight="1" x14ac:dyDescent="0.25">
      <c r="A1958" s="130" t="s">
        <v>225</v>
      </c>
      <c r="B1958" s="123">
        <v>7597478000753</v>
      </c>
      <c r="C1958" s="122" t="s">
        <v>4001</v>
      </c>
      <c r="D1958" s="78" t="s">
        <v>4002</v>
      </c>
      <c r="E1958" s="31">
        <v>1.6</v>
      </c>
      <c r="F1958" s="31">
        <v>0</v>
      </c>
      <c r="G1958" s="152">
        <v>1.6</v>
      </c>
      <c r="H1958" s="152">
        <v>464</v>
      </c>
      <c r="I1958" s="153">
        <v>46327</v>
      </c>
      <c r="J1958" s="126"/>
      <c r="K1958" s="154"/>
    </row>
    <row r="1959" spans="1:11" ht="20.100000000000001" customHeight="1" x14ac:dyDescent="0.25">
      <c r="A1959" s="130" t="s">
        <v>225</v>
      </c>
      <c r="B1959" s="123">
        <v>7597478000760</v>
      </c>
      <c r="C1959" s="122" t="s">
        <v>4003</v>
      </c>
      <c r="D1959" s="78" t="s">
        <v>4004</v>
      </c>
      <c r="E1959" s="31">
        <v>1.6</v>
      </c>
      <c r="F1959" s="31">
        <v>0</v>
      </c>
      <c r="G1959" s="152">
        <v>1.6</v>
      </c>
      <c r="H1959" s="152">
        <v>476</v>
      </c>
      <c r="I1959" s="153">
        <v>46327</v>
      </c>
      <c r="J1959" s="126"/>
      <c r="K1959" s="154"/>
    </row>
    <row r="1960" spans="1:11" ht="20.100000000000001" customHeight="1" x14ac:dyDescent="0.25">
      <c r="A1960" s="130" t="s">
        <v>225</v>
      </c>
      <c r="B1960" s="123">
        <v>7597478000777</v>
      </c>
      <c r="C1960" s="122" t="s">
        <v>4005</v>
      </c>
      <c r="D1960" s="78" t="s">
        <v>4006</v>
      </c>
      <c r="E1960" s="31">
        <v>1.5</v>
      </c>
      <c r="F1960" s="31">
        <v>0</v>
      </c>
      <c r="G1960" s="152">
        <v>1.5</v>
      </c>
      <c r="H1960" s="152">
        <v>494</v>
      </c>
      <c r="I1960" s="153">
        <v>46204</v>
      </c>
      <c r="J1960" s="126"/>
      <c r="K1960" s="154"/>
    </row>
    <row r="1961" spans="1:11" ht="20.100000000000001" customHeight="1" x14ac:dyDescent="0.25">
      <c r="A1961" s="130" t="s">
        <v>225</v>
      </c>
      <c r="B1961" s="123">
        <v>7597478000586</v>
      </c>
      <c r="C1961" s="122" t="s">
        <v>4007</v>
      </c>
      <c r="D1961" s="57" t="s">
        <v>4008</v>
      </c>
      <c r="E1961" s="31">
        <v>5.7</v>
      </c>
      <c r="F1961" s="31">
        <v>0</v>
      </c>
      <c r="G1961" s="152">
        <v>5.7</v>
      </c>
      <c r="H1961" s="152">
        <v>137</v>
      </c>
      <c r="I1961" s="153">
        <v>46204</v>
      </c>
      <c r="J1961" s="126"/>
      <c r="K1961" s="154"/>
    </row>
    <row r="1962" spans="1:11" ht="20.100000000000001" customHeight="1" x14ac:dyDescent="0.25">
      <c r="A1962" s="130" t="s">
        <v>225</v>
      </c>
      <c r="B1962" s="123">
        <v>7597478000456</v>
      </c>
      <c r="C1962" s="122" t="s">
        <v>4009</v>
      </c>
      <c r="D1962" s="57" t="s">
        <v>4010</v>
      </c>
      <c r="E1962" s="31">
        <v>5.7</v>
      </c>
      <c r="F1962" s="31">
        <v>0</v>
      </c>
      <c r="G1962" s="152">
        <v>5.7</v>
      </c>
      <c r="H1962" s="152">
        <v>149</v>
      </c>
      <c r="I1962" s="153">
        <v>46204</v>
      </c>
      <c r="J1962" s="126"/>
      <c r="K1962" s="154"/>
    </row>
    <row r="1963" spans="1:11" ht="20.100000000000001" customHeight="1" x14ac:dyDescent="0.25">
      <c r="A1963" s="130" t="s">
        <v>225</v>
      </c>
      <c r="B1963" s="123">
        <v>7597478000449</v>
      </c>
      <c r="C1963" s="122" t="s">
        <v>4011</v>
      </c>
      <c r="D1963" s="57" t="s">
        <v>4012</v>
      </c>
      <c r="E1963" s="31">
        <v>5.7</v>
      </c>
      <c r="F1963" s="31">
        <v>0</v>
      </c>
      <c r="G1963" s="152">
        <v>5.7</v>
      </c>
      <c r="H1963" s="152">
        <v>179</v>
      </c>
      <c r="I1963" s="153">
        <v>46204</v>
      </c>
      <c r="J1963" s="126"/>
      <c r="K1963" s="154"/>
    </row>
    <row r="1964" spans="1:11" ht="20.100000000000001" customHeight="1" x14ac:dyDescent="0.25">
      <c r="A1964" s="130" t="s">
        <v>225</v>
      </c>
      <c r="B1964" s="133" t="s">
        <v>4013</v>
      </c>
      <c r="C1964" s="122" t="s">
        <v>4014</v>
      </c>
      <c r="D1964" s="34" t="s">
        <v>4015</v>
      </c>
      <c r="E1964" s="31">
        <v>0.5</v>
      </c>
      <c r="F1964" s="31">
        <v>0</v>
      </c>
      <c r="G1964" s="152">
        <v>0.5</v>
      </c>
      <c r="H1964" s="152">
        <v>271</v>
      </c>
      <c r="I1964" s="153">
        <v>44835</v>
      </c>
      <c r="J1964" s="126"/>
      <c r="K1964" s="154"/>
    </row>
    <row r="1965" spans="1:11" ht="20.100000000000001" customHeight="1" x14ac:dyDescent="0.25">
      <c r="A1965" s="130" t="s">
        <v>225</v>
      </c>
      <c r="B1965" s="121">
        <v>689342676990</v>
      </c>
      <c r="C1965" s="122" t="s">
        <v>4016</v>
      </c>
      <c r="D1965" s="78" t="s">
        <v>4017</v>
      </c>
      <c r="E1965" s="31">
        <v>0.5</v>
      </c>
      <c r="F1965" s="31">
        <v>0</v>
      </c>
      <c r="G1965" s="152">
        <v>0.5</v>
      </c>
      <c r="H1965" s="152">
        <v>4</v>
      </c>
      <c r="I1965" s="153">
        <v>46296</v>
      </c>
      <c r="J1965" s="126"/>
      <c r="K1965" s="154"/>
    </row>
    <row r="1966" spans="1:11" ht="20.100000000000001" customHeight="1" x14ac:dyDescent="0.25">
      <c r="A1966" s="130" t="s">
        <v>225</v>
      </c>
      <c r="B1966" s="133" t="s">
        <v>4018</v>
      </c>
      <c r="C1966" s="122" t="s">
        <v>4019</v>
      </c>
      <c r="D1966" s="34" t="s">
        <v>4020</v>
      </c>
      <c r="E1966" s="31">
        <v>0.5</v>
      </c>
      <c r="F1966" s="31">
        <v>0</v>
      </c>
      <c r="G1966" s="152">
        <v>0.5</v>
      </c>
      <c r="H1966" s="152">
        <v>334</v>
      </c>
      <c r="I1966" s="153">
        <v>44743</v>
      </c>
      <c r="J1966" s="126"/>
      <c r="K1966" s="154"/>
    </row>
    <row r="1967" spans="1:11" ht="20.100000000000001" customHeight="1" x14ac:dyDescent="0.25">
      <c r="A1967" s="130" t="s">
        <v>225</v>
      </c>
      <c r="B1967" s="124" t="s">
        <v>4021</v>
      </c>
      <c r="C1967" s="122" t="s">
        <v>4022</v>
      </c>
      <c r="D1967" s="35" t="s">
        <v>4023</v>
      </c>
      <c r="E1967" s="31">
        <v>0.35</v>
      </c>
      <c r="F1967" s="31">
        <v>0</v>
      </c>
      <c r="G1967" s="152">
        <v>0.35</v>
      </c>
      <c r="H1967" s="152">
        <v>421</v>
      </c>
      <c r="I1967" s="153">
        <v>44982</v>
      </c>
      <c r="J1967" s="126"/>
      <c r="K1967" s="154"/>
    </row>
    <row r="1968" spans="1:11" ht="20.100000000000001" customHeight="1" x14ac:dyDescent="0.25">
      <c r="A1968" s="130" t="s">
        <v>225</v>
      </c>
      <c r="B1968" s="137" t="s">
        <v>4024</v>
      </c>
      <c r="C1968" s="122" t="s">
        <v>4025</v>
      </c>
      <c r="D1968" s="84" t="s">
        <v>4026</v>
      </c>
      <c r="E1968" s="31">
        <v>0.4</v>
      </c>
      <c r="F1968" s="31">
        <v>0</v>
      </c>
      <c r="G1968" s="152">
        <v>0.4</v>
      </c>
      <c r="H1968" s="152">
        <v>76</v>
      </c>
      <c r="I1968" s="153">
        <v>44652</v>
      </c>
      <c r="J1968" s="126"/>
      <c r="K1968" s="154"/>
    </row>
    <row r="1969" spans="1:11" ht="20.100000000000001" customHeight="1" x14ac:dyDescent="0.25">
      <c r="A1969" s="130" t="s">
        <v>225</v>
      </c>
      <c r="B1969" s="123">
        <v>2115181435102</v>
      </c>
      <c r="C1969" s="122" t="s">
        <v>4027</v>
      </c>
      <c r="D1969" s="76" t="s">
        <v>4028</v>
      </c>
      <c r="E1969" s="31">
        <v>0.5</v>
      </c>
      <c r="F1969" s="31">
        <v>0</v>
      </c>
      <c r="G1969" s="152">
        <v>0.5</v>
      </c>
      <c r="H1969" s="152">
        <v>85</v>
      </c>
      <c r="I1969" s="153">
        <v>46296</v>
      </c>
      <c r="J1969" s="126"/>
      <c r="K1969" s="154"/>
    </row>
    <row r="1970" spans="1:11" ht="20.100000000000001" customHeight="1" x14ac:dyDescent="0.25">
      <c r="A1970" s="120" t="s">
        <v>16</v>
      </c>
      <c r="B1970" s="121">
        <v>733739026965</v>
      </c>
      <c r="C1970" s="122" t="s">
        <v>4029</v>
      </c>
      <c r="D1970" s="183" t="s">
        <v>4030</v>
      </c>
      <c r="E1970" s="31">
        <v>14</v>
      </c>
      <c r="F1970" s="31">
        <v>0</v>
      </c>
      <c r="G1970" s="152">
        <v>14</v>
      </c>
      <c r="H1970" s="152">
        <v>12</v>
      </c>
      <c r="I1970" s="153">
        <v>45231</v>
      </c>
      <c r="J1970" s="126"/>
      <c r="K1970" s="154"/>
    </row>
    <row r="1971" spans="1:11" ht="20.100000000000001" customHeight="1" x14ac:dyDescent="0.25">
      <c r="A1971" s="120" t="s">
        <v>16</v>
      </c>
      <c r="B1971" s="123">
        <v>8904187876484</v>
      </c>
      <c r="C1971" s="122" t="s">
        <v>4031</v>
      </c>
      <c r="D1971" s="37" t="s">
        <v>4032</v>
      </c>
      <c r="E1971" s="31">
        <v>8.4</v>
      </c>
      <c r="F1971" s="31">
        <v>0</v>
      </c>
      <c r="G1971" s="152">
        <v>8.4</v>
      </c>
      <c r="H1971" s="152">
        <v>147</v>
      </c>
      <c r="I1971" s="153">
        <v>45474</v>
      </c>
      <c r="J1971" s="126"/>
      <c r="K1971" s="154"/>
    </row>
    <row r="1972" spans="1:11" ht="20.100000000000001" customHeight="1" x14ac:dyDescent="0.25">
      <c r="A1972" s="125" t="s">
        <v>38</v>
      </c>
      <c r="B1972" s="123">
        <v>7894164005444</v>
      </c>
      <c r="C1972" s="122" t="s">
        <v>4033</v>
      </c>
      <c r="D1972" s="46" t="s">
        <v>4034</v>
      </c>
      <c r="E1972" s="31">
        <v>2.8</v>
      </c>
      <c r="F1972" s="31">
        <v>0</v>
      </c>
      <c r="G1972" s="152">
        <v>2.8</v>
      </c>
      <c r="H1972" s="152">
        <v>1</v>
      </c>
      <c r="I1972" s="153">
        <v>45261</v>
      </c>
      <c r="J1972" s="126"/>
      <c r="K1972" s="154"/>
    </row>
    <row r="1973" spans="1:11" ht="20.100000000000001" customHeight="1" x14ac:dyDescent="0.25">
      <c r="A1973" s="125" t="s">
        <v>38</v>
      </c>
      <c r="B1973" s="123">
        <v>7898060132273</v>
      </c>
      <c r="C1973" s="122" t="s">
        <v>4035</v>
      </c>
      <c r="D1973" s="47" t="s">
        <v>4036</v>
      </c>
      <c r="E1973" s="31">
        <v>2.8</v>
      </c>
      <c r="F1973" s="31">
        <v>0</v>
      </c>
      <c r="G1973" s="152">
        <v>2.8</v>
      </c>
      <c r="H1973" s="152">
        <v>69</v>
      </c>
      <c r="I1973" s="153">
        <v>44986</v>
      </c>
      <c r="J1973" s="126"/>
      <c r="K1973" s="154"/>
    </row>
    <row r="1974" spans="1:11" ht="20.100000000000001" customHeight="1" x14ac:dyDescent="0.25">
      <c r="A1974" s="125" t="s">
        <v>38</v>
      </c>
      <c r="B1974" s="123">
        <v>7597767000334</v>
      </c>
      <c r="C1974" s="122" t="s">
        <v>4037</v>
      </c>
      <c r="D1974" s="90" t="s">
        <v>4038</v>
      </c>
      <c r="E1974" s="31">
        <v>2.8</v>
      </c>
      <c r="F1974" s="31">
        <v>0</v>
      </c>
      <c r="G1974" s="152">
        <v>2.8</v>
      </c>
      <c r="H1974" s="152">
        <v>1</v>
      </c>
      <c r="I1974" s="153">
        <v>45292</v>
      </c>
      <c r="J1974" s="126"/>
      <c r="K1974" s="154"/>
    </row>
    <row r="1975" spans="1:11" ht="20.100000000000001" customHeight="1" x14ac:dyDescent="0.25">
      <c r="A1975" s="120" t="s">
        <v>16</v>
      </c>
      <c r="B1975" s="123">
        <v>7591020007825</v>
      </c>
      <c r="C1975" s="122" t="s">
        <v>4039</v>
      </c>
      <c r="D1975" s="62" t="s">
        <v>4040</v>
      </c>
      <c r="E1975" s="31">
        <v>3.85</v>
      </c>
      <c r="F1975" s="31">
        <v>0</v>
      </c>
      <c r="G1975" s="152">
        <v>3.85</v>
      </c>
      <c r="H1975" s="152">
        <v>28</v>
      </c>
      <c r="I1975" s="153">
        <v>45536</v>
      </c>
      <c r="J1975" s="126"/>
      <c r="K1975" s="154"/>
    </row>
    <row r="1976" spans="1:11" ht="20.100000000000001" customHeight="1" x14ac:dyDescent="0.25">
      <c r="A1976" s="120" t="s">
        <v>16</v>
      </c>
      <c r="B1976" s="123">
        <v>7702195078927</v>
      </c>
      <c r="C1976" s="122" t="s">
        <v>4041</v>
      </c>
      <c r="D1976" s="73" t="s">
        <v>4042</v>
      </c>
      <c r="E1976" s="31">
        <v>6.7</v>
      </c>
      <c r="F1976" s="31">
        <v>0</v>
      </c>
      <c r="G1976" s="152">
        <v>6.7</v>
      </c>
      <c r="H1976" s="152">
        <v>34</v>
      </c>
      <c r="I1976" s="153">
        <v>45170</v>
      </c>
      <c r="J1976" s="126"/>
      <c r="K1976" s="154"/>
    </row>
    <row r="1977" spans="1:11" ht="20.100000000000001" customHeight="1" x14ac:dyDescent="0.25">
      <c r="A1977" s="120" t="s">
        <v>16</v>
      </c>
      <c r="B1977" s="123">
        <v>7705959002008</v>
      </c>
      <c r="C1977" s="122" t="s">
        <v>4043</v>
      </c>
      <c r="D1977" s="45" t="s">
        <v>4044</v>
      </c>
      <c r="E1977" s="31">
        <v>6.7</v>
      </c>
      <c r="F1977" s="31">
        <v>0</v>
      </c>
      <c r="G1977" s="152">
        <v>6.7</v>
      </c>
      <c r="H1977" s="152">
        <v>219</v>
      </c>
      <c r="I1977" s="153">
        <v>45170</v>
      </c>
      <c r="J1977" s="126"/>
      <c r="K1977" s="154"/>
    </row>
    <row r="1978" spans="1:11" ht="20.100000000000001" customHeight="1" x14ac:dyDescent="0.25">
      <c r="A1978" s="125" t="s">
        <v>38</v>
      </c>
      <c r="B1978" s="123">
        <v>7896112147640</v>
      </c>
      <c r="C1978" s="122" t="s">
        <v>4045</v>
      </c>
      <c r="D1978" s="49" t="s">
        <v>4046</v>
      </c>
      <c r="E1978" s="31">
        <v>4.45</v>
      </c>
      <c r="F1978" s="31">
        <v>0</v>
      </c>
      <c r="G1978" s="152">
        <v>4.45</v>
      </c>
      <c r="H1978" s="152">
        <v>298</v>
      </c>
      <c r="I1978" s="153">
        <v>44958</v>
      </c>
      <c r="J1978" s="126"/>
      <c r="K1978" s="154"/>
    </row>
    <row r="1979" spans="1:11" ht="20.100000000000001" customHeight="1" x14ac:dyDescent="0.25">
      <c r="A1979" s="129" t="s">
        <v>96</v>
      </c>
      <c r="B1979" s="123">
        <v>7800061430104</v>
      </c>
      <c r="C1979" s="122" t="s">
        <v>4047</v>
      </c>
      <c r="D1979" s="66" t="s">
        <v>4048</v>
      </c>
      <c r="E1979" s="31">
        <v>0.9</v>
      </c>
      <c r="F1979" s="31">
        <v>0</v>
      </c>
      <c r="G1979" s="152">
        <v>0.9</v>
      </c>
      <c r="H1979" s="152">
        <v>276</v>
      </c>
      <c r="I1979" s="153">
        <v>45047</v>
      </c>
      <c r="J1979" s="126"/>
      <c r="K1979" s="154"/>
    </row>
    <row r="1980" spans="1:11" ht="20.100000000000001" customHeight="1" x14ac:dyDescent="0.25">
      <c r="A1980" s="120" t="s">
        <v>16</v>
      </c>
      <c r="B1980" s="123">
        <v>7899620914919</v>
      </c>
      <c r="C1980" s="122" t="s">
        <v>4049</v>
      </c>
      <c r="D1980" s="55" t="s">
        <v>4050</v>
      </c>
      <c r="E1980" s="31">
        <v>2</v>
      </c>
      <c r="F1980" s="31">
        <v>0</v>
      </c>
      <c r="G1980" s="152">
        <v>2</v>
      </c>
      <c r="H1980" s="152">
        <v>142</v>
      </c>
      <c r="I1980" s="153">
        <v>45139</v>
      </c>
      <c r="J1980" s="126"/>
      <c r="K1980" s="154"/>
    </row>
    <row r="1981" spans="1:11" ht="20.100000000000001" customHeight="1" x14ac:dyDescent="0.25">
      <c r="A1981" s="120" t="s">
        <v>16</v>
      </c>
      <c r="B1981" s="123">
        <v>8904187880023</v>
      </c>
      <c r="C1981" s="122" t="s">
        <v>4051</v>
      </c>
      <c r="D1981" s="38" t="s">
        <v>4052</v>
      </c>
      <c r="E1981" s="31">
        <v>0.35</v>
      </c>
      <c r="F1981" s="31">
        <v>0</v>
      </c>
      <c r="G1981" s="152">
        <v>0.35</v>
      </c>
      <c r="H1981" s="152">
        <v>20</v>
      </c>
      <c r="I1981" s="153">
        <v>45323</v>
      </c>
      <c r="J1981" s="126"/>
      <c r="K1981" s="154"/>
    </row>
    <row r="1982" spans="1:11" ht="20.100000000000001" customHeight="1" x14ac:dyDescent="0.25">
      <c r="A1982" s="120" t="s">
        <v>16</v>
      </c>
      <c r="B1982" s="123">
        <v>7894164005741</v>
      </c>
      <c r="C1982" s="122" t="s">
        <v>4053</v>
      </c>
      <c r="D1982" s="70" t="s">
        <v>4054</v>
      </c>
      <c r="E1982" s="31">
        <v>2</v>
      </c>
      <c r="F1982" s="31">
        <v>0</v>
      </c>
      <c r="G1982" s="152">
        <v>2</v>
      </c>
      <c r="H1982" s="152">
        <v>79</v>
      </c>
      <c r="I1982" s="153">
        <v>45231</v>
      </c>
      <c r="J1982" s="126"/>
      <c r="K1982" s="154"/>
    </row>
    <row r="1983" spans="1:11" ht="20.100000000000001" customHeight="1" x14ac:dyDescent="0.25">
      <c r="A1983" s="125" t="s">
        <v>38</v>
      </c>
      <c r="B1983" s="123">
        <v>8906089281311</v>
      </c>
      <c r="C1983" s="122" t="s">
        <v>4055</v>
      </c>
      <c r="D1983" s="68" t="s">
        <v>4056</v>
      </c>
      <c r="E1983" s="31">
        <v>4.3</v>
      </c>
      <c r="F1983" s="31">
        <v>0</v>
      </c>
      <c r="G1983" s="152">
        <v>4.3</v>
      </c>
      <c r="H1983" s="152">
        <v>86</v>
      </c>
      <c r="I1983" s="153">
        <v>45139</v>
      </c>
      <c r="J1983" s="126"/>
      <c r="K1983" s="154"/>
    </row>
    <row r="1984" spans="1:11" ht="20.100000000000001" customHeight="1" x14ac:dyDescent="0.25">
      <c r="A1984" s="120" t="s">
        <v>16</v>
      </c>
      <c r="B1984" s="123">
        <v>8906089281076</v>
      </c>
      <c r="C1984" s="122" t="s">
        <v>4057</v>
      </c>
      <c r="D1984" s="37" t="s">
        <v>4058</v>
      </c>
      <c r="E1984" s="31">
        <v>0.3</v>
      </c>
      <c r="F1984" s="31">
        <v>0</v>
      </c>
      <c r="G1984" s="152">
        <v>0.3</v>
      </c>
      <c r="H1984" s="152">
        <v>632</v>
      </c>
      <c r="I1984" s="153">
        <v>45139</v>
      </c>
      <c r="J1984" s="126"/>
      <c r="K1984" s="154"/>
    </row>
    <row r="1985" spans="1:11" ht="20.100000000000001" customHeight="1" x14ac:dyDescent="0.25">
      <c r="A1985" s="125" t="s">
        <v>38</v>
      </c>
      <c r="B1985" s="123">
        <v>7898277714361</v>
      </c>
      <c r="C1985" s="122" t="s">
        <v>4059</v>
      </c>
      <c r="D1985" s="40" t="s">
        <v>4060</v>
      </c>
      <c r="E1985" s="31">
        <v>1.5</v>
      </c>
      <c r="F1985" s="31">
        <v>0</v>
      </c>
      <c r="G1985" s="152">
        <v>1.5</v>
      </c>
      <c r="H1985" s="152">
        <v>22</v>
      </c>
      <c r="I1985" s="153">
        <v>45231</v>
      </c>
      <c r="J1985" s="126"/>
      <c r="K1985" s="154"/>
    </row>
    <row r="1986" spans="1:11" ht="20.100000000000001" customHeight="1" x14ac:dyDescent="0.25">
      <c r="A1986" s="120" t="s">
        <v>16</v>
      </c>
      <c r="B1986" s="123">
        <v>8906112610699</v>
      </c>
      <c r="C1986" s="122" t="s">
        <v>4061</v>
      </c>
      <c r="D1986" s="64" t="s">
        <v>4062</v>
      </c>
      <c r="E1986" s="31">
        <v>18.2</v>
      </c>
      <c r="F1986" s="31">
        <v>0</v>
      </c>
      <c r="G1986" s="152">
        <v>18.2</v>
      </c>
      <c r="H1986" s="152">
        <v>118</v>
      </c>
      <c r="I1986" s="153">
        <v>45444</v>
      </c>
      <c r="J1986" s="126"/>
      <c r="K1986" s="154"/>
    </row>
    <row r="1987" spans="1:11" ht="20.100000000000001" customHeight="1" x14ac:dyDescent="0.25">
      <c r="A1987" s="120" t="s">
        <v>16</v>
      </c>
      <c r="B1987" s="123">
        <v>7596347798364</v>
      </c>
      <c r="C1987" s="122" t="s">
        <v>4063</v>
      </c>
      <c r="D1987" s="69" t="s">
        <v>4064</v>
      </c>
      <c r="E1987" s="31">
        <v>18.2</v>
      </c>
      <c r="F1987" s="31">
        <v>0</v>
      </c>
      <c r="G1987" s="152">
        <v>18.2</v>
      </c>
      <c r="H1987" s="152">
        <v>275</v>
      </c>
      <c r="I1987" s="153">
        <v>45323</v>
      </c>
      <c r="J1987" s="126"/>
      <c r="K1987" s="154"/>
    </row>
    <row r="1988" spans="1:11" ht="20.100000000000001" customHeight="1" x14ac:dyDescent="0.25">
      <c r="A1988" s="120" t="s">
        <v>16</v>
      </c>
      <c r="B1988" s="123">
        <v>7598252000105</v>
      </c>
      <c r="C1988" s="122" t="s">
        <v>4065</v>
      </c>
      <c r="D1988" s="30" t="s">
        <v>4066</v>
      </c>
      <c r="E1988" s="31">
        <v>12.6</v>
      </c>
      <c r="F1988" s="31">
        <v>0</v>
      </c>
      <c r="G1988" s="152">
        <v>12.6</v>
      </c>
      <c r="H1988" s="152">
        <v>265</v>
      </c>
      <c r="I1988" s="153">
        <v>45078</v>
      </c>
      <c r="J1988" s="126"/>
      <c r="K1988" s="154"/>
    </row>
    <row r="1989" spans="1:11" ht="20.100000000000001" customHeight="1" x14ac:dyDescent="0.25">
      <c r="A1989" s="120" t="s">
        <v>16</v>
      </c>
      <c r="B1989" s="123">
        <v>7598578000186</v>
      </c>
      <c r="C1989" s="122" t="s">
        <v>4067</v>
      </c>
      <c r="D1989" s="47" t="s">
        <v>4068</v>
      </c>
      <c r="E1989" s="31">
        <v>9.8000000000000007</v>
      </c>
      <c r="F1989" s="31">
        <v>0</v>
      </c>
      <c r="G1989" s="152">
        <v>9.8000000000000007</v>
      </c>
      <c r="H1989" s="152">
        <v>11</v>
      </c>
      <c r="I1989" s="153">
        <v>45139</v>
      </c>
      <c r="J1989" s="126"/>
      <c r="K1989" s="154"/>
    </row>
    <row r="1990" spans="1:11" ht="20.100000000000001" customHeight="1" x14ac:dyDescent="0.25">
      <c r="A1990" s="130" t="s">
        <v>225</v>
      </c>
      <c r="B1990" s="123">
        <v>7897947607996</v>
      </c>
      <c r="C1990" s="122" t="s">
        <v>4069</v>
      </c>
      <c r="D1990" s="97" t="s">
        <v>4070</v>
      </c>
      <c r="E1990" s="31">
        <v>5.3</v>
      </c>
      <c r="F1990" s="31">
        <v>0</v>
      </c>
      <c r="G1990" s="152">
        <v>5.3</v>
      </c>
      <c r="H1990" s="152">
        <v>68</v>
      </c>
      <c r="I1990" s="153">
        <v>45078</v>
      </c>
      <c r="J1990" s="126"/>
      <c r="K1990" s="154"/>
    </row>
    <row r="1991" spans="1:11" ht="20.100000000000001" customHeight="1" x14ac:dyDescent="0.25">
      <c r="A1991" s="120" t="s">
        <v>16</v>
      </c>
      <c r="B1991" s="123">
        <v>7897947614758</v>
      </c>
      <c r="C1991" s="122" t="s">
        <v>4071</v>
      </c>
      <c r="D1991" s="71" t="s">
        <v>4072</v>
      </c>
      <c r="E1991" s="31">
        <v>8.1999999999999993</v>
      </c>
      <c r="F1991" s="31">
        <v>0</v>
      </c>
      <c r="G1991" s="152">
        <v>8.1999999999999993</v>
      </c>
      <c r="H1991" s="152">
        <v>8</v>
      </c>
      <c r="I1991" s="153">
        <v>45108</v>
      </c>
      <c r="J1991" s="126"/>
      <c r="K1991" s="154"/>
    </row>
    <row r="1992" spans="1:11" ht="20.100000000000001" customHeight="1" x14ac:dyDescent="0.25">
      <c r="A1992" s="125" t="s">
        <v>38</v>
      </c>
      <c r="B1992" s="123">
        <v>7894164008087</v>
      </c>
      <c r="C1992" s="122" t="s">
        <v>4073</v>
      </c>
      <c r="D1992" s="49" t="s">
        <v>4074</v>
      </c>
      <c r="E1992" s="31">
        <v>1.9</v>
      </c>
      <c r="F1992" s="31">
        <v>0</v>
      </c>
      <c r="G1992" s="152">
        <v>1.9</v>
      </c>
      <c r="H1992" s="152">
        <v>37</v>
      </c>
      <c r="I1992" s="153">
        <v>45139</v>
      </c>
      <c r="J1992" s="126"/>
      <c r="K1992" s="154"/>
    </row>
    <row r="1993" spans="1:11" ht="20.100000000000001" customHeight="1" x14ac:dyDescent="0.25">
      <c r="A1993" s="125" t="s">
        <v>38</v>
      </c>
      <c r="B1993" s="123">
        <v>7898495603843</v>
      </c>
      <c r="C1993" s="122" t="s">
        <v>4075</v>
      </c>
      <c r="D1993" s="94" t="s">
        <v>4076</v>
      </c>
      <c r="E1993" s="31">
        <v>3.2</v>
      </c>
      <c r="F1993" s="31">
        <v>0</v>
      </c>
      <c r="G1993" s="152">
        <v>3.2</v>
      </c>
      <c r="H1993" s="152">
        <v>198</v>
      </c>
      <c r="I1993" s="153">
        <v>45139</v>
      </c>
      <c r="J1993" s="126"/>
      <c r="K1993" s="154"/>
    </row>
    <row r="1994" spans="1:11" ht="20.100000000000001" customHeight="1" x14ac:dyDescent="0.25">
      <c r="A1994" s="120" t="s">
        <v>16</v>
      </c>
      <c r="B1994" s="123">
        <v>7899620914261</v>
      </c>
      <c r="C1994" s="122" t="s">
        <v>4077</v>
      </c>
      <c r="D1994" s="73" t="s">
        <v>4078</v>
      </c>
      <c r="E1994" s="31">
        <v>1.8</v>
      </c>
      <c r="F1994" s="31">
        <v>0</v>
      </c>
      <c r="G1994" s="152">
        <v>1.8</v>
      </c>
      <c r="H1994" s="152">
        <v>183</v>
      </c>
      <c r="I1994" s="153">
        <v>45139</v>
      </c>
      <c r="J1994" s="126"/>
      <c r="K1994" s="154"/>
    </row>
    <row r="1995" spans="1:11" ht="20.100000000000001" customHeight="1" x14ac:dyDescent="0.25">
      <c r="A1995" s="120" t="s">
        <v>16</v>
      </c>
      <c r="B1995" s="123">
        <v>7899620913929</v>
      </c>
      <c r="C1995" s="122" t="s">
        <v>4079</v>
      </c>
      <c r="D1995" s="72" t="s">
        <v>4080</v>
      </c>
      <c r="E1995" s="31">
        <v>4.4000000000000004</v>
      </c>
      <c r="F1995" s="31">
        <v>0</v>
      </c>
      <c r="G1995" s="152">
        <v>4.4000000000000004</v>
      </c>
      <c r="H1995" s="152">
        <v>88</v>
      </c>
      <c r="I1995" s="153">
        <v>44652</v>
      </c>
      <c r="J1995" s="126"/>
      <c r="K1995" s="154"/>
    </row>
    <row r="1996" spans="1:11" ht="20.100000000000001" customHeight="1" x14ac:dyDescent="0.25">
      <c r="A1996" s="120" t="s">
        <v>16</v>
      </c>
      <c r="B1996" s="123">
        <v>7899620913288</v>
      </c>
      <c r="C1996" s="122" t="s">
        <v>4081</v>
      </c>
      <c r="D1996" s="46" t="s">
        <v>4082</v>
      </c>
      <c r="E1996" s="31">
        <v>2.8</v>
      </c>
      <c r="F1996" s="31">
        <v>0</v>
      </c>
      <c r="G1996" s="152">
        <v>2.8</v>
      </c>
      <c r="H1996" s="152">
        <v>80</v>
      </c>
      <c r="I1996" s="153">
        <v>44958</v>
      </c>
      <c r="J1996" s="126"/>
      <c r="K1996" s="154"/>
    </row>
    <row r="1997" spans="1:11" ht="20.100000000000001" customHeight="1" x14ac:dyDescent="0.25">
      <c r="A1997" s="130" t="s">
        <v>225</v>
      </c>
      <c r="B1997" s="121">
        <v>652931971531</v>
      </c>
      <c r="C1997" s="122" t="s">
        <v>4083</v>
      </c>
      <c r="D1997" s="36" t="s">
        <v>4084</v>
      </c>
      <c r="E1997" s="31">
        <v>0.56840000000000002</v>
      </c>
      <c r="F1997" s="31">
        <v>0</v>
      </c>
      <c r="G1997" s="152">
        <v>0.56840000000000002</v>
      </c>
      <c r="H1997" s="152">
        <v>220</v>
      </c>
      <c r="I1997" s="153">
        <v>44958</v>
      </c>
      <c r="J1997" s="126"/>
      <c r="K1997" s="154"/>
    </row>
    <row r="1998" spans="1:11" ht="20.100000000000001" customHeight="1" x14ac:dyDescent="0.25">
      <c r="A1998" s="130" t="s">
        <v>225</v>
      </c>
      <c r="B1998" s="136" t="s">
        <v>4085</v>
      </c>
      <c r="C1998" s="122" t="s">
        <v>4086</v>
      </c>
      <c r="D1998" s="47" t="s">
        <v>4087</v>
      </c>
      <c r="E1998" s="31">
        <v>0.69599999999999995</v>
      </c>
      <c r="F1998" s="31">
        <v>0</v>
      </c>
      <c r="G1998" s="152">
        <v>0.69599999999999995</v>
      </c>
      <c r="H1998" s="152">
        <v>71</v>
      </c>
      <c r="I1998" s="153">
        <v>44958</v>
      </c>
      <c r="J1998" s="126"/>
      <c r="K1998" s="154"/>
    </row>
    <row r="1999" spans="1:11" ht="20.100000000000001" customHeight="1" x14ac:dyDescent="0.25">
      <c r="A1999" s="130" t="s">
        <v>225</v>
      </c>
      <c r="B1999" s="135" t="s">
        <v>4088</v>
      </c>
      <c r="C1999" s="122" t="s">
        <v>4089</v>
      </c>
      <c r="D1999" s="30" t="s">
        <v>4090</v>
      </c>
      <c r="E1999" s="31">
        <v>0.46400000000000002</v>
      </c>
      <c r="F1999" s="31">
        <v>0</v>
      </c>
      <c r="G1999" s="152">
        <v>0.46400000000000002</v>
      </c>
      <c r="H1999" s="152">
        <v>8</v>
      </c>
      <c r="I1999" s="153">
        <v>44958</v>
      </c>
      <c r="J1999" s="126"/>
      <c r="K1999" s="154"/>
    </row>
    <row r="2000" spans="1:11" ht="20.100000000000001" customHeight="1" x14ac:dyDescent="0.25">
      <c r="A2000" s="130" t="s">
        <v>225</v>
      </c>
      <c r="B2000" s="137" t="s">
        <v>4091</v>
      </c>
      <c r="C2000" s="122" t="s">
        <v>4092</v>
      </c>
      <c r="D2000" s="35" t="s">
        <v>4093</v>
      </c>
      <c r="E2000" s="31">
        <v>0.46400000000000002</v>
      </c>
      <c r="F2000" s="31">
        <v>0</v>
      </c>
      <c r="G2000" s="152">
        <v>0.46400000000000002</v>
      </c>
      <c r="H2000" s="152">
        <v>163</v>
      </c>
      <c r="I2000" s="153">
        <v>44958</v>
      </c>
      <c r="J2000" s="126"/>
      <c r="K2000" s="154"/>
    </row>
    <row r="2001" spans="1:11" ht="20.100000000000001" customHeight="1" x14ac:dyDescent="0.25">
      <c r="A2001" s="120" t="s">
        <v>16</v>
      </c>
      <c r="B2001" s="123">
        <v>7591020008754</v>
      </c>
      <c r="C2001" s="122" t="s">
        <v>4094</v>
      </c>
      <c r="D2001" s="35" t="s">
        <v>4095</v>
      </c>
      <c r="E2001" s="31">
        <v>0.75</v>
      </c>
      <c r="F2001" s="31">
        <v>0</v>
      </c>
      <c r="G2001" s="152">
        <v>0.75</v>
      </c>
      <c r="H2001" s="152">
        <v>155</v>
      </c>
      <c r="I2001" s="153">
        <v>45352</v>
      </c>
      <c r="J2001" s="126"/>
      <c r="K2001" s="154"/>
    </row>
    <row r="2002" spans="1:11" ht="20.100000000000001" customHeight="1" x14ac:dyDescent="0.25">
      <c r="A2002" s="120" t="s">
        <v>16</v>
      </c>
      <c r="B2002" s="123">
        <v>7591020080781</v>
      </c>
      <c r="C2002" s="122" t="s">
        <v>4096</v>
      </c>
      <c r="D2002" s="39" t="s">
        <v>4097</v>
      </c>
      <c r="E2002" s="31">
        <v>4.05</v>
      </c>
      <c r="F2002" s="31">
        <v>0</v>
      </c>
      <c r="G2002" s="152">
        <v>4.05</v>
      </c>
      <c r="H2002" s="152">
        <v>687</v>
      </c>
      <c r="I2002" s="153">
        <v>46419</v>
      </c>
      <c r="J2002" s="126"/>
      <c r="K2002" s="154"/>
    </row>
    <row r="2003" spans="1:11" ht="20.100000000000001" customHeight="1" x14ac:dyDescent="0.25">
      <c r="A2003" s="124" t="s">
        <v>23</v>
      </c>
      <c r="B2003" s="123">
        <v>7591012199197</v>
      </c>
      <c r="C2003" s="122" t="s">
        <v>4098</v>
      </c>
      <c r="D2003" s="101" t="s">
        <v>4099</v>
      </c>
      <c r="E2003" s="31">
        <v>2.35</v>
      </c>
      <c r="F2003" s="31">
        <v>0</v>
      </c>
      <c r="G2003" s="152">
        <v>2.35</v>
      </c>
      <c r="H2003" s="152">
        <v>88</v>
      </c>
      <c r="I2003" s="153">
        <v>44958</v>
      </c>
      <c r="J2003" s="126"/>
      <c r="K2003" s="154"/>
    </row>
    <row r="2004" spans="1:11" ht="20.100000000000001" customHeight="1" x14ac:dyDescent="0.25">
      <c r="A2004" s="120" t="s">
        <v>16</v>
      </c>
      <c r="B2004" s="127">
        <v>18901790709090</v>
      </c>
      <c r="C2004" s="122" t="s">
        <v>4100</v>
      </c>
      <c r="D2004" s="69" t="s">
        <v>4101</v>
      </c>
      <c r="E2004" s="31">
        <v>3.75</v>
      </c>
      <c r="F2004" s="31">
        <v>0</v>
      </c>
      <c r="G2004" s="152">
        <v>3.75</v>
      </c>
      <c r="H2004" s="152">
        <v>233</v>
      </c>
      <c r="I2004" s="153">
        <v>45417</v>
      </c>
      <c r="J2004" s="126"/>
      <c r="K2004" s="154"/>
    </row>
    <row r="2005" spans="1:11" ht="20.100000000000001" customHeight="1" x14ac:dyDescent="0.25">
      <c r="A2005" s="120" t="s">
        <v>16</v>
      </c>
      <c r="B2005" s="123">
        <v>8906046791006</v>
      </c>
      <c r="C2005" s="122" t="s">
        <v>4102</v>
      </c>
      <c r="D2005" s="79" t="s">
        <v>4103</v>
      </c>
      <c r="E2005" s="31">
        <v>7</v>
      </c>
      <c r="F2005" s="31">
        <v>0</v>
      </c>
      <c r="G2005" s="152">
        <v>7</v>
      </c>
      <c r="H2005" s="152">
        <v>57</v>
      </c>
      <c r="I2005" s="153">
        <v>44958</v>
      </c>
      <c r="J2005" s="126"/>
      <c r="K2005" s="154"/>
    </row>
    <row r="2006" spans="1:11" ht="20.100000000000001" customHeight="1" x14ac:dyDescent="0.25">
      <c r="A2006" s="120" t="s">
        <v>16</v>
      </c>
      <c r="B2006" s="123">
        <v>8906112610521</v>
      </c>
      <c r="C2006" s="122" t="s">
        <v>4104</v>
      </c>
      <c r="D2006" s="44" t="s">
        <v>4105</v>
      </c>
      <c r="E2006" s="31">
        <v>1.3</v>
      </c>
      <c r="F2006" s="31">
        <v>0</v>
      </c>
      <c r="G2006" s="152">
        <v>1.3</v>
      </c>
      <c r="H2006" s="152">
        <v>557</v>
      </c>
      <c r="I2006" s="153">
        <v>45292</v>
      </c>
      <c r="J2006" s="126"/>
      <c r="K2006" s="154"/>
    </row>
    <row r="2007" spans="1:11" ht="20.100000000000001" customHeight="1" x14ac:dyDescent="0.25">
      <c r="A2007" s="120" t="s">
        <v>16</v>
      </c>
      <c r="B2007" s="123">
        <v>8904307701177</v>
      </c>
      <c r="C2007" s="122" t="s">
        <v>4106</v>
      </c>
      <c r="D2007" s="57" t="s">
        <v>4107</v>
      </c>
      <c r="E2007" s="31">
        <v>1.45</v>
      </c>
      <c r="F2007" s="31">
        <v>0</v>
      </c>
      <c r="G2007" s="152">
        <v>1.45</v>
      </c>
      <c r="H2007" s="152">
        <v>1066</v>
      </c>
      <c r="I2007" s="153">
        <v>45078</v>
      </c>
      <c r="J2007" s="126"/>
      <c r="K2007" s="154"/>
    </row>
    <row r="2008" spans="1:11" ht="20.100000000000001" customHeight="1" x14ac:dyDescent="0.25">
      <c r="A2008" s="120" t="s">
        <v>16</v>
      </c>
      <c r="B2008" s="123">
        <v>7598008000625</v>
      </c>
      <c r="C2008" s="122" t="s">
        <v>4108</v>
      </c>
      <c r="D2008" s="41" t="s">
        <v>4109</v>
      </c>
      <c r="E2008" s="31">
        <v>1.45</v>
      </c>
      <c r="F2008" s="31">
        <v>0</v>
      </c>
      <c r="G2008" s="152">
        <v>1.45</v>
      </c>
      <c r="H2008" s="152">
        <v>827</v>
      </c>
      <c r="I2008" s="153">
        <v>45474</v>
      </c>
      <c r="J2008" s="126"/>
      <c r="K2008" s="154"/>
    </row>
    <row r="2009" spans="1:11" ht="20.100000000000001" customHeight="1" x14ac:dyDescent="0.25">
      <c r="A2009" s="129" t="s">
        <v>96</v>
      </c>
      <c r="B2009" s="126"/>
      <c r="C2009" s="122" t="s">
        <v>4110</v>
      </c>
      <c r="D2009" s="67" t="s">
        <v>4111</v>
      </c>
      <c r="E2009" s="31">
        <v>30</v>
      </c>
      <c r="F2009" s="31">
        <v>0</v>
      </c>
      <c r="G2009" s="152">
        <v>30</v>
      </c>
      <c r="H2009" s="152">
        <v>23</v>
      </c>
      <c r="I2009" s="153">
        <v>44896</v>
      </c>
      <c r="J2009" s="126"/>
      <c r="K2009" s="154"/>
    </row>
    <row r="2010" spans="1:11" ht="20.100000000000001" customHeight="1" x14ac:dyDescent="0.25">
      <c r="A2010" s="120" t="s">
        <v>16</v>
      </c>
      <c r="B2010" s="133" t="s">
        <v>4112</v>
      </c>
      <c r="C2010" s="122" t="s">
        <v>4113</v>
      </c>
      <c r="D2010" s="79" t="s">
        <v>4114</v>
      </c>
      <c r="E2010" s="31">
        <v>4.4000000000000004</v>
      </c>
      <c r="F2010" s="31">
        <v>0</v>
      </c>
      <c r="G2010" s="152">
        <v>4.4000000000000004</v>
      </c>
      <c r="H2010" s="152">
        <v>135</v>
      </c>
      <c r="I2010" s="153">
        <v>45474</v>
      </c>
      <c r="J2010" s="126"/>
      <c r="K2010" s="154"/>
    </row>
    <row r="2011" spans="1:11" ht="20.100000000000001" customHeight="1" x14ac:dyDescent="0.25">
      <c r="A2011" s="130" t="s">
        <v>225</v>
      </c>
      <c r="B2011" s="123">
        <v>6931038620202</v>
      </c>
      <c r="C2011" s="122" t="s">
        <v>4115</v>
      </c>
      <c r="D2011" s="77" t="s">
        <v>4116</v>
      </c>
      <c r="E2011" s="31">
        <v>35</v>
      </c>
      <c r="F2011" s="31">
        <v>0</v>
      </c>
      <c r="G2011" s="152">
        <v>35</v>
      </c>
      <c r="H2011" s="152">
        <v>34</v>
      </c>
      <c r="I2011" s="153">
        <v>46023</v>
      </c>
      <c r="J2011" s="126"/>
      <c r="K2011" s="154"/>
    </row>
    <row r="2012" spans="1:11" ht="20.100000000000001" customHeight="1" x14ac:dyDescent="0.25">
      <c r="A2012" s="120" t="s">
        <v>16</v>
      </c>
      <c r="B2012" s="123">
        <v>212412592621</v>
      </c>
      <c r="C2012" s="122" t="s">
        <v>4117</v>
      </c>
      <c r="D2012" s="34" t="s">
        <v>4118</v>
      </c>
      <c r="E2012" s="31">
        <v>2.8</v>
      </c>
      <c r="F2012" s="31">
        <v>0</v>
      </c>
      <c r="G2012" s="152">
        <v>2.8</v>
      </c>
      <c r="H2012" s="152">
        <v>591</v>
      </c>
      <c r="I2012" s="153">
        <v>45078</v>
      </c>
      <c r="J2012" s="126"/>
      <c r="K2012" s="154"/>
    </row>
    <row r="2013" spans="1:11" ht="20.100000000000001" customHeight="1" x14ac:dyDescent="0.25">
      <c r="A2013" s="120" t="s">
        <v>16</v>
      </c>
      <c r="B2013" s="123">
        <v>8906089281540</v>
      </c>
      <c r="C2013" s="122" t="s">
        <v>4119</v>
      </c>
      <c r="D2013" s="66" t="s">
        <v>4120</v>
      </c>
      <c r="E2013" s="31">
        <v>3.6</v>
      </c>
      <c r="F2013" s="31">
        <v>0</v>
      </c>
      <c r="G2013" s="152">
        <v>3.6</v>
      </c>
      <c r="H2013" s="152">
        <v>293</v>
      </c>
      <c r="I2013" s="153">
        <v>45444</v>
      </c>
      <c r="J2013" s="126"/>
      <c r="K2013" s="154"/>
    </row>
    <row r="2014" spans="1:11" ht="20.100000000000001" customHeight="1" x14ac:dyDescent="0.25">
      <c r="A2014" s="120" t="s">
        <v>16</v>
      </c>
      <c r="B2014" s="123">
        <v>7591821801424</v>
      </c>
      <c r="C2014" s="122" t="s">
        <v>4121</v>
      </c>
      <c r="D2014" s="65" t="s">
        <v>4122</v>
      </c>
      <c r="E2014" s="31">
        <v>9.4499999999999993</v>
      </c>
      <c r="F2014" s="31">
        <v>0</v>
      </c>
      <c r="G2014" s="152">
        <v>9.4499999999999993</v>
      </c>
      <c r="H2014" s="152">
        <v>24</v>
      </c>
      <c r="I2014" s="153"/>
      <c r="J2014" s="126"/>
      <c r="K2014" s="154"/>
    </row>
    <row r="2015" spans="1:11" ht="20.100000000000001" customHeight="1" x14ac:dyDescent="0.25">
      <c r="A2015" s="125" t="s">
        <v>38</v>
      </c>
      <c r="B2015" s="123">
        <v>7591821802490</v>
      </c>
      <c r="C2015" s="122" t="s">
        <v>4123</v>
      </c>
      <c r="D2015" s="96" t="s">
        <v>4124</v>
      </c>
      <c r="E2015" s="31">
        <v>4.5999999999999996</v>
      </c>
      <c r="F2015" s="31">
        <v>0</v>
      </c>
      <c r="G2015" s="152">
        <v>4.5999999999999996</v>
      </c>
      <c r="H2015" s="152">
        <v>48</v>
      </c>
      <c r="I2015" s="153">
        <v>45382</v>
      </c>
      <c r="J2015" s="126"/>
      <c r="K2015" s="154"/>
    </row>
    <row r="2016" spans="1:11" ht="20.100000000000001" customHeight="1" x14ac:dyDescent="0.25">
      <c r="A2016" s="125" t="s">
        <v>38</v>
      </c>
      <c r="B2016" s="123">
        <v>7591821801882</v>
      </c>
      <c r="C2016" s="122" t="s">
        <v>4125</v>
      </c>
      <c r="D2016" s="66" t="s">
        <v>4126</v>
      </c>
      <c r="E2016" s="31">
        <v>4.5999999999999996</v>
      </c>
      <c r="F2016" s="31">
        <v>0</v>
      </c>
      <c r="G2016" s="152">
        <v>4.5999999999999996</v>
      </c>
      <c r="H2016" s="152">
        <v>10</v>
      </c>
      <c r="I2016" s="153">
        <v>45412</v>
      </c>
      <c r="J2016" s="126"/>
      <c r="K2016" s="154"/>
    </row>
    <row r="2017" spans="1:11" ht="20.100000000000001" customHeight="1" x14ac:dyDescent="0.25">
      <c r="A2017" s="120" t="s">
        <v>16</v>
      </c>
      <c r="B2017" s="123">
        <v>7591821802186</v>
      </c>
      <c r="C2017" s="122" t="s">
        <v>4127</v>
      </c>
      <c r="D2017" s="69" t="s">
        <v>4128</v>
      </c>
      <c r="E2017" s="31">
        <v>5.8</v>
      </c>
      <c r="F2017" s="31">
        <v>0</v>
      </c>
      <c r="G2017" s="152">
        <v>5.8</v>
      </c>
      <c r="H2017" s="152">
        <v>62</v>
      </c>
      <c r="I2017" s="153">
        <v>45382</v>
      </c>
      <c r="J2017" s="126"/>
      <c r="K2017" s="154"/>
    </row>
    <row r="2018" spans="1:11" ht="20.100000000000001" customHeight="1" x14ac:dyDescent="0.25">
      <c r="A2018" s="125" t="s">
        <v>38</v>
      </c>
      <c r="B2018" s="123">
        <v>7591821802551</v>
      </c>
      <c r="C2018" s="122" t="s">
        <v>4129</v>
      </c>
      <c r="D2018" s="75" t="s">
        <v>4130</v>
      </c>
      <c r="E2018" s="31">
        <v>4</v>
      </c>
      <c r="F2018" s="31">
        <v>0</v>
      </c>
      <c r="G2018" s="152">
        <v>4</v>
      </c>
      <c r="H2018" s="152">
        <v>103</v>
      </c>
      <c r="I2018" s="153">
        <v>45747</v>
      </c>
      <c r="J2018" s="126"/>
      <c r="K2018" s="154"/>
    </row>
    <row r="2019" spans="1:11" ht="20.100000000000001" customHeight="1" x14ac:dyDescent="0.25">
      <c r="A2019" s="130" t="s">
        <v>225</v>
      </c>
      <c r="B2019" s="123">
        <v>7597478001873</v>
      </c>
      <c r="C2019" s="122" t="s">
        <v>4131</v>
      </c>
      <c r="D2019" s="101" t="s">
        <v>4132</v>
      </c>
      <c r="E2019" s="31">
        <v>4.0599999999999996</v>
      </c>
      <c r="F2019" s="31">
        <v>0</v>
      </c>
      <c r="G2019" s="152">
        <v>4.0599999999999996</v>
      </c>
      <c r="H2019" s="152">
        <v>345</v>
      </c>
      <c r="I2019" s="153">
        <v>46327</v>
      </c>
      <c r="J2019" s="126"/>
      <c r="K2019" s="154"/>
    </row>
    <row r="2020" spans="1:11" ht="20.100000000000001" customHeight="1" x14ac:dyDescent="0.25">
      <c r="A2020" s="130" t="s">
        <v>225</v>
      </c>
      <c r="B2020" s="123">
        <v>7597467000580</v>
      </c>
      <c r="C2020" s="122" t="s">
        <v>4133</v>
      </c>
      <c r="D2020" s="34" t="s">
        <v>4134</v>
      </c>
      <c r="E2020" s="31">
        <v>3.3639999999999999</v>
      </c>
      <c r="F2020" s="31">
        <v>0</v>
      </c>
      <c r="G2020" s="152">
        <v>3.3639999999999999</v>
      </c>
      <c r="H2020" s="152">
        <v>418</v>
      </c>
      <c r="I2020" s="153">
        <v>46062</v>
      </c>
      <c r="J2020" s="126"/>
      <c r="K2020" s="154"/>
    </row>
    <row r="2021" spans="1:11" ht="20.100000000000001" customHeight="1" x14ac:dyDescent="0.25">
      <c r="A2021" s="120" t="s">
        <v>16</v>
      </c>
      <c r="B2021" s="123">
        <v>8906005116031</v>
      </c>
      <c r="C2021" s="122" t="s">
        <v>4135</v>
      </c>
      <c r="D2021" s="38" t="s">
        <v>4136</v>
      </c>
      <c r="E2021" s="31">
        <v>2.35</v>
      </c>
      <c r="F2021" s="31">
        <v>0</v>
      </c>
      <c r="G2021" s="152">
        <v>2.35</v>
      </c>
      <c r="H2021" s="152">
        <v>71</v>
      </c>
      <c r="I2021" s="153">
        <v>45047</v>
      </c>
      <c r="J2021" s="126"/>
      <c r="K2021" s="154"/>
    </row>
    <row r="2022" spans="1:11" ht="20.100000000000001" customHeight="1" x14ac:dyDescent="0.25">
      <c r="A2022" s="124" t="s">
        <v>23</v>
      </c>
      <c r="B2022" s="123">
        <v>7898106008883</v>
      </c>
      <c r="C2022" s="122" t="s">
        <v>4137</v>
      </c>
      <c r="D2022" s="59" t="s">
        <v>4138</v>
      </c>
      <c r="E2022" s="31">
        <v>0.9</v>
      </c>
      <c r="F2022" s="31">
        <v>0</v>
      </c>
      <c r="G2022" s="152">
        <v>0.9</v>
      </c>
      <c r="H2022" s="152">
        <v>86</v>
      </c>
      <c r="I2022" s="153">
        <v>45275</v>
      </c>
      <c r="J2022" s="126"/>
      <c r="K2022" s="154"/>
    </row>
    <row r="2023" spans="1:11" ht="20.100000000000001" customHeight="1" x14ac:dyDescent="0.25">
      <c r="A2023" s="120" t="s">
        <v>16</v>
      </c>
      <c r="B2023" s="123">
        <v>6937874100397</v>
      </c>
      <c r="C2023" s="122" t="s">
        <v>4139</v>
      </c>
      <c r="D2023" s="76" t="s">
        <v>4140</v>
      </c>
      <c r="E2023" s="31">
        <v>0.95</v>
      </c>
      <c r="F2023" s="31">
        <v>0</v>
      </c>
      <c r="G2023" s="152">
        <v>0.95</v>
      </c>
      <c r="H2023" s="152">
        <v>166</v>
      </c>
      <c r="I2023" s="153">
        <v>45231</v>
      </c>
      <c r="J2023" s="126"/>
      <c r="K2023" s="154"/>
    </row>
    <row r="2024" spans="1:11" ht="20.100000000000001" customHeight="1" x14ac:dyDescent="0.25">
      <c r="A2024" s="129" t="s">
        <v>96</v>
      </c>
      <c r="B2024" s="123">
        <v>7800061440103</v>
      </c>
      <c r="C2024" s="122" t="s">
        <v>4141</v>
      </c>
      <c r="D2024" s="66" t="s">
        <v>4142</v>
      </c>
      <c r="E2024" s="31">
        <v>0.35</v>
      </c>
      <c r="F2024" s="31">
        <v>0</v>
      </c>
      <c r="G2024" s="152">
        <v>0.35</v>
      </c>
      <c r="H2024" s="152">
        <v>195</v>
      </c>
      <c r="I2024" s="153">
        <v>45017</v>
      </c>
      <c r="J2024" s="126"/>
      <c r="K2024" s="154"/>
    </row>
    <row r="2025" spans="1:11" ht="20.100000000000001" customHeight="1" x14ac:dyDescent="0.25">
      <c r="A2025" s="120" t="s">
        <v>16</v>
      </c>
      <c r="B2025" s="123">
        <v>7895296263016</v>
      </c>
      <c r="C2025" s="122" t="s">
        <v>4143</v>
      </c>
      <c r="D2025" s="64" t="s">
        <v>4144</v>
      </c>
      <c r="E2025" s="31">
        <v>7.9</v>
      </c>
      <c r="F2025" s="31">
        <v>0</v>
      </c>
      <c r="G2025" s="152">
        <v>7.9</v>
      </c>
      <c r="H2025" s="152">
        <v>213</v>
      </c>
      <c r="I2025" s="153">
        <v>44813</v>
      </c>
      <c r="J2025" s="126"/>
      <c r="K2025" s="154"/>
    </row>
    <row r="2026" spans="1:11" ht="20.100000000000001" customHeight="1" x14ac:dyDescent="0.25">
      <c r="A2026" s="125" t="s">
        <v>38</v>
      </c>
      <c r="B2026" s="123">
        <v>7592601100546</v>
      </c>
      <c r="C2026" s="122" t="s">
        <v>4145</v>
      </c>
      <c r="D2026" s="54" t="s">
        <v>4146</v>
      </c>
      <c r="E2026" s="31">
        <v>3.7</v>
      </c>
      <c r="F2026" s="31">
        <v>0</v>
      </c>
      <c r="G2026" s="152">
        <v>3.7</v>
      </c>
      <c r="H2026" s="152">
        <v>1471</v>
      </c>
      <c r="I2026" s="153">
        <v>45412</v>
      </c>
      <c r="J2026" s="126"/>
      <c r="K2026" s="154"/>
    </row>
    <row r="2027" spans="1:11" ht="20.100000000000001" customHeight="1" x14ac:dyDescent="0.25">
      <c r="A2027" s="125" t="s">
        <v>38</v>
      </c>
      <c r="B2027" s="123">
        <v>8908006972289</v>
      </c>
      <c r="C2027" s="122" t="s">
        <v>4147</v>
      </c>
      <c r="D2027" s="54" t="s">
        <v>4148</v>
      </c>
      <c r="E2027" s="31">
        <v>3.45</v>
      </c>
      <c r="F2027" s="31">
        <v>0</v>
      </c>
      <c r="G2027" s="152">
        <v>3.45</v>
      </c>
      <c r="H2027" s="152">
        <v>246</v>
      </c>
      <c r="I2027" s="153">
        <v>45100</v>
      </c>
      <c r="J2027" s="126"/>
      <c r="K2027" s="154"/>
    </row>
    <row r="2028" spans="1:11" ht="20.100000000000001" customHeight="1" x14ac:dyDescent="0.25">
      <c r="A2028" s="120" t="s">
        <v>16</v>
      </c>
      <c r="B2028" s="123">
        <v>8906130230336</v>
      </c>
      <c r="C2028" s="122" t="s">
        <v>4149</v>
      </c>
      <c r="D2028" s="78" t="s">
        <v>4150</v>
      </c>
      <c r="E2028" s="31">
        <v>1.35</v>
      </c>
      <c r="F2028" s="31">
        <v>0</v>
      </c>
      <c r="G2028" s="152">
        <v>1.35</v>
      </c>
      <c r="H2028" s="152">
        <v>441</v>
      </c>
      <c r="I2028" s="153">
        <v>45231</v>
      </c>
      <c r="J2028" s="126"/>
      <c r="K2028" s="154"/>
    </row>
    <row r="2029" spans="1:11" ht="20.100000000000001" customHeight="1" x14ac:dyDescent="0.25">
      <c r="A2029" s="120" t="s">
        <v>16</v>
      </c>
      <c r="B2029" s="137" t="s">
        <v>4151</v>
      </c>
      <c r="C2029" s="122" t="s">
        <v>4152</v>
      </c>
      <c r="D2029" s="75" t="s">
        <v>4153</v>
      </c>
      <c r="E2029" s="31">
        <v>0.6</v>
      </c>
      <c r="F2029" s="31">
        <v>0</v>
      </c>
      <c r="G2029" s="152">
        <v>0.6</v>
      </c>
      <c r="H2029" s="152">
        <v>185</v>
      </c>
      <c r="I2029" s="153">
        <v>45174</v>
      </c>
      <c r="J2029" s="126"/>
      <c r="K2029" s="154"/>
    </row>
    <row r="2030" spans="1:11" ht="20.100000000000001" customHeight="1" x14ac:dyDescent="0.25">
      <c r="A2030" s="124" t="s">
        <v>23</v>
      </c>
      <c r="B2030" s="123">
        <v>7594001451754</v>
      </c>
      <c r="C2030" s="122" t="s">
        <v>4154</v>
      </c>
      <c r="D2030" s="67" t="s">
        <v>4155</v>
      </c>
      <c r="E2030" s="31">
        <v>1.05</v>
      </c>
      <c r="F2030" s="31">
        <v>0</v>
      </c>
      <c r="G2030" s="152">
        <v>1.05</v>
      </c>
      <c r="H2030" s="152">
        <v>96</v>
      </c>
      <c r="I2030" s="153">
        <v>45536</v>
      </c>
      <c r="J2030" s="126"/>
      <c r="K2030" s="154"/>
    </row>
    <row r="2031" spans="1:11" ht="20.100000000000001" customHeight="1" x14ac:dyDescent="0.25">
      <c r="A2031" s="120" t="s">
        <v>16</v>
      </c>
      <c r="B2031" s="123">
        <v>7591519007749</v>
      </c>
      <c r="C2031" s="122" t="s">
        <v>4156</v>
      </c>
      <c r="D2031" s="76" t="s">
        <v>4157</v>
      </c>
      <c r="E2031" s="31">
        <v>5.05</v>
      </c>
      <c r="F2031" s="31">
        <v>0</v>
      </c>
      <c r="G2031" s="152">
        <v>5.05</v>
      </c>
      <c r="H2031" s="152">
        <v>26</v>
      </c>
      <c r="I2031" s="153">
        <v>45536</v>
      </c>
      <c r="J2031" s="126"/>
      <c r="K2031" s="154"/>
    </row>
    <row r="2032" spans="1:11" ht="20.100000000000001" customHeight="1" x14ac:dyDescent="0.25">
      <c r="A2032" s="120" t="s">
        <v>16</v>
      </c>
      <c r="B2032" s="123">
        <v>7591020001052</v>
      </c>
      <c r="C2032" s="122" t="s">
        <v>4158</v>
      </c>
      <c r="D2032" s="63" t="s">
        <v>4159</v>
      </c>
      <c r="E2032" s="31">
        <v>5.15</v>
      </c>
      <c r="F2032" s="31">
        <v>0</v>
      </c>
      <c r="G2032" s="152">
        <v>5.15</v>
      </c>
      <c r="H2032" s="152">
        <v>28</v>
      </c>
      <c r="I2032" s="153">
        <v>45809</v>
      </c>
      <c r="J2032" s="126"/>
      <c r="K2032" s="154"/>
    </row>
    <row r="2033" spans="1:11" ht="20.100000000000001" customHeight="1" x14ac:dyDescent="0.25">
      <c r="A2033" s="120" t="s">
        <v>16</v>
      </c>
      <c r="B2033" s="123">
        <v>7591818222164</v>
      </c>
      <c r="C2033" s="122" t="s">
        <v>4160</v>
      </c>
      <c r="D2033" s="41" t="s">
        <v>4161</v>
      </c>
      <c r="E2033" s="31">
        <v>9.5</v>
      </c>
      <c r="F2033" s="31">
        <v>0</v>
      </c>
      <c r="G2033" s="152">
        <v>9.5</v>
      </c>
      <c r="H2033" s="152">
        <v>96</v>
      </c>
      <c r="I2033" s="153">
        <v>46265</v>
      </c>
      <c r="J2033" s="126"/>
      <c r="K2033" s="154"/>
    </row>
    <row r="2034" spans="1:11" ht="20.100000000000001" customHeight="1" x14ac:dyDescent="0.25">
      <c r="A2034" s="120" t="s">
        <v>16</v>
      </c>
      <c r="B2034" s="123">
        <v>7591818116005</v>
      </c>
      <c r="C2034" s="122" t="s">
        <v>4162</v>
      </c>
      <c r="D2034" s="77" t="s">
        <v>4163</v>
      </c>
      <c r="E2034" s="31">
        <v>5.3</v>
      </c>
      <c r="F2034" s="31">
        <v>0</v>
      </c>
      <c r="G2034" s="152">
        <v>5.3</v>
      </c>
      <c r="H2034" s="152">
        <v>156</v>
      </c>
      <c r="I2034" s="153">
        <v>46326</v>
      </c>
      <c r="J2034" s="126"/>
      <c r="K2034" s="154"/>
    </row>
    <row r="2035" spans="1:11" ht="20.100000000000001" customHeight="1" x14ac:dyDescent="0.25">
      <c r="A2035" s="120" t="s">
        <v>16</v>
      </c>
      <c r="B2035" s="123">
        <v>8906082150652</v>
      </c>
      <c r="C2035" s="122" t="s">
        <v>4164</v>
      </c>
      <c r="D2035" s="47" t="s">
        <v>4165</v>
      </c>
      <c r="E2035" s="31">
        <v>2.5</v>
      </c>
      <c r="F2035" s="31">
        <v>0</v>
      </c>
      <c r="G2035" s="152">
        <v>2.5</v>
      </c>
      <c r="H2035" s="152">
        <v>698</v>
      </c>
      <c r="I2035" s="153">
        <v>45497</v>
      </c>
      <c r="J2035" s="126"/>
      <c r="K2035" s="154"/>
    </row>
    <row r="2036" spans="1:11" ht="20.100000000000001" customHeight="1" x14ac:dyDescent="0.25">
      <c r="A2036" s="120" t="s">
        <v>16</v>
      </c>
      <c r="B2036" s="127">
        <v>18906047594221</v>
      </c>
      <c r="C2036" s="122" t="s">
        <v>4166</v>
      </c>
      <c r="D2036" s="78" t="s">
        <v>4167</v>
      </c>
      <c r="E2036" s="31">
        <v>2.65</v>
      </c>
      <c r="F2036" s="31">
        <v>0</v>
      </c>
      <c r="G2036" s="152">
        <v>2.65</v>
      </c>
      <c r="H2036" s="152">
        <v>942</v>
      </c>
      <c r="I2036" s="153">
        <v>45505</v>
      </c>
      <c r="J2036" s="126"/>
      <c r="K2036" s="154"/>
    </row>
    <row r="2037" spans="1:11" ht="20.100000000000001" customHeight="1" x14ac:dyDescent="0.25">
      <c r="A2037" s="120" t="s">
        <v>16</v>
      </c>
      <c r="B2037" s="123">
        <v>7598252101765</v>
      </c>
      <c r="C2037" s="122" t="s">
        <v>4168</v>
      </c>
      <c r="D2037" s="30" t="s">
        <v>4169</v>
      </c>
      <c r="E2037" s="31">
        <v>5.4</v>
      </c>
      <c r="F2037" s="31">
        <v>0</v>
      </c>
      <c r="G2037" s="152">
        <v>5.4</v>
      </c>
      <c r="H2037" s="152">
        <v>363</v>
      </c>
      <c r="I2037" s="153">
        <v>45413</v>
      </c>
      <c r="J2037" s="126"/>
      <c r="K2037" s="154"/>
    </row>
    <row r="2038" spans="1:11" ht="20.100000000000001" customHeight="1" x14ac:dyDescent="0.25">
      <c r="A2038" s="120" t="s">
        <v>16</v>
      </c>
      <c r="B2038" s="123">
        <v>7598578000308</v>
      </c>
      <c r="C2038" s="122" t="s">
        <v>4170</v>
      </c>
      <c r="D2038" s="67" t="s">
        <v>4171</v>
      </c>
      <c r="E2038" s="31">
        <v>2.1</v>
      </c>
      <c r="F2038" s="31">
        <v>0</v>
      </c>
      <c r="G2038" s="152">
        <v>2.1</v>
      </c>
      <c r="H2038" s="152">
        <v>816</v>
      </c>
      <c r="I2038" s="153">
        <v>45627</v>
      </c>
      <c r="J2038" s="126"/>
      <c r="K2038" s="154"/>
    </row>
    <row r="2039" spans="1:11" ht="20.100000000000001" customHeight="1" x14ac:dyDescent="0.25">
      <c r="A2039" s="128" t="s">
        <v>85</v>
      </c>
      <c r="B2039" s="123">
        <v>7899095203426</v>
      </c>
      <c r="C2039" s="122" t="s">
        <v>4172</v>
      </c>
      <c r="D2039" s="85" t="s">
        <v>4173</v>
      </c>
      <c r="E2039" s="31">
        <v>3.6</v>
      </c>
      <c r="F2039" s="31">
        <v>0</v>
      </c>
      <c r="G2039" s="152">
        <v>3.6</v>
      </c>
      <c r="H2039" s="152">
        <v>63</v>
      </c>
      <c r="I2039" s="153">
        <v>44958</v>
      </c>
      <c r="J2039" s="126"/>
      <c r="K2039" s="154"/>
    </row>
    <row r="2040" spans="1:11" ht="20.100000000000001" customHeight="1" x14ac:dyDescent="0.25">
      <c r="A2040" s="120" t="s">
        <v>16</v>
      </c>
      <c r="B2040" s="121">
        <v>720524031099</v>
      </c>
      <c r="C2040" s="122" t="s">
        <v>4174</v>
      </c>
      <c r="D2040" s="78" t="s">
        <v>4175</v>
      </c>
      <c r="E2040" s="31">
        <v>7</v>
      </c>
      <c r="F2040" s="31">
        <v>0</v>
      </c>
      <c r="G2040" s="152">
        <v>7</v>
      </c>
      <c r="H2040" s="152">
        <v>516</v>
      </c>
      <c r="I2040" s="153">
        <v>45413</v>
      </c>
      <c r="J2040" s="126"/>
      <c r="K2040" s="154"/>
    </row>
    <row r="2041" spans="1:11" ht="20.100000000000001" customHeight="1" x14ac:dyDescent="0.25">
      <c r="A2041" s="128" t="s">
        <v>85</v>
      </c>
      <c r="B2041" s="123">
        <v>7598252000037</v>
      </c>
      <c r="C2041" s="122" t="s">
        <v>4176</v>
      </c>
      <c r="D2041" s="71" t="s">
        <v>4177</v>
      </c>
      <c r="E2041" s="31">
        <v>3.3</v>
      </c>
      <c r="F2041" s="31">
        <v>0</v>
      </c>
      <c r="G2041" s="152">
        <v>3.3</v>
      </c>
      <c r="H2041" s="152">
        <v>40</v>
      </c>
      <c r="I2041" s="153">
        <v>45474</v>
      </c>
      <c r="J2041" s="126"/>
      <c r="K2041" s="154"/>
    </row>
    <row r="2042" spans="1:11" ht="20.100000000000001" customHeight="1" x14ac:dyDescent="0.25">
      <c r="A2042" s="125" t="s">
        <v>38</v>
      </c>
      <c r="B2042" s="127">
        <v>18906047594139</v>
      </c>
      <c r="C2042" s="122" t="s">
        <v>4178</v>
      </c>
      <c r="D2042" s="35" t="s">
        <v>4179</v>
      </c>
      <c r="E2042" s="31">
        <v>2.2000000000000002</v>
      </c>
      <c r="F2042" s="31">
        <v>0</v>
      </c>
      <c r="G2042" s="152">
        <v>2.2000000000000002</v>
      </c>
      <c r="H2042" s="152">
        <v>141</v>
      </c>
      <c r="I2042" s="153">
        <v>45108</v>
      </c>
      <c r="J2042" s="126"/>
      <c r="K2042" s="154"/>
    </row>
    <row r="2043" spans="1:11" ht="20.100000000000001" customHeight="1" x14ac:dyDescent="0.25">
      <c r="A2043" s="125" t="s">
        <v>38</v>
      </c>
      <c r="B2043" s="123">
        <v>7596526000554</v>
      </c>
      <c r="C2043" s="122" t="s">
        <v>4180</v>
      </c>
      <c r="D2043" s="40" t="s">
        <v>4181</v>
      </c>
      <c r="E2043" s="31">
        <v>4.45</v>
      </c>
      <c r="F2043" s="31">
        <v>0</v>
      </c>
      <c r="G2043" s="152">
        <v>4.45</v>
      </c>
      <c r="H2043" s="152">
        <v>72</v>
      </c>
      <c r="I2043" s="153">
        <v>45383</v>
      </c>
      <c r="J2043" s="126"/>
      <c r="K2043" s="154"/>
    </row>
    <row r="2044" spans="1:11" ht="20.100000000000001" customHeight="1" x14ac:dyDescent="0.25">
      <c r="A2044" s="124" t="s">
        <v>23</v>
      </c>
      <c r="B2044" s="123">
        <v>7595481000050</v>
      </c>
      <c r="C2044" s="122" t="s">
        <v>4182</v>
      </c>
      <c r="D2044" s="78" t="s">
        <v>4183</v>
      </c>
      <c r="E2044" s="31">
        <v>6.38</v>
      </c>
      <c r="F2044" s="31">
        <v>0</v>
      </c>
      <c r="G2044" s="152">
        <v>6.38</v>
      </c>
      <c r="H2044" s="152">
        <v>107</v>
      </c>
      <c r="I2044" s="153">
        <v>44958</v>
      </c>
      <c r="J2044" s="126"/>
      <c r="K2044" s="154"/>
    </row>
    <row r="2045" spans="1:11" ht="20.100000000000001" customHeight="1" x14ac:dyDescent="0.25">
      <c r="A2045" s="128" t="s">
        <v>285</v>
      </c>
      <c r="B2045" s="123">
        <v>7591885003338</v>
      </c>
      <c r="C2045" s="122" t="s">
        <v>4184</v>
      </c>
      <c r="D2045" s="78" t="s">
        <v>4185</v>
      </c>
      <c r="E2045" s="31">
        <v>4.6980000000000004</v>
      </c>
      <c r="F2045" s="31">
        <v>0</v>
      </c>
      <c r="G2045" s="152">
        <v>4.6980000000000004</v>
      </c>
      <c r="H2045" s="152">
        <v>8</v>
      </c>
      <c r="I2045" s="153">
        <v>45658</v>
      </c>
      <c r="J2045" s="126"/>
      <c r="K2045" s="154"/>
    </row>
    <row r="2046" spans="1:11" ht="20.100000000000001" customHeight="1" x14ac:dyDescent="0.25">
      <c r="A2046" s="125" t="s">
        <v>38</v>
      </c>
      <c r="B2046" s="123">
        <v>7899620910713</v>
      </c>
      <c r="C2046" s="122" t="s">
        <v>4186</v>
      </c>
      <c r="D2046" s="70" t="s">
        <v>4187</v>
      </c>
      <c r="E2046" s="31">
        <v>1.92</v>
      </c>
      <c r="F2046" s="31">
        <v>0</v>
      </c>
      <c r="G2046" s="152">
        <v>1.92</v>
      </c>
      <c r="H2046" s="152">
        <v>71</v>
      </c>
      <c r="I2046" s="153">
        <v>44711</v>
      </c>
      <c r="J2046" s="126"/>
      <c r="K2046" s="154"/>
    </row>
    <row r="2047" spans="1:11" ht="20.100000000000001" customHeight="1" x14ac:dyDescent="0.25">
      <c r="A2047" s="120" t="s">
        <v>16</v>
      </c>
      <c r="B2047" s="123">
        <v>7593090001222</v>
      </c>
      <c r="C2047" s="122" t="s">
        <v>4188</v>
      </c>
      <c r="D2047" s="42" t="s">
        <v>4189</v>
      </c>
      <c r="E2047" s="31">
        <v>17.7</v>
      </c>
      <c r="F2047" s="31">
        <v>0</v>
      </c>
      <c r="G2047" s="152">
        <v>17.7</v>
      </c>
      <c r="H2047" s="152">
        <v>19</v>
      </c>
      <c r="I2047" s="153">
        <v>45231</v>
      </c>
      <c r="J2047" s="126"/>
      <c r="K2047" s="154"/>
    </row>
    <row r="2048" spans="1:11" ht="20.100000000000001" customHeight="1" x14ac:dyDescent="0.25">
      <c r="A2048" s="120" t="s">
        <v>16</v>
      </c>
      <c r="B2048" s="123">
        <v>7591020080668</v>
      </c>
      <c r="C2048" s="122" t="s">
        <v>4190</v>
      </c>
      <c r="D2048" s="91" t="s">
        <v>4191</v>
      </c>
      <c r="E2048" s="31">
        <v>7.6</v>
      </c>
      <c r="F2048" s="31">
        <v>0</v>
      </c>
      <c r="G2048" s="152">
        <v>7.6</v>
      </c>
      <c r="H2048" s="152">
        <v>251</v>
      </c>
      <c r="I2048" s="153">
        <v>45323</v>
      </c>
      <c r="J2048" s="126"/>
      <c r="K2048" s="154"/>
    </row>
    <row r="2049" spans="1:11" ht="20.100000000000001" customHeight="1" x14ac:dyDescent="0.25">
      <c r="A2049" s="120" t="s">
        <v>16</v>
      </c>
      <c r="B2049" s="123">
        <v>7591020080682</v>
      </c>
      <c r="C2049" s="122" t="s">
        <v>4192</v>
      </c>
      <c r="D2049" s="69" t="s">
        <v>4193</v>
      </c>
      <c r="E2049" s="31">
        <v>8.9499999999999993</v>
      </c>
      <c r="F2049" s="31">
        <v>0</v>
      </c>
      <c r="G2049" s="152">
        <v>8.9499999999999993</v>
      </c>
      <c r="H2049" s="152">
        <v>353</v>
      </c>
      <c r="I2049" s="153">
        <v>45717</v>
      </c>
      <c r="J2049" s="126"/>
      <c r="K2049" s="154"/>
    </row>
    <row r="2050" spans="1:11" ht="20.100000000000001" customHeight="1" x14ac:dyDescent="0.25">
      <c r="A2050" s="129" t="s">
        <v>96</v>
      </c>
      <c r="B2050" s="123">
        <v>7800061000758</v>
      </c>
      <c r="C2050" s="122" t="s">
        <v>4194</v>
      </c>
      <c r="D2050" s="39" t="s">
        <v>4195</v>
      </c>
      <c r="E2050" s="31">
        <v>1.1499999999999999</v>
      </c>
      <c r="F2050" s="31">
        <v>0</v>
      </c>
      <c r="G2050" s="152">
        <v>1.1499999999999999</v>
      </c>
      <c r="H2050" s="152">
        <v>1059</v>
      </c>
      <c r="I2050" s="153">
        <v>45901</v>
      </c>
      <c r="J2050" s="126"/>
      <c r="K2050" s="154"/>
    </row>
    <row r="2051" spans="1:11" ht="20.100000000000001" customHeight="1" x14ac:dyDescent="0.25">
      <c r="A2051" s="120" t="s">
        <v>16</v>
      </c>
      <c r="B2051" s="123">
        <v>8906089281557</v>
      </c>
      <c r="C2051" s="122" t="s">
        <v>4196</v>
      </c>
      <c r="D2051" s="66" t="s">
        <v>4197</v>
      </c>
      <c r="E2051" s="31">
        <v>2.7</v>
      </c>
      <c r="F2051" s="31">
        <v>0</v>
      </c>
      <c r="G2051" s="152">
        <v>2.7</v>
      </c>
      <c r="H2051" s="152">
        <v>221</v>
      </c>
      <c r="I2051" s="153">
        <v>45444</v>
      </c>
      <c r="J2051" s="126"/>
      <c r="K2051" s="154"/>
    </row>
    <row r="2052" spans="1:11" ht="20.100000000000001" customHeight="1" x14ac:dyDescent="0.25">
      <c r="A2052" s="129" t="s">
        <v>96</v>
      </c>
      <c r="B2052" s="121">
        <v>21281084213</v>
      </c>
      <c r="C2052" s="122" t="s">
        <v>4198</v>
      </c>
      <c r="D2052" s="61" t="s">
        <v>4199</v>
      </c>
      <c r="E2052" s="31">
        <v>2.6</v>
      </c>
      <c r="F2052" s="31">
        <v>0</v>
      </c>
      <c r="G2052" s="152">
        <v>2.6</v>
      </c>
      <c r="H2052" s="152">
        <v>343</v>
      </c>
      <c r="I2052" s="153">
        <v>45200</v>
      </c>
      <c r="J2052" s="126"/>
      <c r="K2052" s="154"/>
    </row>
    <row r="2053" spans="1:11" ht="20.100000000000001" customHeight="1" x14ac:dyDescent="0.25">
      <c r="A2053" s="120" t="s">
        <v>16</v>
      </c>
      <c r="B2053" s="123">
        <v>7596526000042</v>
      </c>
      <c r="C2053" s="122" t="s">
        <v>4200</v>
      </c>
      <c r="D2053" s="53" t="s">
        <v>4201</v>
      </c>
      <c r="E2053" s="31">
        <v>4.9000000000000004</v>
      </c>
      <c r="F2053" s="31">
        <v>0</v>
      </c>
      <c r="G2053" s="152">
        <v>4.9000000000000004</v>
      </c>
      <c r="H2053" s="152">
        <v>112</v>
      </c>
      <c r="I2053" s="153">
        <v>45108</v>
      </c>
      <c r="J2053" s="126"/>
      <c r="K2053" s="154"/>
    </row>
    <row r="2054" spans="1:11" ht="20.100000000000001" customHeight="1" x14ac:dyDescent="0.25">
      <c r="A2054" s="130" t="s">
        <v>225</v>
      </c>
      <c r="B2054" s="135" t="s">
        <v>4202</v>
      </c>
      <c r="C2054" s="122" t="s">
        <v>4203</v>
      </c>
      <c r="D2054" s="54" t="s">
        <v>4204</v>
      </c>
      <c r="E2054" s="31">
        <v>12</v>
      </c>
      <c r="F2054" s="31">
        <v>0</v>
      </c>
      <c r="G2054" s="152">
        <v>12</v>
      </c>
      <c r="H2054" s="152">
        <v>40</v>
      </c>
      <c r="I2054" s="153">
        <v>45658</v>
      </c>
      <c r="J2054" s="126"/>
      <c r="K2054" s="154"/>
    </row>
    <row r="2055" spans="1:11" ht="20.100000000000001" customHeight="1" x14ac:dyDescent="0.25">
      <c r="A2055" s="120" t="s">
        <v>16</v>
      </c>
      <c r="B2055" s="123">
        <v>7598252000228</v>
      </c>
      <c r="C2055" s="122" t="s">
        <v>4205</v>
      </c>
      <c r="D2055" s="41" t="s">
        <v>4206</v>
      </c>
      <c r="E2055" s="31">
        <v>4.05</v>
      </c>
      <c r="F2055" s="31">
        <v>0</v>
      </c>
      <c r="G2055" s="152">
        <v>4.05</v>
      </c>
      <c r="H2055" s="152">
        <v>124</v>
      </c>
      <c r="I2055" s="153">
        <v>45566</v>
      </c>
      <c r="J2055" s="126"/>
      <c r="K2055" s="154"/>
    </row>
    <row r="2056" spans="1:11" ht="20.100000000000001" customHeight="1" x14ac:dyDescent="0.25">
      <c r="A2056" s="129" t="s">
        <v>96</v>
      </c>
      <c r="B2056" s="123">
        <v>8904159499796</v>
      </c>
      <c r="C2056" s="122" t="s">
        <v>4207</v>
      </c>
      <c r="D2056" s="47" t="s">
        <v>4208</v>
      </c>
      <c r="E2056" s="31">
        <v>3.2</v>
      </c>
      <c r="F2056" s="31">
        <v>0</v>
      </c>
      <c r="G2056" s="152">
        <v>3.2</v>
      </c>
      <c r="H2056" s="152">
        <v>199</v>
      </c>
      <c r="I2056" s="153">
        <v>45352</v>
      </c>
      <c r="J2056" s="126"/>
      <c r="K2056" s="154"/>
    </row>
    <row r="2057" spans="1:11" ht="20.100000000000001" customHeight="1" x14ac:dyDescent="0.25">
      <c r="A2057" s="120" t="s">
        <v>16</v>
      </c>
      <c r="B2057" s="123">
        <v>7703712035928</v>
      </c>
      <c r="C2057" s="122" t="s">
        <v>4209</v>
      </c>
      <c r="D2057" s="53" t="s">
        <v>4210</v>
      </c>
      <c r="E2057" s="31">
        <v>2.2999999999999998</v>
      </c>
      <c r="F2057" s="31">
        <v>0</v>
      </c>
      <c r="G2057" s="152">
        <v>2.2999999999999998</v>
      </c>
      <c r="H2057" s="152">
        <v>1501</v>
      </c>
      <c r="I2057" s="153">
        <v>45261</v>
      </c>
      <c r="J2057" s="126"/>
      <c r="K2057" s="154"/>
    </row>
    <row r="2058" spans="1:11" ht="20.100000000000001" customHeight="1" x14ac:dyDescent="0.25">
      <c r="A2058" s="120" t="s">
        <v>16</v>
      </c>
      <c r="B2058" s="126"/>
      <c r="C2058" s="122" t="s">
        <v>4211</v>
      </c>
      <c r="D2058" s="33" t="s">
        <v>4212</v>
      </c>
      <c r="E2058" s="31">
        <v>1</v>
      </c>
      <c r="F2058" s="31">
        <v>0</v>
      </c>
      <c r="G2058" s="152">
        <v>1</v>
      </c>
      <c r="H2058" s="152">
        <v>394</v>
      </c>
      <c r="I2058" s="153">
        <v>45231</v>
      </c>
      <c r="J2058" s="126"/>
      <c r="K2058" s="154"/>
    </row>
    <row r="2059" spans="1:11" ht="20.100000000000001" customHeight="1" x14ac:dyDescent="0.25">
      <c r="A2059" s="125" t="s">
        <v>38</v>
      </c>
      <c r="B2059" s="123">
        <v>7467217703453</v>
      </c>
      <c r="C2059" s="122" t="s">
        <v>4213</v>
      </c>
      <c r="D2059" s="46" t="s">
        <v>4214</v>
      </c>
      <c r="E2059" s="31">
        <v>1.65</v>
      </c>
      <c r="F2059" s="31">
        <v>0</v>
      </c>
      <c r="G2059" s="152">
        <v>1.65</v>
      </c>
      <c r="H2059" s="152">
        <v>207</v>
      </c>
      <c r="I2059" s="153">
        <v>45536</v>
      </c>
      <c r="J2059" s="126"/>
      <c r="K2059" s="154"/>
    </row>
    <row r="2060" spans="1:11" ht="20.100000000000001" customHeight="1" x14ac:dyDescent="0.25">
      <c r="A2060" s="125" t="s">
        <v>38</v>
      </c>
      <c r="B2060" s="123">
        <v>7592616546018</v>
      </c>
      <c r="C2060" s="122" t="s">
        <v>4215</v>
      </c>
      <c r="D2060" s="52" t="s">
        <v>4216</v>
      </c>
      <c r="E2060" s="31">
        <v>3.85</v>
      </c>
      <c r="F2060" s="31">
        <v>0</v>
      </c>
      <c r="G2060" s="152">
        <v>3.85</v>
      </c>
      <c r="H2060" s="152">
        <v>110</v>
      </c>
      <c r="I2060" s="153">
        <v>45217</v>
      </c>
      <c r="J2060" s="126"/>
      <c r="K2060" s="154"/>
    </row>
    <row r="2061" spans="1:11" ht="20.100000000000001" customHeight="1" x14ac:dyDescent="0.25">
      <c r="A2061" s="120" t="s">
        <v>16</v>
      </c>
      <c r="B2061" s="123">
        <v>8906130230329</v>
      </c>
      <c r="C2061" s="122" t="s">
        <v>4217</v>
      </c>
      <c r="D2061" s="40" t="s">
        <v>4218</v>
      </c>
      <c r="E2061" s="31">
        <v>1.1499999999999999</v>
      </c>
      <c r="F2061" s="31">
        <v>0</v>
      </c>
      <c r="G2061" s="152">
        <v>1.1499999999999999</v>
      </c>
      <c r="H2061" s="152">
        <v>903</v>
      </c>
      <c r="I2061" s="153">
        <v>45170</v>
      </c>
      <c r="J2061" s="126"/>
      <c r="K2061" s="154"/>
    </row>
    <row r="2062" spans="1:11" ht="20.100000000000001" customHeight="1" x14ac:dyDescent="0.25">
      <c r="A2062" s="120" t="s">
        <v>16</v>
      </c>
      <c r="B2062" s="123">
        <v>8906130230312</v>
      </c>
      <c r="C2062" s="122" t="s">
        <v>4219</v>
      </c>
      <c r="D2062" s="74" t="s">
        <v>4220</v>
      </c>
      <c r="E2062" s="31">
        <v>0.6</v>
      </c>
      <c r="F2062" s="31">
        <v>0</v>
      </c>
      <c r="G2062" s="152">
        <v>0.6</v>
      </c>
      <c r="H2062" s="152">
        <v>903</v>
      </c>
      <c r="I2062" s="153">
        <v>45170</v>
      </c>
      <c r="J2062" s="126"/>
      <c r="K2062" s="154"/>
    </row>
    <row r="2063" spans="1:11" ht="20.100000000000001" customHeight="1" x14ac:dyDescent="0.25">
      <c r="A2063" s="120" t="s">
        <v>16</v>
      </c>
      <c r="B2063" s="123">
        <v>7591020001076</v>
      </c>
      <c r="C2063" s="122" t="s">
        <v>4221</v>
      </c>
      <c r="D2063" s="74" t="s">
        <v>4222</v>
      </c>
      <c r="E2063" s="31">
        <v>2.5</v>
      </c>
      <c r="F2063" s="31">
        <v>0</v>
      </c>
      <c r="G2063" s="152">
        <v>2.5</v>
      </c>
      <c r="H2063" s="152">
        <v>155</v>
      </c>
      <c r="I2063" s="153">
        <v>46143</v>
      </c>
      <c r="J2063" s="126"/>
      <c r="K2063" s="154"/>
    </row>
    <row r="2064" spans="1:11" ht="20.100000000000001" customHeight="1" x14ac:dyDescent="0.25">
      <c r="A2064" s="125" t="s">
        <v>38</v>
      </c>
      <c r="B2064" s="126"/>
      <c r="C2064" s="122" t="s">
        <v>4223</v>
      </c>
      <c r="D2064" s="72" t="s">
        <v>4224</v>
      </c>
      <c r="E2064" s="31">
        <v>1.9</v>
      </c>
      <c r="F2064" s="31">
        <v>0</v>
      </c>
      <c r="G2064" s="152">
        <v>1.9</v>
      </c>
      <c r="H2064" s="152">
        <v>968</v>
      </c>
      <c r="I2064" s="153">
        <v>45170</v>
      </c>
      <c r="J2064" s="126"/>
      <c r="K2064" s="154"/>
    </row>
    <row r="2065" spans="1:11" ht="20.100000000000001" customHeight="1" x14ac:dyDescent="0.25">
      <c r="A2065" s="129" t="s">
        <v>96</v>
      </c>
      <c r="B2065" s="123">
        <v>7707236125967</v>
      </c>
      <c r="C2065" s="122" t="s">
        <v>4225</v>
      </c>
      <c r="D2065" s="33" t="s">
        <v>4226</v>
      </c>
      <c r="E2065" s="31">
        <v>2.5</v>
      </c>
      <c r="F2065" s="31">
        <v>0</v>
      </c>
      <c r="G2065" s="152">
        <v>2.5</v>
      </c>
      <c r="H2065" s="152">
        <v>551</v>
      </c>
      <c r="I2065" s="153">
        <v>45505</v>
      </c>
      <c r="J2065" s="126"/>
      <c r="K2065" s="154"/>
    </row>
    <row r="2066" spans="1:11" ht="20.100000000000001" customHeight="1" x14ac:dyDescent="0.25">
      <c r="A2066" s="134" t="s">
        <v>659</v>
      </c>
      <c r="B2066" s="126"/>
      <c r="C2066" s="122" t="s">
        <v>4227</v>
      </c>
      <c r="D2066" s="46" t="s">
        <v>4228</v>
      </c>
      <c r="E2066" s="31">
        <v>4.6399999999999997</v>
      </c>
      <c r="F2066" s="31">
        <v>0</v>
      </c>
      <c r="G2066" s="152">
        <v>4.6399999999999997</v>
      </c>
      <c r="H2066" s="152">
        <v>11</v>
      </c>
      <c r="I2066" s="153">
        <v>45536</v>
      </c>
      <c r="J2066" s="126"/>
      <c r="K2066" s="154"/>
    </row>
    <row r="2067" spans="1:11" ht="20.100000000000001" customHeight="1" x14ac:dyDescent="0.25">
      <c r="A2067" s="134" t="s">
        <v>659</v>
      </c>
      <c r="B2067" s="126"/>
      <c r="C2067" s="122" t="s">
        <v>4229</v>
      </c>
      <c r="D2067" s="46" t="s">
        <v>4230</v>
      </c>
      <c r="E2067" s="31">
        <v>4.6399999999999997</v>
      </c>
      <c r="F2067" s="31">
        <v>0</v>
      </c>
      <c r="G2067" s="152">
        <v>4.6399999999999997</v>
      </c>
      <c r="H2067" s="152">
        <v>8</v>
      </c>
      <c r="I2067" s="153">
        <v>45474</v>
      </c>
      <c r="J2067" s="126"/>
      <c r="K2067" s="154"/>
    </row>
    <row r="2068" spans="1:11" ht="20.100000000000001" customHeight="1" x14ac:dyDescent="0.25">
      <c r="A2068" s="134" t="s">
        <v>659</v>
      </c>
      <c r="B2068" s="126"/>
      <c r="C2068" s="122" t="s">
        <v>4231</v>
      </c>
      <c r="D2068" s="46" t="s">
        <v>4232</v>
      </c>
      <c r="E2068" s="31">
        <v>4.6399999999999997</v>
      </c>
      <c r="F2068" s="31">
        <v>0</v>
      </c>
      <c r="G2068" s="152">
        <v>4.6399999999999997</v>
      </c>
      <c r="H2068" s="152">
        <v>10</v>
      </c>
      <c r="I2068" s="153">
        <v>45474</v>
      </c>
      <c r="J2068" s="126"/>
      <c r="K2068" s="154"/>
    </row>
    <row r="2069" spans="1:11" ht="20.100000000000001" customHeight="1" x14ac:dyDescent="0.25">
      <c r="A2069" s="128" t="s">
        <v>85</v>
      </c>
      <c r="B2069" s="123">
        <v>7596347803471</v>
      </c>
      <c r="C2069" s="122" t="s">
        <v>4233</v>
      </c>
      <c r="D2069" s="108" t="s">
        <v>4234</v>
      </c>
      <c r="E2069" s="31">
        <v>1.85</v>
      </c>
      <c r="F2069" s="31">
        <v>0</v>
      </c>
      <c r="G2069" s="152">
        <v>1.85</v>
      </c>
      <c r="H2069" s="152">
        <v>88</v>
      </c>
      <c r="I2069" s="153">
        <v>45352</v>
      </c>
      <c r="J2069" s="126"/>
      <c r="K2069" s="154"/>
    </row>
    <row r="2070" spans="1:11" ht="20.100000000000001" customHeight="1" x14ac:dyDescent="0.25">
      <c r="A2070" s="130" t="s">
        <v>225</v>
      </c>
      <c r="B2070" s="121">
        <v>810028130470</v>
      </c>
      <c r="C2070" s="122" t="s">
        <v>4235</v>
      </c>
      <c r="D2070" s="77" t="s">
        <v>4236</v>
      </c>
      <c r="E2070" s="31">
        <v>14.616</v>
      </c>
      <c r="F2070" s="31">
        <v>0</v>
      </c>
      <c r="G2070" s="152">
        <v>14.616</v>
      </c>
      <c r="H2070" s="152">
        <v>7</v>
      </c>
      <c r="I2070" s="153">
        <v>45188</v>
      </c>
      <c r="J2070" s="126"/>
      <c r="K2070" s="154"/>
    </row>
    <row r="2071" spans="1:11" ht="20.100000000000001" customHeight="1" x14ac:dyDescent="0.25">
      <c r="A2071" s="130" t="s">
        <v>225</v>
      </c>
      <c r="B2071" s="121">
        <v>810028130487</v>
      </c>
      <c r="C2071" s="122" t="s">
        <v>4237</v>
      </c>
      <c r="D2071" s="77" t="s">
        <v>4238</v>
      </c>
      <c r="E2071" s="31">
        <v>14.616</v>
      </c>
      <c r="F2071" s="31">
        <v>0</v>
      </c>
      <c r="G2071" s="152">
        <v>14.616</v>
      </c>
      <c r="H2071" s="152">
        <v>7</v>
      </c>
      <c r="I2071" s="153">
        <v>45188</v>
      </c>
      <c r="J2071" s="126"/>
      <c r="K2071" s="154"/>
    </row>
    <row r="2072" spans="1:11" ht="20.100000000000001" customHeight="1" x14ac:dyDescent="0.25">
      <c r="A2072" s="120" t="s">
        <v>16</v>
      </c>
      <c r="B2072" s="121">
        <v>787790469551</v>
      </c>
      <c r="C2072" s="122" t="s">
        <v>4239</v>
      </c>
      <c r="D2072" s="30" t="s">
        <v>4240</v>
      </c>
      <c r="E2072" s="31">
        <v>8.1199999999999992</v>
      </c>
      <c r="F2072" s="31">
        <v>0</v>
      </c>
      <c r="G2072" s="152">
        <v>8.1199999999999992</v>
      </c>
      <c r="H2072" s="152">
        <v>50</v>
      </c>
      <c r="I2072" s="153">
        <v>45383</v>
      </c>
      <c r="J2072" s="126"/>
      <c r="K2072" s="154"/>
    </row>
    <row r="2073" spans="1:11" ht="20.100000000000001" customHeight="1" x14ac:dyDescent="0.25">
      <c r="A2073" s="120" t="s">
        <v>16</v>
      </c>
      <c r="B2073" s="123">
        <v>7591821210288</v>
      </c>
      <c r="C2073" s="122" t="s">
        <v>4241</v>
      </c>
      <c r="D2073" s="87" t="s">
        <v>4242</v>
      </c>
      <c r="E2073" s="31">
        <v>11.8</v>
      </c>
      <c r="F2073" s="31">
        <v>0</v>
      </c>
      <c r="G2073" s="152">
        <v>11.8</v>
      </c>
      <c r="H2073" s="152">
        <v>14</v>
      </c>
      <c r="I2073" s="153">
        <v>45382</v>
      </c>
      <c r="J2073" s="126"/>
      <c r="K2073" s="154"/>
    </row>
    <row r="2074" spans="1:11" ht="20.100000000000001" customHeight="1" x14ac:dyDescent="0.25">
      <c r="A2074" s="120" t="s">
        <v>16</v>
      </c>
      <c r="B2074" s="123">
        <v>7592946169925</v>
      </c>
      <c r="C2074" s="122" t="s">
        <v>4243</v>
      </c>
      <c r="D2074" s="55" t="s">
        <v>4244</v>
      </c>
      <c r="E2074" s="31">
        <v>5.85</v>
      </c>
      <c r="F2074" s="31">
        <v>0</v>
      </c>
      <c r="G2074" s="152">
        <v>5.85</v>
      </c>
      <c r="H2074" s="152">
        <v>48</v>
      </c>
      <c r="I2074" s="153">
        <v>45658</v>
      </c>
      <c r="J2074" s="126"/>
      <c r="K2074" s="154"/>
    </row>
    <row r="2075" spans="1:11" ht="20.100000000000001" customHeight="1" x14ac:dyDescent="0.25">
      <c r="A2075" s="120" t="s">
        <v>16</v>
      </c>
      <c r="B2075" s="123">
        <v>7592946005759</v>
      </c>
      <c r="C2075" s="122" t="s">
        <v>4245</v>
      </c>
      <c r="D2075" s="73" t="s">
        <v>4246</v>
      </c>
      <c r="E2075" s="31">
        <v>4.5999999999999996</v>
      </c>
      <c r="F2075" s="31">
        <v>0</v>
      </c>
      <c r="G2075" s="152">
        <v>4.5999999999999996</v>
      </c>
      <c r="H2075" s="152">
        <v>22</v>
      </c>
      <c r="I2075" s="153">
        <v>45536</v>
      </c>
      <c r="J2075" s="126"/>
      <c r="K2075" s="154"/>
    </row>
    <row r="2076" spans="1:11" ht="20.100000000000001" customHeight="1" x14ac:dyDescent="0.25">
      <c r="A2076" s="120" t="s">
        <v>16</v>
      </c>
      <c r="B2076" s="123">
        <v>7592229003229</v>
      </c>
      <c r="C2076" s="122" t="s">
        <v>4247</v>
      </c>
      <c r="D2076" s="39" t="s">
        <v>4248</v>
      </c>
      <c r="E2076" s="31">
        <v>31.5</v>
      </c>
      <c r="F2076" s="31">
        <v>0</v>
      </c>
      <c r="G2076" s="152">
        <v>31.5</v>
      </c>
      <c r="H2076" s="152">
        <v>35</v>
      </c>
      <c r="I2076" s="153"/>
      <c r="J2076" s="126"/>
      <c r="K2076" s="154"/>
    </row>
    <row r="2077" spans="1:11" ht="20.100000000000001" customHeight="1" x14ac:dyDescent="0.25">
      <c r="A2077" s="130" t="s">
        <v>225</v>
      </c>
      <c r="B2077" s="121">
        <v>26704549508</v>
      </c>
      <c r="C2077" s="122" t="s">
        <v>4249</v>
      </c>
      <c r="D2077" s="34" t="s">
        <v>4250</v>
      </c>
      <c r="E2077" s="31">
        <v>1.74</v>
      </c>
      <c r="F2077" s="31">
        <v>0</v>
      </c>
      <c r="G2077" s="152">
        <v>1.74</v>
      </c>
      <c r="H2077" s="152">
        <v>113</v>
      </c>
      <c r="I2077" s="153">
        <v>45323</v>
      </c>
      <c r="J2077" s="126"/>
      <c r="K2077" s="154"/>
    </row>
    <row r="2078" spans="1:11" ht="20.100000000000001" customHeight="1" x14ac:dyDescent="0.25">
      <c r="A2078" s="130" t="s">
        <v>225</v>
      </c>
      <c r="B2078" s="121">
        <v>26704549546</v>
      </c>
      <c r="C2078" s="122" t="s">
        <v>4251</v>
      </c>
      <c r="D2078" s="34" t="s">
        <v>4252</v>
      </c>
      <c r="E2078" s="31">
        <v>1.74</v>
      </c>
      <c r="F2078" s="31">
        <v>0</v>
      </c>
      <c r="G2078" s="152">
        <v>1.74</v>
      </c>
      <c r="H2078" s="152">
        <v>113</v>
      </c>
      <c r="I2078" s="153">
        <v>45323</v>
      </c>
      <c r="J2078" s="126"/>
      <c r="K2078" s="154"/>
    </row>
    <row r="2079" spans="1:11" ht="20.100000000000001" customHeight="1" x14ac:dyDescent="0.25">
      <c r="A2079" s="120" t="s">
        <v>16</v>
      </c>
      <c r="B2079" s="121">
        <v>733739100276</v>
      </c>
      <c r="C2079" s="122" t="s">
        <v>4253</v>
      </c>
      <c r="D2079" s="171" t="s">
        <v>4254</v>
      </c>
      <c r="E2079" s="31">
        <v>12.6</v>
      </c>
      <c r="F2079" s="31">
        <v>0</v>
      </c>
      <c r="G2079" s="152">
        <v>12.6</v>
      </c>
      <c r="H2079" s="152">
        <v>10</v>
      </c>
      <c r="I2079" s="153">
        <v>45598</v>
      </c>
      <c r="J2079" s="126"/>
      <c r="K2079" s="154"/>
    </row>
    <row r="2080" spans="1:11" ht="20.100000000000001" customHeight="1" x14ac:dyDescent="0.25">
      <c r="A2080" s="120" t="s">
        <v>16</v>
      </c>
      <c r="B2080" s="123">
        <v>7592946168423</v>
      </c>
      <c r="C2080" s="122" t="s">
        <v>4255</v>
      </c>
      <c r="D2080" s="45" t="s">
        <v>4256</v>
      </c>
      <c r="E2080" s="31">
        <v>4.5999999999999996</v>
      </c>
      <c r="F2080" s="31">
        <v>0</v>
      </c>
      <c r="G2080" s="152">
        <v>4.5999999999999996</v>
      </c>
      <c r="H2080" s="152">
        <v>41</v>
      </c>
      <c r="I2080" s="153">
        <v>45627</v>
      </c>
      <c r="J2080" s="126"/>
      <c r="K2080" s="154"/>
    </row>
    <row r="2081" spans="1:11" ht="20.100000000000001" customHeight="1" x14ac:dyDescent="0.25">
      <c r="A2081" s="125" t="s">
        <v>38</v>
      </c>
      <c r="B2081" s="123">
        <v>7593090000997</v>
      </c>
      <c r="C2081" s="122" t="s">
        <v>4257</v>
      </c>
      <c r="D2081" s="37" t="s">
        <v>4258</v>
      </c>
      <c r="E2081" s="31">
        <v>4.3</v>
      </c>
      <c r="F2081" s="31">
        <v>0</v>
      </c>
      <c r="G2081" s="152">
        <v>4.3</v>
      </c>
      <c r="H2081" s="152">
        <v>45</v>
      </c>
      <c r="I2081" s="153">
        <v>45291</v>
      </c>
      <c r="J2081" s="126"/>
      <c r="K2081" s="154"/>
    </row>
    <row r="2082" spans="1:11" ht="20.100000000000001" customHeight="1" x14ac:dyDescent="0.25">
      <c r="A2082" s="120" t="s">
        <v>16</v>
      </c>
      <c r="B2082" s="123">
        <v>7592601100805</v>
      </c>
      <c r="C2082" s="122" t="s">
        <v>4259</v>
      </c>
      <c r="D2082" s="79" t="s">
        <v>4260</v>
      </c>
      <c r="E2082" s="31">
        <v>5.35</v>
      </c>
      <c r="F2082" s="31">
        <v>0</v>
      </c>
      <c r="G2082" s="152">
        <v>5.35</v>
      </c>
      <c r="H2082" s="152">
        <v>21</v>
      </c>
      <c r="I2082" s="153">
        <v>45169</v>
      </c>
      <c r="J2082" s="126"/>
      <c r="K2082" s="154"/>
    </row>
    <row r="2083" spans="1:11" ht="20.100000000000001" customHeight="1" x14ac:dyDescent="0.25">
      <c r="A2083" s="120" t="s">
        <v>16</v>
      </c>
      <c r="B2083" s="123">
        <v>8904306501129</v>
      </c>
      <c r="C2083" s="122" t="s">
        <v>4261</v>
      </c>
      <c r="D2083" s="55" t="s">
        <v>4262</v>
      </c>
      <c r="E2083" s="31">
        <v>1.5</v>
      </c>
      <c r="F2083" s="31">
        <v>0</v>
      </c>
      <c r="G2083" s="152">
        <v>1.5</v>
      </c>
      <c r="H2083" s="152">
        <v>254</v>
      </c>
      <c r="I2083" s="153">
        <v>45170</v>
      </c>
      <c r="J2083" s="126"/>
      <c r="K2083" s="154"/>
    </row>
    <row r="2084" spans="1:11" ht="20.100000000000001" customHeight="1" x14ac:dyDescent="0.25">
      <c r="A2084" s="120" t="s">
        <v>16</v>
      </c>
      <c r="B2084" s="123">
        <v>7598176000236</v>
      </c>
      <c r="C2084" s="122" t="s">
        <v>4263</v>
      </c>
      <c r="D2084" s="174" t="s">
        <v>4264</v>
      </c>
      <c r="E2084" s="31">
        <v>2.2000000000000002</v>
      </c>
      <c r="F2084" s="31">
        <v>0</v>
      </c>
      <c r="G2084" s="152">
        <v>2.2000000000000002</v>
      </c>
      <c r="H2084" s="152">
        <v>213</v>
      </c>
      <c r="I2084" s="153">
        <v>45566</v>
      </c>
      <c r="J2084" s="126"/>
      <c r="K2084" s="154"/>
    </row>
    <row r="2085" spans="1:11" ht="20.100000000000001" customHeight="1" x14ac:dyDescent="0.25">
      <c r="A2085" s="120" t="s">
        <v>16</v>
      </c>
      <c r="B2085" s="137">
        <v>8904255500143</v>
      </c>
      <c r="C2085" s="122" t="s">
        <v>4265</v>
      </c>
      <c r="D2085" s="57" t="s">
        <v>4266</v>
      </c>
      <c r="E2085" s="31">
        <v>6.5</v>
      </c>
      <c r="F2085" s="31">
        <v>0</v>
      </c>
      <c r="G2085" s="152">
        <v>6.5</v>
      </c>
      <c r="H2085" s="152">
        <v>61</v>
      </c>
      <c r="I2085" s="153">
        <v>45474</v>
      </c>
      <c r="J2085" s="126"/>
      <c r="K2085" s="154"/>
    </row>
    <row r="2086" spans="1:11" ht="20.100000000000001" customHeight="1" x14ac:dyDescent="0.25">
      <c r="A2086" s="120" t="s">
        <v>16</v>
      </c>
      <c r="B2086" s="123">
        <v>6921875011196</v>
      </c>
      <c r="C2086" s="122" t="s">
        <v>4267</v>
      </c>
      <c r="D2086" s="57" t="s">
        <v>4268</v>
      </c>
      <c r="E2086" s="31">
        <v>2.4500000000000002</v>
      </c>
      <c r="F2086" s="31">
        <v>0</v>
      </c>
      <c r="G2086" s="152">
        <v>2.4500000000000002</v>
      </c>
      <c r="H2086" s="152">
        <v>97</v>
      </c>
      <c r="I2086" s="153">
        <v>45504</v>
      </c>
      <c r="J2086" s="126"/>
      <c r="K2086" s="154"/>
    </row>
    <row r="2087" spans="1:11" ht="20.100000000000001" customHeight="1" x14ac:dyDescent="0.25">
      <c r="A2087" s="120" t="s">
        <v>16</v>
      </c>
      <c r="B2087" s="127">
        <v>18906047593439</v>
      </c>
      <c r="C2087" s="122" t="s">
        <v>4269</v>
      </c>
      <c r="D2087" s="84" t="s">
        <v>4270</v>
      </c>
      <c r="E2087" s="31">
        <v>3.3</v>
      </c>
      <c r="F2087" s="31">
        <v>0</v>
      </c>
      <c r="G2087" s="152">
        <v>3.3</v>
      </c>
      <c r="H2087" s="152">
        <v>1</v>
      </c>
      <c r="I2087" s="153">
        <v>45078</v>
      </c>
      <c r="J2087" s="126"/>
      <c r="K2087" s="154"/>
    </row>
    <row r="2088" spans="1:11" ht="20.100000000000001" customHeight="1" x14ac:dyDescent="0.25">
      <c r="A2088" s="120" t="s">
        <v>16</v>
      </c>
      <c r="B2088" s="126"/>
      <c r="C2088" s="122" t="s">
        <v>4271</v>
      </c>
      <c r="D2088" s="69" t="s">
        <v>4272</v>
      </c>
      <c r="E2088" s="31">
        <v>2.75</v>
      </c>
      <c r="F2088" s="31">
        <v>0</v>
      </c>
      <c r="G2088" s="152">
        <v>2.75</v>
      </c>
      <c r="H2088" s="152">
        <v>18</v>
      </c>
      <c r="I2088" s="153">
        <v>45412</v>
      </c>
      <c r="J2088" s="126"/>
      <c r="K2088" s="154"/>
    </row>
    <row r="2089" spans="1:11" ht="20.100000000000001" customHeight="1" x14ac:dyDescent="0.25">
      <c r="A2089" s="120" t="s">
        <v>16</v>
      </c>
      <c r="B2089" s="123">
        <v>6921875011189</v>
      </c>
      <c r="C2089" s="122" t="s">
        <v>4273</v>
      </c>
      <c r="D2089" s="67" t="s">
        <v>4274</v>
      </c>
      <c r="E2089" s="31">
        <v>1.4</v>
      </c>
      <c r="F2089" s="31">
        <v>0</v>
      </c>
      <c r="G2089" s="152">
        <v>1.4</v>
      </c>
      <c r="H2089" s="152">
        <v>457</v>
      </c>
      <c r="I2089" s="153">
        <v>45292</v>
      </c>
      <c r="J2089" s="126"/>
      <c r="K2089" s="154"/>
    </row>
    <row r="2090" spans="1:11" ht="20.100000000000001" customHeight="1" x14ac:dyDescent="0.25">
      <c r="A2090" s="120" t="s">
        <v>16</v>
      </c>
      <c r="B2090" s="123">
        <v>6930169708001</v>
      </c>
      <c r="C2090" s="122" t="s">
        <v>4275</v>
      </c>
      <c r="D2090" s="78" t="s">
        <v>4276</v>
      </c>
      <c r="E2090" s="31">
        <v>1.44</v>
      </c>
      <c r="F2090" s="31">
        <v>0</v>
      </c>
      <c r="G2090" s="152">
        <v>1.44</v>
      </c>
      <c r="H2090" s="152">
        <v>7</v>
      </c>
      <c r="I2090" s="153">
        <v>44621</v>
      </c>
      <c r="J2090" s="126"/>
      <c r="K2090" s="154"/>
    </row>
    <row r="2091" spans="1:11" ht="20.100000000000001" customHeight="1" x14ac:dyDescent="0.25">
      <c r="A2091" s="120" t="s">
        <v>16</v>
      </c>
      <c r="B2091" s="127">
        <v>18906043093285</v>
      </c>
      <c r="C2091" s="122" t="s">
        <v>4277</v>
      </c>
      <c r="D2091" s="84" t="s">
        <v>4278</v>
      </c>
      <c r="E2091" s="31">
        <v>1.8</v>
      </c>
      <c r="F2091" s="31">
        <v>0</v>
      </c>
      <c r="G2091" s="152">
        <v>1.8</v>
      </c>
      <c r="H2091" s="152">
        <v>580</v>
      </c>
      <c r="I2091" s="153">
        <v>45200</v>
      </c>
      <c r="J2091" s="126"/>
      <c r="K2091" s="154"/>
    </row>
    <row r="2092" spans="1:11" ht="20.100000000000001" customHeight="1" x14ac:dyDescent="0.25">
      <c r="A2092" s="129" t="s">
        <v>96</v>
      </c>
      <c r="B2092" s="123">
        <v>7709990439212</v>
      </c>
      <c r="C2092" s="122" t="s">
        <v>4279</v>
      </c>
      <c r="D2092" s="76" t="s">
        <v>4280</v>
      </c>
      <c r="E2092" s="31">
        <v>2.5</v>
      </c>
      <c r="F2092" s="31">
        <v>0</v>
      </c>
      <c r="G2092" s="152">
        <v>2.5</v>
      </c>
      <c r="H2092" s="152">
        <v>274</v>
      </c>
      <c r="I2092" s="153">
        <v>45200</v>
      </c>
      <c r="J2092" s="126"/>
      <c r="K2092" s="154"/>
    </row>
    <row r="2093" spans="1:11" ht="20.100000000000001" customHeight="1" x14ac:dyDescent="0.25">
      <c r="A2093" s="124" t="s">
        <v>23</v>
      </c>
      <c r="B2093" s="120">
        <v>25525526</v>
      </c>
      <c r="C2093" s="122" t="s">
        <v>4281</v>
      </c>
      <c r="D2093" s="54" t="s">
        <v>4282</v>
      </c>
      <c r="E2093" s="31">
        <v>3.05</v>
      </c>
      <c r="F2093" s="31">
        <v>0</v>
      </c>
      <c r="G2093" s="152">
        <v>3.05</v>
      </c>
      <c r="H2093" s="152">
        <v>144</v>
      </c>
      <c r="I2093" s="153">
        <v>45261</v>
      </c>
      <c r="J2093" s="126"/>
      <c r="K2093" s="154"/>
    </row>
    <row r="2094" spans="1:11" ht="20.100000000000001" customHeight="1" x14ac:dyDescent="0.25">
      <c r="A2094" s="128" t="s">
        <v>85</v>
      </c>
      <c r="B2094" s="123">
        <v>7591012022001</v>
      </c>
      <c r="C2094" s="122" t="s">
        <v>4283</v>
      </c>
      <c r="D2094" s="100" t="s">
        <v>4284</v>
      </c>
      <c r="E2094" s="31">
        <v>1.95</v>
      </c>
      <c r="F2094" s="31">
        <v>0</v>
      </c>
      <c r="G2094" s="152">
        <v>1.95</v>
      </c>
      <c r="H2094" s="152">
        <v>146</v>
      </c>
      <c r="I2094" s="153">
        <v>45170</v>
      </c>
      <c r="J2094" s="126"/>
      <c r="K2094" s="154"/>
    </row>
    <row r="2095" spans="1:11" ht="20.100000000000001" customHeight="1" x14ac:dyDescent="0.25">
      <c r="A2095" s="128" t="s">
        <v>85</v>
      </c>
      <c r="B2095" s="123">
        <v>7599028000510</v>
      </c>
      <c r="C2095" s="122" t="s">
        <v>4285</v>
      </c>
      <c r="D2095" s="59" t="s">
        <v>4286</v>
      </c>
      <c r="E2095" s="31">
        <v>1.7</v>
      </c>
      <c r="F2095" s="31">
        <v>0</v>
      </c>
      <c r="G2095" s="152">
        <v>1.7</v>
      </c>
      <c r="H2095" s="152">
        <v>96</v>
      </c>
      <c r="I2095" s="153">
        <v>45231</v>
      </c>
      <c r="J2095" s="126"/>
      <c r="K2095" s="154"/>
    </row>
    <row r="2096" spans="1:11" ht="20.100000000000001" customHeight="1" x14ac:dyDescent="0.25">
      <c r="A2096" s="128" t="s">
        <v>85</v>
      </c>
      <c r="B2096" s="123">
        <v>7591012022000</v>
      </c>
      <c r="C2096" s="122" t="s">
        <v>4287</v>
      </c>
      <c r="D2096" s="59" t="s">
        <v>4288</v>
      </c>
      <c r="E2096" s="31">
        <v>2.5</v>
      </c>
      <c r="F2096" s="31">
        <v>0</v>
      </c>
      <c r="G2096" s="152">
        <v>2.5</v>
      </c>
      <c r="H2096" s="152">
        <v>192</v>
      </c>
      <c r="I2096" s="153">
        <v>45200</v>
      </c>
      <c r="J2096" s="126"/>
      <c r="K2096" s="154"/>
    </row>
    <row r="2097" spans="1:11" ht="20.100000000000001" customHeight="1" x14ac:dyDescent="0.25">
      <c r="A2097" s="124" t="s">
        <v>23</v>
      </c>
      <c r="B2097" s="123">
        <v>7591012022024</v>
      </c>
      <c r="C2097" s="122" t="s">
        <v>4289</v>
      </c>
      <c r="D2097" s="84" t="s">
        <v>4290</v>
      </c>
      <c r="E2097" s="31">
        <v>4.8</v>
      </c>
      <c r="F2097" s="31">
        <v>0</v>
      </c>
      <c r="G2097" s="152">
        <v>4.8</v>
      </c>
      <c r="H2097" s="152">
        <v>243</v>
      </c>
      <c r="I2097" s="153">
        <v>45170</v>
      </c>
      <c r="J2097" s="126"/>
      <c r="K2097" s="154"/>
    </row>
    <row r="2098" spans="1:11" ht="20.100000000000001" customHeight="1" x14ac:dyDescent="0.25">
      <c r="A2098" s="120" t="s">
        <v>16</v>
      </c>
      <c r="B2098" s="123">
        <v>7596526000059</v>
      </c>
      <c r="C2098" s="122" t="s">
        <v>4291</v>
      </c>
      <c r="D2098" s="66" t="s">
        <v>4292</v>
      </c>
      <c r="E2098" s="31">
        <v>5.8</v>
      </c>
      <c r="F2098" s="31">
        <v>0</v>
      </c>
      <c r="G2098" s="152">
        <v>5.8</v>
      </c>
      <c r="H2098" s="152">
        <v>93</v>
      </c>
      <c r="I2098" s="153">
        <v>45292</v>
      </c>
      <c r="J2098" s="126"/>
      <c r="K2098" s="154"/>
    </row>
    <row r="2099" spans="1:11" ht="20.100000000000001" customHeight="1" x14ac:dyDescent="0.25">
      <c r="A2099" s="120" t="s">
        <v>16</v>
      </c>
      <c r="B2099" s="123">
        <v>7898133136450</v>
      </c>
      <c r="C2099" s="122" t="s">
        <v>4293</v>
      </c>
      <c r="D2099" s="37" t="s">
        <v>4294</v>
      </c>
      <c r="E2099" s="31">
        <v>4.5999999999999996</v>
      </c>
      <c r="F2099" s="31">
        <v>0</v>
      </c>
      <c r="G2099" s="152">
        <v>4.5999999999999996</v>
      </c>
      <c r="H2099" s="152">
        <v>95</v>
      </c>
      <c r="I2099" s="153">
        <v>45209</v>
      </c>
      <c r="J2099" s="126"/>
      <c r="K2099" s="154"/>
    </row>
    <row r="2100" spans="1:11" ht="20.100000000000001" customHeight="1" x14ac:dyDescent="0.25">
      <c r="A2100" s="124" t="s">
        <v>23</v>
      </c>
      <c r="B2100" s="132">
        <v>3023</v>
      </c>
      <c r="C2100" s="122" t="s">
        <v>4295</v>
      </c>
      <c r="D2100" s="34" t="s">
        <v>4296</v>
      </c>
      <c r="E2100" s="31">
        <v>3.1320000000000001</v>
      </c>
      <c r="F2100" s="31">
        <v>0</v>
      </c>
      <c r="G2100" s="152">
        <v>3.1320000000000001</v>
      </c>
      <c r="H2100" s="152">
        <v>25</v>
      </c>
      <c r="I2100" s="153">
        <v>44927</v>
      </c>
      <c r="J2100" s="126"/>
      <c r="K2100" s="154"/>
    </row>
    <row r="2101" spans="1:11" ht="20.100000000000001" customHeight="1" x14ac:dyDescent="0.25">
      <c r="A2101" s="124" t="s">
        <v>23</v>
      </c>
      <c r="B2101" s="123">
        <v>7594001451907</v>
      </c>
      <c r="C2101" s="122" t="s">
        <v>4297</v>
      </c>
      <c r="D2101" s="95" t="s">
        <v>4298</v>
      </c>
      <c r="E2101" s="31">
        <v>2.9</v>
      </c>
      <c r="F2101" s="31">
        <v>0</v>
      </c>
      <c r="G2101" s="152">
        <v>2.9</v>
      </c>
      <c r="H2101" s="152">
        <v>14</v>
      </c>
      <c r="I2101" s="153">
        <v>45231</v>
      </c>
      <c r="J2101" s="126"/>
      <c r="K2101" s="154"/>
    </row>
    <row r="2102" spans="1:11" ht="20.100000000000001" customHeight="1" x14ac:dyDescent="0.25">
      <c r="A2102" s="124" t="s">
        <v>23</v>
      </c>
      <c r="B2102" s="123">
        <v>7595492000186</v>
      </c>
      <c r="C2102" s="122" t="s">
        <v>4299</v>
      </c>
      <c r="D2102" s="86" t="s">
        <v>4300</v>
      </c>
      <c r="E2102" s="31">
        <v>3.19</v>
      </c>
      <c r="F2102" s="31">
        <v>0</v>
      </c>
      <c r="G2102" s="152">
        <v>3.19</v>
      </c>
      <c r="H2102" s="152">
        <v>72</v>
      </c>
      <c r="I2102" s="153">
        <v>46266</v>
      </c>
      <c r="J2102" s="126"/>
      <c r="K2102" s="154"/>
    </row>
    <row r="2103" spans="1:11" ht="20.100000000000001" customHeight="1" x14ac:dyDescent="0.25">
      <c r="A2103" s="124" t="s">
        <v>23</v>
      </c>
      <c r="B2103" s="123">
        <v>7595492000230</v>
      </c>
      <c r="C2103" s="122" t="s">
        <v>4301</v>
      </c>
      <c r="D2103" s="86" t="s">
        <v>4302</v>
      </c>
      <c r="E2103" s="31">
        <v>3.8279999999999998</v>
      </c>
      <c r="F2103" s="31">
        <v>0</v>
      </c>
      <c r="G2103" s="152">
        <v>3.8279999999999998</v>
      </c>
      <c r="H2103" s="152">
        <v>69</v>
      </c>
      <c r="I2103" s="153">
        <v>46266</v>
      </c>
      <c r="J2103" s="126"/>
      <c r="K2103" s="154"/>
    </row>
    <row r="2104" spans="1:11" ht="20.100000000000001" customHeight="1" x14ac:dyDescent="0.25">
      <c r="A2104" s="130" t="s">
        <v>225</v>
      </c>
      <c r="B2104" s="121">
        <v>822383116488</v>
      </c>
      <c r="C2104" s="122" t="s">
        <v>4303</v>
      </c>
      <c r="D2104" s="30" t="s">
        <v>4304</v>
      </c>
      <c r="E2104" s="31">
        <v>8.5839999999999996</v>
      </c>
      <c r="F2104" s="31">
        <v>0</v>
      </c>
      <c r="G2104" s="152">
        <v>8.5839999999999996</v>
      </c>
      <c r="H2104" s="152">
        <v>213</v>
      </c>
      <c r="I2104" s="153">
        <v>46054</v>
      </c>
      <c r="J2104" s="126"/>
      <c r="K2104" s="154"/>
    </row>
    <row r="2105" spans="1:11" ht="20.100000000000001" customHeight="1" x14ac:dyDescent="0.25">
      <c r="A2105" s="129" t="s">
        <v>96</v>
      </c>
      <c r="B2105" s="123">
        <v>7707236120146</v>
      </c>
      <c r="C2105" s="122" t="s">
        <v>4305</v>
      </c>
      <c r="D2105" s="67" t="s">
        <v>4306</v>
      </c>
      <c r="E2105" s="31">
        <v>2.2999999999999998</v>
      </c>
      <c r="F2105" s="31">
        <v>0</v>
      </c>
      <c r="G2105" s="152">
        <v>2.2999999999999998</v>
      </c>
      <c r="H2105" s="152">
        <v>156</v>
      </c>
      <c r="I2105" s="153">
        <v>45536</v>
      </c>
      <c r="J2105" s="126"/>
      <c r="K2105" s="154"/>
    </row>
    <row r="2106" spans="1:11" ht="20.100000000000001" customHeight="1" x14ac:dyDescent="0.25">
      <c r="A2106" s="130" t="s">
        <v>225</v>
      </c>
      <c r="B2106" s="127">
        <v>17594001564192</v>
      </c>
      <c r="C2106" s="122" t="s">
        <v>4307</v>
      </c>
      <c r="D2106" s="62" t="s">
        <v>4308</v>
      </c>
      <c r="E2106" s="31">
        <v>2.2040000000000002</v>
      </c>
      <c r="F2106" s="31">
        <v>0</v>
      </c>
      <c r="G2106" s="152">
        <v>2.2040000000000002</v>
      </c>
      <c r="H2106" s="152">
        <v>597</v>
      </c>
      <c r="I2106" s="153">
        <v>46447</v>
      </c>
      <c r="J2106" s="126"/>
      <c r="K2106" s="154"/>
    </row>
    <row r="2107" spans="1:11" ht="20.100000000000001" customHeight="1" x14ac:dyDescent="0.25">
      <c r="A2107" s="130" t="s">
        <v>225</v>
      </c>
      <c r="B2107" s="127">
        <v>17594001564208</v>
      </c>
      <c r="C2107" s="122" t="s">
        <v>4309</v>
      </c>
      <c r="D2107" s="62" t="s">
        <v>4310</v>
      </c>
      <c r="E2107" s="31">
        <v>3.306</v>
      </c>
      <c r="F2107" s="31">
        <v>0</v>
      </c>
      <c r="G2107" s="152">
        <v>3.306</v>
      </c>
      <c r="H2107" s="152">
        <v>493</v>
      </c>
      <c r="I2107" s="153">
        <v>46447</v>
      </c>
      <c r="J2107" s="126"/>
      <c r="K2107" s="154"/>
    </row>
    <row r="2108" spans="1:11" ht="20.100000000000001" customHeight="1" x14ac:dyDescent="0.25">
      <c r="A2108" s="130" t="s">
        <v>225</v>
      </c>
      <c r="B2108" s="127">
        <v>17594001564215</v>
      </c>
      <c r="C2108" s="122" t="s">
        <v>4311</v>
      </c>
      <c r="D2108" s="62" t="s">
        <v>4312</v>
      </c>
      <c r="E2108" s="31">
        <v>4.4080000000000004</v>
      </c>
      <c r="F2108" s="31">
        <v>0</v>
      </c>
      <c r="G2108" s="152">
        <v>4.4080000000000004</v>
      </c>
      <c r="H2108" s="152">
        <v>434</v>
      </c>
      <c r="I2108" s="153">
        <v>46447</v>
      </c>
      <c r="J2108" s="126"/>
      <c r="K2108" s="154"/>
    </row>
    <row r="2109" spans="1:11" ht="20.100000000000001" customHeight="1" x14ac:dyDescent="0.25">
      <c r="A2109" s="130" t="s">
        <v>225</v>
      </c>
      <c r="B2109" s="123">
        <v>7595492000209</v>
      </c>
      <c r="C2109" s="122" t="s">
        <v>4313</v>
      </c>
      <c r="D2109" s="75" t="s">
        <v>4314</v>
      </c>
      <c r="E2109" s="31">
        <v>3.48</v>
      </c>
      <c r="F2109" s="31">
        <v>0</v>
      </c>
      <c r="G2109" s="152">
        <v>3.48</v>
      </c>
      <c r="H2109" s="152">
        <v>37</v>
      </c>
      <c r="I2109" s="153">
        <v>46419</v>
      </c>
      <c r="J2109" s="126"/>
      <c r="K2109" s="154"/>
    </row>
    <row r="2110" spans="1:11" ht="20.100000000000001" customHeight="1" x14ac:dyDescent="0.25">
      <c r="A2110" s="130" t="s">
        <v>225</v>
      </c>
      <c r="B2110" s="123">
        <v>7595492000216</v>
      </c>
      <c r="C2110" s="122" t="s">
        <v>4315</v>
      </c>
      <c r="D2110" s="75" t="s">
        <v>4316</v>
      </c>
      <c r="E2110" s="31">
        <v>3.8279999999999998</v>
      </c>
      <c r="F2110" s="31">
        <v>0</v>
      </c>
      <c r="G2110" s="152">
        <v>3.8279999999999998</v>
      </c>
      <c r="H2110" s="152">
        <v>53</v>
      </c>
      <c r="I2110" s="153">
        <v>46419</v>
      </c>
      <c r="J2110" s="126"/>
      <c r="K2110" s="154"/>
    </row>
    <row r="2111" spans="1:11" ht="20.100000000000001" customHeight="1" x14ac:dyDescent="0.25">
      <c r="A2111" s="130" t="s">
        <v>225</v>
      </c>
      <c r="B2111" s="123">
        <v>7595492000223</v>
      </c>
      <c r="C2111" s="122" t="s">
        <v>4317</v>
      </c>
      <c r="D2111" s="75" t="s">
        <v>4318</v>
      </c>
      <c r="E2111" s="31">
        <v>4.3499999999999996</v>
      </c>
      <c r="F2111" s="31">
        <v>0</v>
      </c>
      <c r="G2111" s="152">
        <v>4.3499999999999996</v>
      </c>
      <c r="H2111" s="152">
        <v>48</v>
      </c>
      <c r="I2111" s="153">
        <v>46419</v>
      </c>
      <c r="J2111" s="126"/>
      <c r="K2111" s="154"/>
    </row>
    <row r="2112" spans="1:11" ht="20.100000000000001" customHeight="1" x14ac:dyDescent="0.25">
      <c r="A2112" s="130" t="s">
        <v>225</v>
      </c>
      <c r="B2112" s="123">
        <v>7595492000193</v>
      </c>
      <c r="C2112" s="122" t="s">
        <v>4319</v>
      </c>
      <c r="D2112" s="34" t="s">
        <v>4320</v>
      </c>
      <c r="E2112" s="31">
        <v>2.9</v>
      </c>
      <c r="F2112" s="31">
        <v>0</v>
      </c>
      <c r="G2112" s="152">
        <v>2.9</v>
      </c>
      <c r="H2112" s="152">
        <v>56</v>
      </c>
      <c r="I2112" s="153">
        <v>46419</v>
      </c>
      <c r="J2112" s="126"/>
      <c r="K2112" s="154"/>
    </row>
    <row r="2113" spans="1:11" ht="20.100000000000001" customHeight="1" x14ac:dyDescent="0.25">
      <c r="A2113" s="130" t="s">
        <v>225</v>
      </c>
      <c r="B2113" s="123">
        <v>7595492001510</v>
      </c>
      <c r="C2113" s="122" t="s">
        <v>4321</v>
      </c>
      <c r="D2113" s="36" t="s">
        <v>4322</v>
      </c>
      <c r="E2113" s="31">
        <v>3.016</v>
      </c>
      <c r="F2113" s="31">
        <v>0</v>
      </c>
      <c r="G2113" s="152">
        <v>3.016</v>
      </c>
      <c r="H2113" s="152">
        <v>37</v>
      </c>
      <c r="I2113" s="153">
        <v>46447</v>
      </c>
      <c r="J2113" s="126"/>
      <c r="K2113" s="154"/>
    </row>
    <row r="2114" spans="1:11" ht="20.100000000000001" customHeight="1" x14ac:dyDescent="0.25">
      <c r="A2114" s="130" t="s">
        <v>225</v>
      </c>
      <c r="B2114" s="123">
        <v>7595492001480</v>
      </c>
      <c r="C2114" s="122" t="s">
        <v>4323</v>
      </c>
      <c r="D2114" s="47" t="s">
        <v>4324</v>
      </c>
      <c r="E2114" s="31">
        <v>2.4359999999999999</v>
      </c>
      <c r="F2114" s="31">
        <v>0</v>
      </c>
      <c r="G2114" s="152">
        <v>2.4359999999999999</v>
      </c>
      <c r="H2114" s="152">
        <v>40</v>
      </c>
      <c r="I2114" s="153"/>
      <c r="J2114" s="126"/>
      <c r="K2114" s="154"/>
    </row>
    <row r="2115" spans="1:11" ht="20.100000000000001" customHeight="1" x14ac:dyDescent="0.25">
      <c r="A2115" s="130" t="s">
        <v>225</v>
      </c>
      <c r="B2115" s="123">
        <v>7595492001503</v>
      </c>
      <c r="C2115" s="122" t="s">
        <v>4325</v>
      </c>
      <c r="D2115" s="47" t="s">
        <v>4326</v>
      </c>
      <c r="E2115" s="31">
        <v>2.7839999999999998</v>
      </c>
      <c r="F2115" s="31">
        <v>0</v>
      </c>
      <c r="G2115" s="152">
        <v>2.7839999999999998</v>
      </c>
      <c r="H2115" s="152">
        <v>23</v>
      </c>
      <c r="I2115" s="153">
        <v>46419</v>
      </c>
      <c r="J2115" s="126"/>
      <c r="K2115" s="154"/>
    </row>
    <row r="2116" spans="1:11" ht="20.100000000000001" customHeight="1" x14ac:dyDescent="0.25">
      <c r="A2116" s="130" t="s">
        <v>225</v>
      </c>
      <c r="B2116" s="123">
        <v>7595492001466</v>
      </c>
      <c r="C2116" s="122" t="s">
        <v>4327</v>
      </c>
      <c r="D2116" s="37" t="s">
        <v>4328</v>
      </c>
      <c r="E2116" s="31">
        <v>2.262</v>
      </c>
      <c r="F2116" s="31">
        <v>0</v>
      </c>
      <c r="G2116" s="152">
        <v>2.262</v>
      </c>
      <c r="H2116" s="152">
        <v>72</v>
      </c>
      <c r="I2116" s="153">
        <v>46447</v>
      </c>
      <c r="J2116" s="126"/>
      <c r="K2116" s="154"/>
    </row>
    <row r="2117" spans="1:11" ht="20.100000000000001" customHeight="1" x14ac:dyDescent="0.25">
      <c r="A2117" s="130" t="s">
        <v>225</v>
      </c>
      <c r="B2117" s="123">
        <v>7597830004887</v>
      </c>
      <c r="C2117" s="122" t="s">
        <v>4329</v>
      </c>
      <c r="D2117" s="70" t="s">
        <v>4330</v>
      </c>
      <c r="E2117" s="31">
        <v>0.69599999999999995</v>
      </c>
      <c r="F2117" s="31">
        <v>0</v>
      </c>
      <c r="G2117" s="152">
        <v>0.69599999999999995</v>
      </c>
      <c r="H2117" s="152">
        <v>2</v>
      </c>
      <c r="I2117" s="153"/>
      <c r="J2117" s="126"/>
      <c r="K2117" s="154"/>
    </row>
    <row r="2118" spans="1:11" ht="20.100000000000001" customHeight="1" x14ac:dyDescent="0.25">
      <c r="A2118" s="130" t="s">
        <v>225</v>
      </c>
      <c r="B2118" s="123">
        <v>7597830004849</v>
      </c>
      <c r="C2118" s="122" t="s">
        <v>4331</v>
      </c>
      <c r="D2118" s="72" t="s">
        <v>4332</v>
      </c>
      <c r="E2118" s="31">
        <v>0.28999999999999998</v>
      </c>
      <c r="F2118" s="31">
        <v>0</v>
      </c>
      <c r="G2118" s="152">
        <v>0.28999999999999998</v>
      </c>
      <c r="H2118" s="152">
        <v>252</v>
      </c>
      <c r="I2118" s="153">
        <v>45292</v>
      </c>
      <c r="J2118" s="126"/>
      <c r="K2118" s="154"/>
    </row>
    <row r="2119" spans="1:11" ht="20.100000000000001" customHeight="1" x14ac:dyDescent="0.25">
      <c r="A2119" s="130" t="s">
        <v>225</v>
      </c>
      <c r="B2119" s="126"/>
      <c r="C2119" s="122" t="s">
        <v>4333</v>
      </c>
      <c r="D2119" s="72" t="s">
        <v>4334</v>
      </c>
      <c r="E2119" s="31">
        <v>0.40600000000000003</v>
      </c>
      <c r="F2119" s="31">
        <v>0</v>
      </c>
      <c r="G2119" s="152">
        <v>0.40600000000000003</v>
      </c>
      <c r="H2119" s="152">
        <v>27</v>
      </c>
      <c r="I2119" s="153">
        <v>45292</v>
      </c>
      <c r="J2119" s="126"/>
      <c r="K2119" s="154"/>
    </row>
    <row r="2120" spans="1:11" ht="20.100000000000001" customHeight="1" x14ac:dyDescent="0.25">
      <c r="A2120" s="130" t="s">
        <v>225</v>
      </c>
      <c r="B2120" s="123">
        <v>7597830004955</v>
      </c>
      <c r="C2120" s="122" t="s">
        <v>4335</v>
      </c>
      <c r="D2120" s="72" t="s">
        <v>4336</v>
      </c>
      <c r="E2120" s="31">
        <v>0.98599999999999999</v>
      </c>
      <c r="F2120" s="31">
        <v>0</v>
      </c>
      <c r="G2120" s="152">
        <v>0.98599999999999999</v>
      </c>
      <c r="H2120" s="152">
        <v>62</v>
      </c>
      <c r="I2120" s="153"/>
      <c r="J2120" s="126"/>
      <c r="K2120" s="154"/>
    </row>
    <row r="2121" spans="1:11" ht="20.100000000000001" customHeight="1" x14ac:dyDescent="0.25">
      <c r="A2121" s="120" t="s">
        <v>16</v>
      </c>
      <c r="B2121" s="123">
        <v>7592803001498</v>
      </c>
      <c r="C2121" s="122" t="s">
        <v>4337</v>
      </c>
      <c r="D2121" s="73" t="s">
        <v>4338</v>
      </c>
      <c r="E2121" s="31">
        <v>14.8</v>
      </c>
      <c r="F2121" s="31">
        <v>0</v>
      </c>
      <c r="G2121" s="152">
        <v>14.8</v>
      </c>
      <c r="H2121" s="152">
        <v>90</v>
      </c>
      <c r="I2121" s="153">
        <v>44926</v>
      </c>
      <c r="J2121" s="126"/>
      <c r="K2121" s="154"/>
    </row>
    <row r="2122" spans="1:11" ht="20.100000000000001" customHeight="1" x14ac:dyDescent="0.25">
      <c r="A2122" s="120" t="s">
        <v>16</v>
      </c>
      <c r="B2122" s="123">
        <v>8904306502379</v>
      </c>
      <c r="C2122" s="122" t="s">
        <v>4339</v>
      </c>
      <c r="D2122" s="58" t="s">
        <v>4340</v>
      </c>
      <c r="E2122" s="31">
        <v>1.6</v>
      </c>
      <c r="F2122" s="31">
        <v>0</v>
      </c>
      <c r="G2122" s="152">
        <v>1.6</v>
      </c>
      <c r="H2122" s="152">
        <v>308</v>
      </c>
      <c r="I2122" s="153">
        <v>45474</v>
      </c>
      <c r="J2122" s="126"/>
      <c r="K2122" s="154"/>
    </row>
    <row r="2123" spans="1:11" ht="20.100000000000001" customHeight="1" x14ac:dyDescent="0.25">
      <c r="A2123" s="120" t="s">
        <v>16</v>
      </c>
      <c r="B2123" s="123">
        <v>7598677000209</v>
      </c>
      <c r="C2123" s="122" t="s">
        <v>4341</v>
      </c>
      <c r="D2123" s="171" t="s">
        <v>4342</v>
      </c>
      <c r="E2123" s="31">
        <v>5.2</v>
      </c>
      <c r="F2123" s="31">
        <v>0</v>
      </c>
      <c r="G2123" s="152">
        <v>5.2</v>
      </c>
      <c r="H2123" s="152">
        <v>68</v>
      </c>
      <c r="I2123" s="153">
        <v>45444</v>
      </c>
      <c r="J2123" s="126"/>
      <c r="K2123" s="154"/>
    </row>
    <row r="2124" spans="1:11" ht="20.100000000000001" customHeight="1" x14ac:dyDescent="0.25">
      <c r="A2124" s="128" t="s">
        <v>85</v>
      </c>
      <c r="B2124" s="123">
        <v>7908028021034</v>
      </c>
      <c r="C2124" s="122" t="s">
        <v>4343</v>
      </c>
      <c r="D2124" s="42" t="s">
        <v>4344</v>
      </c>
      <c r="E2124" s="31">
        <v>6.85</v>
      </c>
      <c r="F2124" s="31">
        <v>0</v>
      </c>
      <c r="G2124" s="152">
        <v>6.85</v>
      </c>
      <c r="H2124" s="152">
        <v>114</v>
      </c>
      <c r="I2124" s="153">
        <v>45047</v>
      </c>
      <c r="J2124" s="126"/>
      <c r="K2124" s="154"/>
    </row>
    <row r="2125" spans="1:11" ht="20.100000000000001" customHeight="1" x14ac:dyDescent="0.25">
      <c r="A2125" s="128" t="s">
        <v>85</v>
      </c>
      <c r="B2125" s="123">
        <v>7592228500033</v>
      </c>
      <c r="C2125" s="122" t="s">
        <v>4345</v>
      </c>
      <c r="D2125" s="75" t="s">
        <v>4346</v>
      </c>
      <c r="E2125" s="31">
        <v>3.6539999999999999</v>
      </c>
      <c r="F2125" s="31">
        <v>0</v>
      </c>
      <c r="G2125" s="152">
        <v>3.6539999999999999</v>
      </c>
      <c r="H2125" s="152">
        <v>30</v>
      </c>
      <c r="I2125" s="153">
        <v>45227</v>
      </c>
      <c r="J2125" s="126"/>
      <c r="K2125" s="154"/>
    </row>
    <row r="2126" spans="1:11" ht="20.100000000000001" customHeight="1" x14ac:dyDescent="0.25">
      <c r="A2126" s="120" t="s">
        <v>16</v>
      </c>
      <c r="B2126" s="123">
        <v>7592946000068</v>
      </c>
      <c r="C2126" s="122" t="s">
        <v>4347</v>
      </c>
      <c r="D2126" s="47" t="s">
        <v>4348</v>
      </c>
      <c r="E2126" s="31">
        <v>6.35</v>
      </c>
      <c r="F2126" s="31">
        <v>0</v>
      </c>
      <c r="G2126" s="152">
        <v>6.35</v>
      </c>
      <c r="H2126" s="152">
        <v>51</v>
      </c>
      <c r="I2126" s="153">
        <v>45413</v>
      </c>
      <c r="J2126" s="126"/>
      <c r="K2126" s="154"/>
    </row>
    <row r="2127" spans="1:11" ht="20.100000000000001" customHeight="1" x14ac:dyDescent="0.25">
      <c r="A2127" s="128" t="s">
        <v>85</v>
      </c>
      <c r="B2127" s="123">
        <v>7794207084019</v>
      </c>
      <c r="C2127" s="122" t="s">
        <v>4349</v>
      </c>
      <c r="D2127" s="70" t="s">
        <v>4350</v>
      </c>
      <c r="E2127" s="31">
        <v>3.7</v>
      </c>
      <c r="F2127" s="31">
        <v>0</v>
      </c>
      <c r="G2127" s="152">
        <v>3.7</v>
      </c>
      <c r="H2127" s="152">
        <v>142</v>
      </c>
      <c r="I2127" s="153">
        <v>44986</v>
      </c>
      <c r="J2127" s="126"/>
      <c r="K2127" s="154"/>
    </row>
    <row r="2128" spans="1:11" ht="20.100000000000001" customHeight="1" x14ac:dyDescent="0.25">
      <c r="A2128" s="129" t="s">
        <v>96</v>
      </c>
      <c r="B2128" s="123">
        <v>7598833000296</v>
      </c>
      <c r="C2128" s="122" t="s">
        <v>4351</v>
      </c>
      <c r="D2128" s="79" t="s">
        <v>4352</v>
      </c>
      <c r="E2128" s="31">
        <v>6.65</v>
      </c>
      <c r="F2128" s="31">
        <v>0</v>
      </c>
      <c r="G2128" s="152">
        <v>6.65</v>
      </c>
      <c r="H2128" s="152">
        <v>35</v>
      </c>
      <c r="I2128" s="153">
        <v>45536</v>
      </c>
      <c r="J2128" s="126"/>
      <c r="K2128" s="154"/>
    </row>
    <row r="2129" spans="1:11" ht="20.100000000000001" customHeight="1" x14ac:dyDescent="0.25">
      <c r="A2129" s="125" t="s">
        <v>38</v>
      </c>
      <c r="B2129" s="123">
        <v>7410000703642</v>
      </c>
      <c r="C2129" s="122" t="s">
        <v>4353</v>
      </c>
      <c r="D2129" s="46" t="s">
        <v>4354</v>
      </c>
      <c r="E2129" s="31">
        <v>4.3499999999999996</v>
      </c>
      <c r="F2129" s="31">
        <v>0</v>
      </c>
      <c r="G2129" s="152">
        <v>4.3499999999999996</v>
      </c>
      <c r="H2129" s="152">
        <v>69</v>
      </c>
      <c r="I2129" s="153">
        <v>45108</v>
      </c>
      <c r="J2129" s="126"/>
      <c r="K2129" s="154"/>
    </row>
    <row r="2130" spans="1:11" ht="20.100000000000001" customHeight="1" x14ac:dyDescent="0.25">
      <c r="A2130" s="124" t="s">
        <v>23</v>
      </c>
      <c r="B2130" s="123">
        <v>7591616001282</v>
      </c>
      <c r="C2130" s="122" t="s">
        <v>4355</v>
      </c>
      <c r="D2130" s="69" t="s">
        <v>4356</v>
      </c>
      <c r="E2130" s="31">
        <v>1</v>
      </c>
      <c r="F2130" s="31">
        <v>0</v>
      </c>
      <c r="G2130" s="152">
        <v>1</v>
      </c>
      <c r="H2130" s="152">
        <v>113</v>
      </c>
      <c r="I2130" s="153">
        <v>45717</v>
      </c>
      <c r="J2130" s="126"/>
      <c r="K2130" s="154"/>
    </row>
    <row r="2131" spans="1:11" ht="20.100000000000001" customHeight="1" x14ac:dyDescent="0.25">
      <c r="A2131" s="120" t="s">
        <v>16</v>
      </c>
      <c r="B2131" s="123">
        <v>7897947600454</v>
      </c>
      <c r="C2131" s="122" t="s">
        <v>4357</v>
      </c>
      <c r="D2131" s="72" t="s">
        <v>4358</v>
      </c>
      <c r="E2131" s="31">
        <v>3.5</v>
      </c>
      <c r="F2131" s="31">
        <v>0</v>
      </c>
      <c r="G2131" s="152">
        <v>3.5</v>
      </c>
      <c r="H2131" s="152">
        <v>78</v>
      </c>
      <c r="I2131" s="153">
        <v>45413</v>
      </c>
      <c r="J2131" s="126"/>
      <c r="K2131" s="154"/>
    </row>
    <row r="2132" spans="1:11" ht="20.100000000000001" customHeight="1" x14ac:dyDescent="0.25">
      <c r="A2132" s="125" t="s">
        <v>38</v>
      </c>
      <c r="B2132" s="123">
        <v>7897947600485</v>
      </c>
      <c r="C2132" s="122" t="s">
        <v>4359</v>
      </c>
      <c r="D2132" s="68" t="s">
        <v>4360</v>
      </c>
      <c r="E2132" s="31">
        <v>3.2</v>
      </c>
      <c r="F2132" s="31">
        <v>0</v>
      </c>
      <c r="G2132" s="152">
        <v>3.2</v>
      </c>
      <c r="H2132" s="152">
        <v>11</v>
      </c>
      <c r="I2132" s="153">
        <v>45100</v>
      </c>
      <c r="J2132" s="126"/>
      <c r="K2132" s="154"/>
    </row>
    <row r="2133" spans="1:11" ht="20.100000000000001" customHeight="1" x14ac:dyDescent="0.25">
      <c r="A2133" s="120" t="s">
        <v>16</v>
      </c>
      <c r="B2133" s="123">
        <v>7897947600447</v>
      </c>
      <c r="C2133" s="122" t="s">
        <v>4361</v>
      </c>
      <c r="D2133" s="60" t="s">
        <v>4362</v>
      </c>
      <c r="E2133" s="31">
        <v>4.2</v>
      </c>
      <c r="F2133" s="31">
        <v>0</v>
      </c>
      <c r="G2133" s="152">
        <v>4.2</v>
      </c>
      <c r="H2133" s="152">
        <v>44</v>
      </c>
      <c r="I2133" s="153">
        <v>45231</v>
      </c>
      <c r="J2133" s="126"/>
      <c r="K2133" s="154"/>
    </row>
    <row r="2134" spans="1:11" ht="20.100000000000001" customHeight="1" x14ac:dyDescent="0.25">
      <c r="A2134" s="120" t="s">
        <v>16</v>
      </c>
      <c r="B2134" s="123">
        <v>7897947600430</v>
      </c>
      <c r="C2134" s="122" t="s">
        <v>4363</v>
      </c>
      <c r="D2134" s="60" t="s">
        <v>4364</v>
      </c>
      <c r="E2134" s="31">
        <v>4.2</v>
      </c>
      <c r="F2134" s="31">
        <v>0</v>
      </c>
      <c r="G2134" s="152">
        <v>4.2</v>
      </c>
      <c r="H2134" s="152">
        <v>29</v>
      </c>
      <c r="I2134" s="153">
        <v>45170</v>
      </c>
      <c r="J2134" s="126"/>
      <c r="K2134" s="154"/>
    </row>
    <row r="2135" spans="1:11" ht="20.100000000000001" customHeight="1" x14ac:dyDescent="0.25">
      <c r="A2135" s="120" t="s">
        <v>16</v>
      </c>
      <c r="B2135" s="123">
        <v>7703153000639</v>
      </c>
      <c r="C2135" s="122" t="s">
        <v>4365</v>
      </c>
      <c r="D2135" s="63" t="s">
        <v>4366</v>
      </c>
      <c r="E2135" s="31">
        <v>1.45</v>
      </c>
      <c r="F2135" s="31">
        <v>0</v>
      </c>
      <c r="G2135" s="152">
        <v>1.45</v>
      </c>
      <c r="H2135" s="152">
        <v>73</v>
      </c>
      <c r="I2135" s="153">
        <v>45597</v>
      </c>
      <c r="J2135" s="126"/>
      <c r="K2135" s="154"/>
    </row>
    <row r="2136" spans="1:11" ht="20.100000000000001" customHeight="1" x14ac:dyDescent="0.25">
      <c r="A2136" s="120" t="s">
        <v>16</v>
      </c>
      <c r="B2136" s="137">
        <v>7460260000951</v>
      </c>
      <c r="C2136" s="122" t="s">
        <v>4367</v>
      </c>
      <c r="D2136" s="78" t="s">
        <v>4368</v>
      </c>
      <c r="E2136" s="31">
        <v>0.4</v>
      </c>
      <c r="F2136" s="31">
        <v>0</v>
      </c>
      <c r="G2136" s="152">
        <v>0.4</v>
      </c>
      <c r="H2136" s="152">
        <v>9</v>
      </c>
      <c r="I2136" s="153">
        <v>45413</v>
      </c>
      <c r="J2136" s="126"/>
      <c r="K2136" s="154"/>
    </row>
    <row r="2137" spans="1:11" ht="20.100000000000001" customHeight="1" x14ac:dyDescent="0.25">
      <c r="A2137" s="120" t="s">
        <v>16</v>
      </c>
      <c r="B2137" s="123">
        <v>8906130230466</v>
      </c>
      <c r="C2137" s="122" t="s">
        <v>4369</v>
      </c>
      <c r="D2137" s="37" t="s">
        <v>4370</v>
      </c>
      <c r="E2137" s="31">
        <v>0.5</v>
      </c>
      <c r="F2137" s="31">
        <v>0</v>
      </c>
      <c r="G2137" s="152">
        <v>0.5</v>
      </c>
      <c r="H2137" s="152">
        <v>708</v>
      </c>
      <c r="I2137" s="153">
        <v>44958</v>
      </c>
      <c r="J2137" s="126"/>
      <c r="K2137" s="154"/>
    </row>
    <row r="2138" spans="1:11" ht="20.100000000000001" customHeight="1" x14ac:dyDescent="0.25">
      <c r="A2138" s="120" t="s">
        <v>16</v>
      </c>
      <c r="B2138" s="123">
        <v>7592806131116</v>
      </c>
      <c r="C2138" s="122" t="s">
        <v>4371</v>
      </c>
      <c r="D2138" s="77" t="s">
        <v>4372</v>
      </c>
      <c r="E2138" s="31">
        <v>2.65</v>
      </c>
      <c r="F2138" s="31">
        <v>0</v>
      </c>
      <c r="G2138" s="152">
        <v>2.65</v>
      </c>
      <c r="H2138" s="152">
        <v>47</v>
      </c>
      <c r="I2138" s="153">
        <v>45200</v>
      </c>
      <c r="J2138" s="126"/>
      <c r="K2138" s="154"/>
    </row>
    <row r="2139" spans="1:11" ht="20.100000000000001" customHeight="1" x14ac:dyDescent="0.25">
      <c r="A2139" s="120" t="s">
        <v>16</v>
      </c>
      <c r="B2139" s="123">
        <v>7598008001226</v>
      </c>
      <c r="C2139" s="122" t="s">
        <v>4373</v>
      </c>
      <c r="D2139" s="61" t="s">
        <v>4374</v>
      </c>
      <c r="E2139" s="31">
        <v>0.8</v>
      </c>
      <c r="F2139" s="31">
        <v>0</v>
      </c>
      <c r="G2139" s="152">
        <v>0.8</v>
      </c>
      <c r="H2139" s="152">
        <v>44</v>
      </c>
      <c r="I2139" s="153">
        <v>45200</v>
      </c>
      <c r="J2139" s="126"/>
      <c r="K2139" s="154"/>
    </row>
    <row r="2140" spans="1:11" ht="20.100000000000001" customHeight="1" x14ac:dyDescent="0.25">
      <c r="A2140" s="120" t="s">
        <v>16</v>
      </c>
      <c r="B2140" s="123">
        <v>7702418004658</v>
      </c>
      <c r="C2140" s="122" t="s">
        <v>4375</v>
      </c>
      <c r="D2140" s="49" t="s">
        <v>4376</v>
      </c>
      <c r="E2140" s="31">
        <v>3.6</v>
      </c>
      <c r="F2140" s="31">
        <v>0</v>
      </c>
      <c r="G2140" s="152">
        <v>3.6</v>
      </c>
      <c r="H2140" s="152">
        <v>984</v>
      </c>
      <c r="I2140" s="153">
        <v>45139</v>
      </c>
      <c r="J2140" s="126"/>
      <c r="K2140" s="154"/>
    </row>
    <row r="2141" spans="1:11" ht="20.100000000000001" customHeight="1" x14ac:dyDescent="0.25">
      <c r="A2141" s="120" t="s">
        <v>16</v>
      </c>
      <c r="B2141" s="123">
        <v>7702418004887</v>
      </c>
      <c r="C2141" s="122" t="s">
        <v>4377</v>
      </c>
      <c r="D2141" s="49" t="s">
        <v>4378</v>
      </c>
      <c r="E2141" s="31">
        <v>3.05</v>
      </c>
      <c r="F2141" s="31">
        <v>0</v>
      </c>
      <c r="G2141" s="152">
        <v>3.05</v>
      </c>
      <c r="H2141" s="152">
        <v>108</v>
      </c>
      <c r="I2141" s="153">
        <v>45231</v>
      </c>
      <c r="J2141" s="126"/>
      <c r="K2141" s="154"/>
    </row>
    <row r="2142" spans="1:11" ht="20.100000000000001" customHeight="1" x14ac:dyDescent="0.25">
      <c r="A2142" s="120" t="s">
        <v>16</v>
      </c>
      <c r="B2142" s="123">
        <v>7708943123697</v>
      </c>
      <c r="C2142" s="122" t="s">
        <v>4379</v>
      </c>
      <c r="D2142" s="44" t="s">
        <v>4380</v>
      </c>
      <c r="E2142" s="31">
        <v>3.5379999999999998</v>
      </c>
      <c r="F2142" s="31">
        <v>0</v>
      </c>
      <c r="G2142" s="152">
        <v>3.5379999999999998</v>
      </c>
      <c r="H2142" s="152">
        <v>240</v>
      </c>
      <c r="I2142" s="153">
        <v>45261</v>
      </c>
      <c r="J2142" s="126"/>
      <c r="K2142" s="154"/>
    </row>
    <row r="2143" spans="1:11" ht="20.100000000000001" customHeight="1" x14ac:dyDescent="0.25">
      <c r="A2143" s="120" t="s">
        <v>16</v>
      </c>
      <c r="B2143" s="123">
        <v>7709442489246</v>
      </c>
      <c r="C2143" s="122" t="s">
        <v>4381</v>
      </c>
      <c r="D2143" s="44" t="s">
        <v>4382</v>
      </c>
      <c r="E2143" s="31">
        <v>12.47</v>
      </c>
      <c r="F2143" s="31">
        <v>0</v>
      </c>
      <c r="G2143" s="152">
        <v>12.47</v>
      </c>
      <c r="H2143" s="152">
        <v>95</v>
      </c>
      <c r="I2143" s="153">
        <v>45261</v>
      </c>
      <c r="J2143" s="126"/>
      <c r="K2143" s="154"/>
    </row>
    <row r="2144" spans="1:11" ht="20.100000000000001" customHeight="1" x14ac:dyDescent="0.25">
      <c r="A2144" s="125" t="s">
        <v>38</v>
      </c>
      <c r="B2144" s="123">
        <v>7592349723588</v>
      </c>
      <c r="C2144" s="122" t="s">
        <v>4383</v>
      </c>
      <c r="D2144" s="85" t="s">
        <v>4384</v>
      </c>
      <c r="E2144" s="31">
        <v>2.95</v>
      </c>
      <c r="F2144" s="31">
        <v>0</v>
      </c>
      <c r="G2144" s="152">
        <v>2.95</v>
      </c>
      <c r="H2144" s="152">
        <v>1</v>
      </c>
      <c r="I2144" s="153">
        <v>45323</v>
      </c>
      <c r="J2144" s="126"/>
      <c r="K2144" s="154"/>
    </row>
    <row r="2145" spans="1:11" ht="20.100000000000001" customHeight="1" x14ac:dyDescent="0.25">
      <c r="A2145" s="120" t="s">
        <v>16</v>
      </c>
      <c r="B2145" s="123">
        <v>7592432900193</v>
      </c>
      <c r="C2145" s="122" t="s">
        <v>4385</v>
      </c>
      <c r="D2145" s="91" t="s">
        <v>4386</v>
      </c>
      <c r="E2145" s="31">
        <v>7.25</v>
      </c>
      <c r="F2145" s="31">
        <v>0</v>
      </c>
      <c r="G2145" s="152">
        <v>7.25</v>
      </c>
      <c r="H2145" s="152">
        <v>148</v>
      </c>
      <c r="I2145" s="153">
        <v>45658</v>
      </c>
      <c r="J2145" s="126"/>
      <c r="K2145" s="154"/>
    </row>
    <row r="2146" spans="1:11" ht="20.100000000000001" customHeight="1" x14ac:dyDescent="0.25">
      <c r="A2146" s="129" t="s">
        <v>96</v>
      </c>
      <c r="B2146" s="123">
        <v>8906130230701</v>
      </c>
      <c r="C2146" s="122" t="s">
        <v>4387</v>
      </c>
      <c r="D2146" s="80" t="s">
        <v>4388</v>
      </c>
      <c r="E2146" s="31">
        <v>0.9</v>
      </c>
      <c r="F2146" s="31">
        <v>0</v>
      </c>
      <c r="G2146" s="152">
        <v>0.9</v>
      </c>
      <c r="H2146" s="152">
        <v>1697</v>
      </c>
      <c r="I2146" s="153">
        <v>44986</v>
      </c>
      <c r="J2146" s="126"/>
      <c r="K2146" s="154"/>
    </row>
    <row r="2147" spans="1:11" ht="20.100000000000001" customHeight="1" x14ac:dyDescent="0.25">
      <c r="A2147" s="120" t="s">
        <v>16</v>
      </c>
      <c r="B2147" s="123">
        <v>7598008000755</v>
      </c>
      <c r="C2147" s="122" t="s">
        <v>4389</v>
      </c>
      <c r="D2147" s="44" t="s">
        <v>4390</v>
      </c>
      <c r="E2147" s="31">
        <v>1.05</v>
      </c>
      <c r="F2147" s="31">
        <v>0</v>
      </c>
      <c r="G2147" s="152">
        <v>1.05</v>
      </c>
      <c r="H2147" s="152">
        <v>1351</v>
      </c>
      <c r="I2147" s="153">
        <v>45170</v>
      </c>
      <c r="J2147" s="126"/>
      <c r="K2147" s="154"/>
    </row>
    <row r="2148" spans="1:11" ht="20.100000000000001" customHeight="1" x14ac:dyDescent="0.25">
      <c r="A2148" s="120" t="s">
        <v>16</v>
      </c>
      <c r="B2148" s="123">
        <v>6930169708025</v>
      </c>
      <c r="C2148" s="122" t="s">
        <v>4391</v>
      </c>
      <c r="D2148" s="63" t="s">
        <v>4392</v>
      </c>
      <c r="E2148" s="31">
        <v>1</v>
      </c>
      <c r="F2148" s="31">
        <v>0</v>
      </c>
      <c r="G2148" s="152">
        <v>1</v>
      </c>
      <c r="H2148" s="152">
        <v>7</v>
      </c>
      <c r="I2148" s="153">
        <v>45536</v>
      </c>
      <c r="J2148" s="126"/>
      <c r="K2148" s="154"/>
    </row>
    <row r="2149" spans="1:11" ht="20.100000000000001" customHeight="1" x14ac:dyDescent="0.25">
      <c r="A2149" s="120" t="s">
        <v>16</v>
      </c>
      <c r="B2149" s="123">
        <v>8904181400814</v>
      </c>
      <c r="C2149" s="122" t="s">
        <v>4393</v>
      </c>
      <c r="D2149" s="53" t="s">
        <v>4394</v>
      </c>
      <c r="E2149" s="31">
        <v>1.3</v>
      </c>
      <c r="F2149" s="31">
        <v>0</v>
      </c>
      <c r="G2149" s="152">
        <v>1.3</v>
      </c>
      <c r="H2149" s="152">
        <v>180</v>
      </c>
      <c r="I2149" s="153">
        <v>45261</v>
      </c>
      <c r="J2149" s="126"/>
      <c r="K2149" s="154"/>
    </row>
    <row r="2150" spans="1:11" ht="20.100000000000001" customHeight="1" x14ac:dyDescent="0.25">
      <c r="A2150" s="120" t="s">
        <v>16</v>
      </c>
      <c r="B2150" s="126"/>
      <c r="C2150" s="122" t="s">
        <v>4395</v>
      </c>
      <c r="D2150" s="55" t="s">
        <v>4396</v>
      </c>
      <c r="E2150" s="31">
        <v>1</v>
      </c>
      <c r="F2150" s="31">
        <v>0</v>
      </c>
      <c r="G2150" s="152">
        <v>1</v>
      </c>
      <c r="H2150" s="152">
        <v>639</v>
      </c>
      <c r="I2150" s="153">
        <v>44958</v>
      </c>
      <c r="J2150" s="126"/>
      <c r="K2150" s="154"/>
    </row>
    <row r="2151" spans="1:11" ht="20.100000000000001" customHeight="1" x14ac:dyDescent="0.25">
      <c r="A2151" s="120" t="s">
        <v>16</v>
      </c>
      <c r="B2151" s="123">
        <v>7702184828908</v>
      </c>
      <c r="C2151" s="122" t="s">
        <v>4397</v>
      </c>
      <c r="D2151" s="90" t="s">
        <v>4398</v>
      </c>
      <c r="E2151" s="31">
        <v>1.05</v>
      </c>
      <c r="F2151" s="31">
        <v>0</v>
      </c>
      <c r="G2151" s="152">
        <v>1.05</v>
      </c>
      <c r="H2151" s="152">
        <v>872</v>
      </c>
      <c r="I2151" s="153">
        <v>45170</v>
      </c>
      <c r="J2151" s="126"/>
      <c r="K2151" s="154"/>
    </row>
    <row r="2152" spans="1:11" ht="20.100000000000001" customHeight="1" x14ac:dyDescent="0.25">
      <c r="A2152" s="120" t="s">
        <v>16</v>
      </c>
      <c r="B2152" s="123">
        <v>7596526000264</v>
      </c>
      <c r="C2152" s="122" t="s">
        <v>4399</v>
      </c>
      <c r="D2152" s="90" t="s">
        <v>4400</v>
      </c>
      <c r="E2152" s="31">
        <v>5.8</v>
      </c>
      <c r="F2152" s="31">
        <v>0</v>
      </c>
      <c r="G2152" s="152">
        <v>5.8</v>
      </c>
      <c r="H2152" s="152">
        <v>97</v>
      </c>
      <c r="I2152" s="153">
        <v>45352</v>
      </c>
      <c r="J2152" s="126"/>
      <c r="K2152" s="154"/>
    </row>
    <row r="2153" spans="1:11" ht="20.100000000000001" customHeight="1" x14ac:dyDescent="0.25">
      <c r="A2153" s="120" t="s">
        <v>16</v>
      </c>
      <c r="B2153" s="123">
        <v>8904278576835</v>
      </c>
      <c r="C2153" s="122" t="s">
        <v>4401</v>
      </c>
      <c r="D2153" s="53" t="s">
        <v>4402</v>
      </c>
      <c r="E2153" s="31">
        <v>1.1499999999999999</v>
      </c>
      <c r="F2153" s="31">
        <v>0</v>
      </c>
      <c r="G2153" s="152">
        <v>1.1499999999999999</v>
      </c>
      <c r="H2153" s="152">
        <v>406</v>
      </c>
      <c r="I2153" s="153">
        <v>45413</v>
      </c>
      <c r="J2153" s="126"/>
      <c r="K2153" s="154"/>
    </row>
    <row r="2154" spans="1:11" ht="20.100000000000001" customHeight="1" x14ac:dyDescent="0.25">
      <c r="A2154" s="125" t="s">
        <v>38</v>
      </c>
      <c r="B2154" s="123">
        <v>7591616002135</v>
      </c>
      <c r="C2154" s="122" t="s">
        <v>4403</v>
      </c>
      <c r="D2154" s="73" t="s">
        <v>4404</v>
      </c>
      <c r="E2154" s="31">
        <v>1.75</v>
      </c>
      <c r="F2154" s="31">
        <v>0</v>
      </c>
      <c r="G2154" s="152">
        <v>1.75</v>
      </c>
      <c r="H2154" s="152">
        <v>318</v>
      </c>
      <c r="I2154" s="153">
        <v>45323</v>
      </c>
      <c r="J2154" s="126"/>
      <c r="K2154" s="154"/>
    </row>
    <row r="2155" spans="1:11" ht="20.100000000000001" customHeight="1" x14ac:dyDescent="0.25">
      <c r="A2155" s="120" t="s">
        <v>16</v>
      </c>
      <c r="B2155" s="121">
        <v>787790468455</v>
      </c>
      <c r="C2155" s="122" t="s">
        <v>4405</v>
      </c>
      <c r="D2155" s="69" t="s">
        <v>4406</v>
      </c>
      <c r="E2155" s="31">
        <v>4.9000000000000004</v>
      </c>
      <c r="F2155" s="31">
        <v>0</v>
      </c>
      <c r="G2155" s="152">
        <v>4.9000000000000004</v>
      </c>
      <c r="H2155" s="152">
        <v>369</v>
      </c>
      <c r="I2155" s="153">
        <v>45383</v>
      </c>
      <c r="J2155" s="126"/>
      <c r="K2155" s="154"/>
    </row>
    <row r="2156" spans="1:11" ht="20.100000000000001" customHeight="1" x14ac:dyDescent="0.25">
      <c r="A2156" s="125" t="s">
        <v>38</v>
      </c>
      <c r="B2156" s="131" t="s">
        <v>4407</v>
      </c>
      <c r="C2156" s="122" t="s">
        <v>4408</v>
      </c>
      <c r="D2156" s="69" t="s">
        <v>4409</v>
      </c>
      <c r="E2156" s="31">
        <v>2</v>
      </c>
      <c r="F2156" s="31">
        <v>0</v>
      </c>
      <c r="G2156" s="152">
        <v>2</v>
      </c>
      <c r="H2156" s="152">
        <v>452</v>
      </c>
      <c r="I2156" s="153">
        <v>45200</v>
      </c>
      <c r="J2156" s="126"/>
      <c r="K2156" s="154"/>
    </row>
    <row r="2157" spans="1:11" ht="20.100000000000001" customHeight="1" x14ac:dyDescent="0.25">
      <c r="A2157" s="125" t="s">
        <v>38</v>
      </c>
      <c r="B2157" s="126"/>
      <c r="C2157" s="122" t="s">
        <v>4410</v>
      </c>
      <c r="D2157" s="47" t="s">
        <v>4411</v>
      </c>
      <c r="E2157" s="31">
        <v>1.65</v>
      </c>
      <c r="F2157" s="31">
        <v>0</v>
      </c>
      <c r="G2157" s="152">
        <v>1.65</v>
      </c>
      <c r="H2157" s="152">
        <v>17</v>
      </c>
      <c r="I2157" s="153">
        <v>45078</v>
      </c>
      <c r="J2157" s="126"/>
      <c r="K2157" s="154"/>
    </row>
    <row r="2158" spans="1:11" ht="20.100000000000001" customHeight="1" x14ac:dyDescent="0.25">
      <c r="A2158" s="129" t="s">
        <v>96</v>
      </c>
      <c r="B2158" s="123">
        <v>7598833000098</v>
      </c>
      <c r="C2158" s="122" t="s">
        <v>4412</v>
      </c>
      <c r="D2158" s="64" t="s">
        <v>4413</v>
      </c>
      <c r="E2158" s="31">
        <v>5.55</v>
      </c>
      <c r="F2158" s="31">
        <v>0</v>
      </c>
      <c r="G2158" s="152">
        <v>5.55</v>
      </c>
      <c r="H2158" s="152">
        <v>100</v>
      </c>
      <c r="I2158" s="153">
        <v>45505</v>
      </c>
      <c r="J2158" s="126"/>
      <c r="K2158" s="154"/>
    </row>
    <row r="2159" spans="1:11" ht="20.100000000000001" customHeight="1" x14ac:dyDescent="0.25">
      <c r="A2159" s="120" t="s">
        <v>16</v>
      </c>
      <c r="B2159" s="123">
        <v>7703153032890</v>
      </c>
      <c r="C2159" s="122" t="s">
        <v>4414</v>
      </c>
      <c r="D2159" s="57" t="s">
        <v>4415</v>
      </c>
      <c r="E2159" s="31">
        <v>1.2</v>
      </c>
      <c r="F2159" s="31">
        <v>0</v>
      </c>
      <c r="G2159" s="152">
        <v>1.2</v>
      </c>
      <c r="H2159" s="152">
        <v>59</v>
      </c>
      <c r="I2159" s="153">
        <v>45139</v>
      </c>
      <c r="J2159" s="126"/>
      <c r="K2159" s="154"/>
    </row>
    <row r="2160" spans="1:11" ht="20.100000000000001" customHeight="1" x14ac:dyDescent="0.25">
      <c r="A2160" s="120" t="s">
        <v>16</v>
      </c>
      <c r="B2160" s="123">
        <v>7896523200378</v>
      </c>
      <c r="C2160" s="122" t="s">
        <v>4416</v>
      </c>
      <c r="D2160" s="73" t="s">
        <v>4417</v>
      </c>
      <c r="E2160" s="31">
        <v>2.4</v>
      </c>
      <c r="F2160" s="31">
        <v>0</v>
      </c>
      <c r="G2160" s="152">
        <v>2.4</v>
      </c>
      <c r="H2160" s="152">
        <v>193</v>
      </c>
      <c r="I2160" s="153">
        <v>44927</v>
      </c>
      <c r="J2160" s="126"/>
      <c r="K2160" s="154"/>
    </row>
    <row r="2161" spans="1:11" ht="20.100000000000001" customHeight="1" x14ac:dyDescent="0.25">
      <c r="A2161" s="120" t="s">
        <v>16</v>
      </c>
      <c r="B2161" s="123">
        <v>7593090002311</v>
      </c>
      <c r="C2161" s="122" t="s">
        <v>4418</v>
      </c>
      <c r="D2161" s="44" t="s">
        <v>4419</v>
      </c>
      <c r="E2161" s="31">
        <v>4</v>
      </c>
      <c r="F2161" s="31">
        <v>0</v>
      </c>
      <c r="G2161" s="152">
        <v>4</v>
      </c>
      <c r="H2161" s="152">
        <v>50</v>
      </c>
      <c r="I2161" s="153">
        <v>45137</v>
      </c>
      <c r="J2161" s="126"/>
      <c r="K2161" s="154"/>
    </row>
    <row r="2162" spans="1:11" ht="20.100000000000001" customHeight="1" x14ac:dyDescent="0.25">
      <c r="A2162" s="120" t="s">
        <v>16</v>
      </c>
      <c r="B2162" s="121">
        <v>787790467359</v>
      </c>
      <c r="C2162" s="122" t="s">
        <v>4420</v>
      </c>
      <c r="D2162" s="78" t="s">
        <v>4421</v>
      </c>
      <c r="E2162" s="31">
        <v>4.5999999999999996</v>
      </c>
      <c r="F2162" s="31">
        <v>0</v>
      </c>
      <c r="G2162" s="152">
        <v>4.5999999999999996</v>
      </c>
      <c r="H2162" s="152">
        <v>139</v>
      </c>
      <c r="I2162" s="153">
        <v>45383</v>
      </c>
      <c r="J2162" s="126"/>
      <c r="K2162" s="154"/>
    </row>
    <row r="2163" spans="1:11" ht="20.100000000000001" customHeight="1" x14ac:dyDescent="0.25">
      <c r="A2163" s="120" t="s">
        <v>16</v>
      </c>
      <c r="B2163" s="126"/>
      <c r="C2163" s="122" t="s">
        <v>4422</v>
      </c>
      <c r="D2163" s="66" t="s">
        <v>4423</v>
      </c>
      <c r="E2163" s="31">
        <v>2.6</v>
      </c>
      <c r="F2163" s="31">
        <v>0</v>
      </c>
      <c r="G2163" s="152">
        <v>2.6</v>
      </c>
      <c r="H2163" s="152">
        <v>970</v>
      </c>
      <c r="I2163" s="153">
        <v>45631</v>
      </c>
      <c r="J2163" s="126"/>
      <c r="K2163" s="154"/>
    </row>
    <row r="2164" spans="1:11" ht="20.100000000000001" customHeight="1" x14ac:dyDescent="0.25">
      <c r="A2164" s="120" t="s">
        <v>16</v>
      </c>
      <c r="B2164" s="123">
        <v>7592432901428</v>
      </c>
      <c r="C2164" s="122" t="s">
        <v>4424</v>
      </c>
      <c r="D2164" s="76" t="s">
        <v>4425</v>
      </c>
      <c r="E2164" s="31">
        <v>4.0999999999999996</v>
      </c>
      <c r="F2164" s="31">
        <v>0</v>
      </c>
      <c r="G2164" s="152">
        <v>4.0999999999999996</v>
      </c>
      <c r="H2164" s="152">
        <v>175</v>
      </c>
      <c r="I2164" s="153">
        <v>45505</v>
      </c>
      <c r="J2164" s="126"/>
      <c r="K2164" s="154"/>
    </row>
    <row r="2165" spans="1:11" ht="20.100000000000001" customHeight="1" x14ac:dyDescent="0.25">
      <c r="A2165" s="120" t="s">
        <v>16</v>
      </c>
      <c r="B2165" s="123">
        <v>8906130230695</v>
      </c>
      <c r="C2165" s="122" t="s">
        <v>4426</v>
      </c>
      <c r="D2165" s="64" t="s">
        <v>4427</v>
      </c>
      <c r="E2165" s="31">
        <v>1.6</v>
      </c>
      <c r="F2165" s="31">
        <v>0</v>
      </c>
      <c r="G2165" s="152">
        <v>1.6</v>
      </c>
      <c r="H2165" s="152">
        <v>93</v>
      </c>
      <c r="I2165" s="153">
        <v>44986</v>
      </c>
      <c r="J2165" s="126"/>
      <c r="K2165" s="154"/>
    </row>
    <row r="2166" spans="1:11" ht="20.100000000000001" customHeight="1" x14ac:dyDescent="0.25">
      <c r="A2166" s="120" t="s">
        <v>16</v>
      </c>
      <c r="B2166" s="123">
        <v>7703153024796</v>
      </c>
      <c r="C2166" s="122" t="s">
        <v>4428</v>
      </c>
      <c r="D2166" s="69" t="s">
        <v>4429</v>
      </c>
      <c r="E2166" s="31">
        <v>1.5</v>
      </c>
      <c r="F2166" s="31">
        <v>0</v>
      </c>
      <c r="G2166" s="152">
        <v>1.5</v>
      </c>
      <c r="H2166" s="152">
        <v>200</v>
      </c>
      <c r="I2166" s="153">
        <v>45261</v>
      </c>
      <c r="J2166" s="126"/>
      <c r="K2166" s="154"/>
    </row>
    <row r="2167" spans="1:11" ht="20.100000000000001" customHeight="1" x14ac:dyDescent="0.25">
      <c r="A2167" s="120" t="s">
        <v>16</v>
      </c>
      <c r="B2167" s="120" t="s">
        <v>4430</v>
      </c>
      <c r="C2167" s="122" t="s">
        <v>4431</v>
      </c>
      <c r="D2167" s="73" t="s">
        <v>4432</v>
      </c>
      <c r="E2167" s="31">
        <v>1.3</v>
      </c>
      <c r="F2167" s="31">
        <v>0</v>
      </c>
      <c r="G2167" s="152">
        <v>1.3</v>
      </c>
      <c r="H2167" s="152">
        <v>838</v>
      </c>
      <c r="I2167" s="153">
        <v>45905</v>
      </c>
      <c r="J2167" s="126"/>
      <c r="K2167" s="154"/>
    </row>
    <row r="2168" spans="1:11" ht="20.100000000000001" customHeight="1" x14ac:dyDescent="0.25">
      <c r="A2168" s="120" t="s">
        <v>16</v>
      </c>
      <c r="B2168" s="123">
        <v>7592432005478</v>
      </c>
      <c r="C2168" s="122" t="s">
        <v>4433</v>
      </c>
      <c r="D2168" s="35" t="s">
        <v>4434</v>
      </c>
      <c r="E2168" s="31">
        <v>7.15</v>
      </c>
      <c r="F2168" s="31">
        <v>0</v>
      </c>
      <c r="G2168" s="152">
        <v>7.15</v>
      </c>
      <c r="H2168" s="152">
        <v>87</v>
      </c>
      <c r="I2168" s="153">
        <v>45505</v>
      </c>
      <c r="J2168" s="126"/>
      <c r="K2168" s="154"/>
    </row>
    <row r="2169" spans="1:11" ht="20.100000000000001" customHeight="1" x14ac:dyDescent="0.25">
      <c r="A2169" s="120" t="s">
        <v>16</v>
      </c>
      <c r="B2169" s="123">
        <v>7592946169710</v>
      </c>
      <c r="C2169" s="122" t="s">
        <v>4435</v>
      </c>
      <c r="D2169" s="36" t="s">
        <v>4436</v>
      </c>
      <c r="E2169" s="31">
        <v>11.55</v>
      </c>
      <c r="F2169" s="31">
        <v>0</v>
      </c>
      <c r="G2169" s="152">
        <v>11.55</v>
      </c>
      <c r="H2169" s="152">
        <v>11</v>
      </c>
      <c r="I2169" s="153">
        <v>45200</v>
      </c>
      <c r="J2169" s="126"/>
      <c r="K2169" s="154"/>
    </row>
    <row r="2170" spans="1:11" ht="20.100000000000001" customHeight="1" x14ac:dyDescent="0.25">
      <c r="A2170" s="120" t="s">
        <v>16</v>
      </c>
      <c r="B2170" s="120">
        <v>90301040</v>
      </c>
      <c r="C2170" s="122" t="s">
        <v>4437</v>
      </c>
      <c r="D2170" s="72" t="s">
        <v>4438</v>
      </c>
      <c r="E2170" s="31">
        <v>4.72</v>
      </c>
      <c r="F2170" s="31">
        <v>0</v>
      </c>
      <c r="G2170" s="152">
        <v>4.72</v>
      </c>
      <c r="H2170" s="152">
        <v>131</v>
      </c>
      <c r="I2170" s="153">
        <v>45383</v>
      </c>
      <c r="J2170" s="126"/>
      <c r="K2170" s="154"/>
    </row>
    <row r="2171" spans="1:11" ht="20.100000000000001" customHeight="1" x14ac:dyDescent="0.25">
      <c r="A2171" s="128" t="s">
        <v>85</v>
      </c>
      <c r="B2171" s="127">
        <v>1121508537</v>
      </c>
      <c r="C2171" s="122" t="s">
        <v>4439</v>
      </c>
      <c r="D2171" s="34" t="s">
        <v>4440</v>
      </c>
      <c r="E2171" s="31">
        <v>5.2</v>
      </c>
      <c r="F2171" s="31">
        <v>0</v>
      </c>
      <c r="G2171" s="152">
        <v>5.2</v>
      </c>
      <c r="H2171" s="152">
        <v>55</v>
      </c>
      <c r="I2171" s="153">
        <v>45386</v>
      </c>
      <c r="J2171" s="126"/>
      <c r="K2171" s="154"/>
    </row>
    <row r="2172" spans="1:11" ht="20.100000000000001" customHeight="1" x14ac:dyDescent="0.25">
      <c r="A2172" s="125" t="s">
        <v>38</v>
      </c>
      <c r="B2172" s="127">
        <v>1018453494</v>
      </c>
      <c r="C2172" s="122" t="s">
        <v>4441</v>
      </c>
      <c r="D2172" s="67" t="s">
        <v>4442</v>
      </c>
      <c r="E2172" s="31">
        <v>3</v>
      </c>
      <c r="F2172" s="31">
        <v>0</v>
      </c>
      <c r="G2172" s="152">
        <v>3</v>
      </c>
      <c r="H2172" s="152">
        <v>503</v>
      </c>
      <c r="I2172" s="153">
        <v>45383</v>
      </c>
      <c r="J2172" s="126"/>
      <c r="K2172" s="154"/>
    </row>
    <row r="2173" spans="1:11" ht="20.100000000000001" customHeight="1" x14ac:dyDescent="0.25">
      <c r="A2173" s="120" t="s">
        <v>16</v>
      </c>
      <c r="B2173" s="123">
        <v>7894164007127</v>
      </c>
      <c r="C2173" s="122" t="s">
        <v>4443</v>
      </c>
      <c r="D2173" s="44" t="s">
        <v>4444</v>
      </c>
      <c r="E2173" s="31">
        <v>3.7</v>
      </c>
      <c r="F2173" s="31">
        <v>0</v>
      </c>
      <c r="G2173" s="152">
        <v>3.7</v>
      </c>
      <c r="H2173" s="152">
        <v>10</v>
      </c>
      <c r="I2173" s="153">
        <v>45108</v>
      </c>
      <c r="J2173" s="126"/>
      <c r="K2173" s="154"/>
    </row>
    <row r="2174" spans="1:11" ht="20.100000000000001" customHeight="1" x14ac:dyDescent="0.25">
      <c r="A2174" s="125" t="s">
        <v>38</v>
      </c>
      <c r="B2174" s="123">
        <v>7591020008495</v>
      </c>
      <c r="C2174" s="122" t="s">
        <v>4445</v>
      </c>
      <c r="D2174" s="65" t="s">
        <v>4446</v>
      </c>
      <c r="E2174" s="31">
        <v>6.9</v>
      </c>
      <c r="F2174" s="31">
        <v>0</v>
      </c>
      <c r="G2174" s="152">
        <v>6.9</v>
      </c>
      <c r="H2174" s="152">
        <v>69</v>
      </c>
      <c r="I2174" s="153">
        <v>46023</v>
      </c>
      <c r="J2174" s="126"/>
      <c r="K2174" s="154"/>
    </row>
    <row r="2175" spans="1:11" ht="20.100000000000001" customHeight="1" x14ac:dyDescent="0.25">
      <c r="A2175" s="125" t="s">
        <v>38</v>
      </c>
      <c r="B2175" s="123">
        <v>7592803002389</v>
      </c>
      <c r="C2175" s="122" t="s">
        <v>4447</v>
      </c>
      <c r="D2175" s="40" t="s">
        <v>4448</v>
      </c>
      <c r="E2175" s="31">
        <v>7.1</v>
      </c>
      <c r="F2175" s="31">
        <v>0</v>
      </c>
      <c r="G2175" s="152">
        <v>7.1</v>
      </c>
      <c r="H2175" s="152">
        <v>262</v>
      </c>
      <c r="I2175" s="153">
        <v>45323</v>
      </c>
      <c r="J2175" s="126"/>
      <c r="K2175" s="154"/>
    </row>
    <row r="2176" spans="1:11" ht="20.100000000000001" customHeight="1" x14ac:dyDescent="0.25">
      <c r="A2176" s="125" t="s">
        <v>38</v>
      </c>
      <c r="B2176" s="123">
        <v>7896862940041</v>
      </c>
      <c r="C2176" s="122" t="s">
        <v>4449</v>
      </c>
      <c r="D2176" s="80" t="s">
        <v>4450</v>
      </c>
      <c r="E2176" s="31">
        <v>0.7</v>
      </c>
      <c r="F2176" s="31">
        <v>0</v>
      </c>
      <c r="G2176" s="152">
        <v>0.7</v>
      </c>
      <c r="H2176" s="152">
        <v>75</v>
      </c>
      <c r="I2176" s="153">
        <v>45039</v>
      </c>
      <c r="J2176" s="126"/>
      <c r="K2176" s="154"/>
    </row>
    <row r="2177" spans="1:11" ht="20.100000000000001" customHeight="1" x14ac:dyDescent="0.25">
      <c r="A2177" s="120" t="s">
        <v>16</v>
      </c>
      <c r="B2177" s="133">
        <v>1111</v>
      </c>
      <c r="C2177" s="122" t="s">
        <v>4451</v>
      </c>
      <c r="D2177" s="60" t="s">
        <v>4452</v>
      </c>
      <c r="E2177" s="31">
        <v>12</v>
      </c>
      <c r="F2177" s="31">
        <v>0</v>
      </c>
      <c r="G2177" s="152">
        <v>12</v>
      </c>
      <c r="H2177" s="152">
        <v>239</v>
      </c>
      <c r="I2177" s="153">
        <v>44835</v>
      </c>
      <c r="J2177" s="126"/>
      <c r="K2177" s="154"/>
    </row>
    <row r="2178" spans="1:11" ht="20.100000000000001" customHeight="1" x14ac:dyDescent="0.25">
      <c r="A2178" s="129" t="s">
        <v>96</v>
      </c>
      <c r="B2178" s="135">
        <v>1</v>
      </c>
      <c r="C2178" s="122" t="s">
        <v>4453</v>
      </c>
      <c r="D2178" s="67" t="s">
        <v>4454</v>
      </c>
      <c r="E2178" s="31">
        <v>35</v>
      </c>
      <c r="F2178" s="31">
        <v>0</v>
      </c>
      <c r="G2178" s="152">
        <v>35</v>
      </c>
      <c r="H2178" s="152">
        <v>102</v>
      </c>
      <c r="I2178" s="153">
        <v>44866</v>
      </c>
      <c r="J2178" s="126"/>
      <c r="K2178" s="154"/>
    </row>
    <row r="2179" spans="1:11" ht="20.100000000000001" customHeight="1" x14ac:dyDescent="0.25">
      <c r="A2179" s="125" t="s">
        <v>38</v>
      </c>
      <c r="B2179" s="123">
        <v>7591309000530</v>
      </c>
      <c r="C2179" s="122" t="s">
        <v>4455</v>
      </c>
      <c r="D2179" s="73" t="s">
        <v>4456</v>
      </c>
      <c r="E2179" s="31">
        <v>2.552</v>
      </c>
      <c r="F2179" s="31">
        <v>0</v>
      </c>
      <c r="G2179" s="152">
        <v>2.552</v>
      </c>
      <c r="H2179" s="152">
        <v>108</v>
      </c>
      <c r="I2179" s="153">
        <v>45323</v>
      </c>
      <c r="J2179" s="126"/>
      <c r="K2179" s="154"/>
    </row>
    <row r="2180" spans="1:11" ht="20.100000000000001" customHeight="1" x14ac:dyDescent="0.25">
      <c r="A2180" s="125" t="s">
        <v>38</v>
      </c>
      <c r="B2180" s="123">
        <v>7591309000547</v>
      </c>
      <c r="C2180" s="122" t="s">
        <v>4457</v>
      </c>
      <c r="D2180" s="78" t="s">
        <v>4458</v>
      </c>
      <c r="E2180" s="31">
        <v>3.4220000000000002</v>
      </c>
      <c r="F2180" s="31">
        <v>0</v>
      </c>
      <c r="G2180" s="152">
        <v>3.4220000000000002</v>
      </c>
      <c r="H2180" s="152">
        <v>124</v>
      </c>
      <c r="I2180" s="153">
        <v>45323</v>
      </c>
      <c r="J2180" s="126"/>
      <c r="K2180" s="154"/>
    </row>
    <row r="2181" spans="1:11" ht="20.100000000000001" customHeight="1" x14ac:dyDescent="0.25">
      <c r="A2181" s="125" t="s">
        <v>38</v>
      </c>
      <c r="B2181" s="123">
        <v>7591309000608</v>
      </c>
      <c r="C2181" s="122" t="s">
        <v>4459</v>
      </c>
      <c r="D2181" s="69" t="s">
        <v>4460</v>
      </c>
      <c r="E2181" s="31">
        <v>2.552</v>
      </c>
      <c r="F2181" s="31">
        <v>0</v>
      </c>
      <c r="G2181" s="152">
        <v>2.552</v>
      </c>
      <c r="H2181" s="152">
        <v>8</v>
      </c>
      <c r="I2181" s="153">
        <v>45323</v>
      </c>
      <c r="J2181" s="126"/>
      <c r="K2181" s="154"/>
    </row>
    <row r="2182" spans="1:11" ht="20.100000000000001" customHeight="1" x14ac:dyDescent="0.25">
      <c r="A2182" s="125" t="s">
        <v>38</v>
      </c>
      <c r="B2182" s="123">
        <v>7591309000615</v>
      </c>
      <c r="C2182" s="122" t="s">
        <v>4461</v>
      </c>
      <c r="D2182" s="57" t="s">
        <v>4462</v>
      </c>
      <c r="E2182" s="31">
        <v>3.4220000000000002</v>
      </c>
      <c r="F2182" s="31">
        <v>0</v>
      </c>
      <c r="G2182" s="152">
        <v>3.4220000000000002</v>
      </c>
      <c r="H2182" s="152">
        <v>247</v>
      </c>
      <c r="I2182" s="153">
        <v>45352</v>
      </c>
      <c r="J2182" s="126"/>
      <c r="K2182" s="154"/>
    </row>
    <row r="2183" spans="1:11" ht="20.100000000000001" customHeight="1" x14ac:dyDescent="0.25">
      <c r="A2183" s="125" t="s">
        <v>38</v>
      </c>
      <c r="B2183" s="123">
        <v>7591309000974</v>
      </c>
      <c r="C2183" s="122" t="s">
        <v>4463</v>
      </c>
      <c r="D2183" s="36" t="s">
        <v>4464</v>
      </c>
      <c r="E2183" s="31">
        <v>3.4220000000000002</v>
      </c>
      <c r="F2183" s="31">
        <v>0</v>
      </c>
      <c r="G2183" s="152">
        <v>3.4220000000000002</v>
      </c>
      <c r="H2183" s="152">
        <v>275</v>
      </c>
      <c r="I2183" s="153">
        <v>45352</v>
      </c>
      <c r="J2183" s="126"/>
      <c r="K2183" s="154"/>
    </row>
    <row r="2184" spans="1:11" ht="20.100000000000001" customHeight="1" x14ac:dyDescent="0.25">
      <c r="A2184" s="125" t="s">
        <v>38</v>
      </c>
      <c r="B2184" s="123">
        <v>7591309000967</v>
      </c>
      <c r="C2184" s="122" t="s">
        <v>4465</v>
      </c>
      <c r="D2184" s="63" t="s">
        <v>4466</v>
      </c>
      <c r="E2184" s="31">
        <v>2.552</v>
      </c>
      <c r="F2184" s="31">
        <v>0</v>
      </c>
      <c r="G2184" s="152">
        <v>2.552</v>
      </c>
      <c r="H2184" s="152">
        <v>248</v>
      </c>
      <c r="I2184" s="153">
        <v>45352</v>
      </c>
      <c r="J2184" s="126"/>
      <c r="K2184" s="154"/>
    </row>
    <row r="2185" spans="1:11" ht="20.100000000000001" customHeight="1" x14ac:dyDescent="0.25">
      <c r="A2185" s="120" t="s">
        <v>16</v>
      </c>
      <c r="B2185" s="123">
        <v>8908002365788</v>
      </c>
      <c r="C2185" s="122" t="s">
        <v>4467</v>
      </c>
      <c r="D2185" s="39" t="s">
        <v>4468</v>
      </c>
      <c r="E2185" s="31">
        <v>0.9</v>
      </c>
      <c r="F2185" s="31">
        <v>0</v>
      </c>
      <c r="G2185" s="152">
        <v>0.9</v>
      </c>
      <c r="H2185" s="152">
        <v>386</v>
      </c>
      <c r="I2185" s="153">
        <v>44986</v>
      </c>
      <c r="J2185" s="126"/>
      <c r="K2185" s="154"/>
    </row>
    <row r="2186" spans="1:11" ht="20.100000000000001" customHeight="1" x14ac:dyDescent="0.25">
      <c r="A2186" s="129" t="s">
        <v>96</v>
      </c>
      <c r="B2186" s="123">
        <v>8904307702280</v>
      </c>
      <c r="C2186" s="122" t="s">
        <v>4469</v>
      </c>
      <c r="D2186" s="80" t="s">
        <v>4470</v>
      </c>
      <c r="E2186" s="31">
        <v>2.14</v>
      </c>
      <c r="F2186" s="31">
        <v>0</v>
      </c>
      <c r="G2186" s="152">
        <v>2.14</v>
      </c>
      <c r="H2186" s="152">
        <v>472</v>
      </c>
      <c r="I2186" s="153">
        <v>45181</v>
      </c>
      <c r="J2186" s="126"/>
      <c r="K2186" s="154"/>
    </row>
    <row r="2187" spans="1:11" ht="20.100000000000001" customHeight="1" x14ac:dyDescent="0.25">
      <c r="A2187" s="130" t="s">
        <v>225</v>
      </c>
      <c r="B2187" s="126"/>
      <c r="C2187" s="122" t="s">
        <v>4471</v>
      </c>
      <c r="D2187" s="73" t="s">
        <v>4472</v>
      </c>
      <c r="E2187" s="31">
        <v>8.9</v>
      </c>
      <c r="F2187" s="31">
        <v>0</v>
      </c>
      <c r="G2187" s="152">
        <v>8.9</v>
      </c>
      <c r="H2187" s="152">
        <v>23</v>
      </c>
      <c r="I2187" s="153">
        <v>45352</v>
      </c>
      <c r="J2187" s="126"/>
      <c r="K2187" s="154"/>
    </row>
    <row r="2188" spans="1:11" ht="20.100000000000001" customHeight="1" x14ac:dyDescent="0.25">
      <c r="A2188" s="130" t="s">
        <v>225</v>
      </c>
      <c r="B2188" s="123">
        <v>7593604001175</v>
      </c>
      <c r="C2188" s="122" t="s">
        <v>4473</v>
      </c>
      <c r="D2188" s="95" t="s">
        <v>4474</v>
      </c>
      <c r="E2188" s="31">
        <v>1.75</v>
      </c>
      <c r="F2188" s="31">
        <v>0</v>
      </c>
      <c r="G2188" s="152">
        <v>1.75</v>
      </c>
      <c r="H2188" s="152">
        <v>269</v>
      </c>
      <c r="I2188" s="153">
        <v>45170</v>
      </c>
      <c r="J2188" s="126"/>
      <c r="K2188" s="154"/>
    </row>
    <row r="2189" spans="1:11" ht="20.100000000000001" customHeight="1" x14ac:dyDescent="0.25">
      <c r="A2189" s="120" t="s">
        <v>16</v>
      </c>
      <c r="B2189" s="123">
        <v>7592946001164</v>
      </c>
      <c r="C2189" s="122" t="s">
        <v>4475</v>
      </c>
      <c r="D2189" s="66" t="s">
        <v>4476</v>
      </c>
      <c r="E2189" s="31">
        <v>4.3</v>
      </c>
      <c r="F2189" s="31">
        <v>0</v>
      </c>
      <c r="G2189" s="152">
        <v>4.3</v>
      </c>
      <c r="H2189" s="152">
        <v>1</v>
      </c>
      <c r="I2189" s="153">
        <v>45597</v>
      </c>
      <c r="J2189" s="126"/>
      <c r="K2189" s="154"/>
    </row>
    <row r="2190" spans="1:11" ht="20.100000000000001" customHeight="1" x14ac:dyDescent="0.25">
      <c r="A2190" s="125" t="s">
        <v>38</v>
      </c>
      <c r="B2190" s="123">
        <v>7593090000980</v>
      </c>
      <c r="C2190" s="122" t="s">
        <v>4477</v>
      </c>
      <c r="D2190" s="49" t="s">
        <v>4478</v>
      </c>
      <c r="E2190" s="31">
        <v>4.4000000000000004</v>
      </c>
      <c r="F2190" s="31">
        <v>0</v>
      </c>
      <c r="G2190" s="152">
        <v>4.4000000000000004</v>
      </c>
      <c r="H2190" s="152">
        <v>15</v>
      </c>
      <c r="I2190" s="153">
        <v>45323</v>
      </c>
      <c r="J2190" s="126"/>
      <c r="K2190" s="154"/>
    </row>
    <row r="2191" spans="1:11" ht="20.100000000000001" customHeight="1" x14ac:dyDescent="0.25">
      <c r="A2191" s="120" t="s">
        <v>16</v>
      </c>
      <c r="B2191" s="123">
        <v>7592710001017</v>
      </c>
      <c r="C2191" s="122" t="s">
        <v>4479</v>
      </c>
      <c r="D2191" s="70" t="s">
        <v>4480</v>
      </c>
      <c r="E2191" s="31">
        <v>4.75</v>
      </c>
      <c r="F2191" s="31">
        <v>0</v>
      </c>
      <c r="G2191" s="152">
        <v>4.75</v>
      </c>
      <c r="H2191" s="152">
        <v>46</v>
      </c>
      <c r="I2191" s="153">
        <v>45634</v>
      </c>
      <c r="J2191" s="126"/>
      <c r="K2191" s="154"/>
    </row>
    <row r="2192" spans="1:11" ht="20.100000000000001" customHeight="1" x14ac:dyDescent="0.25">
      <c r="A2192" s="120" t="s">
        <v>16</v>
      </c>
      <c r="B2192" s="123">
        <v>7592946168430</v>
      </c>
      <c r="C2192" s="122" t="s">
        <v>4481</v>
      </c>
      <c r="D2192" s="68" t="s">
        <v>4482</v>
      </c>
      <c r="E2192" s="31">
        <v>4.0999999999999996</v>
      </c>
      <c r="F2192" s="31">
        <v>0</v>
      </c>
      <c r="G2192" s="152">
        <v>4.0999999999999996</v>
      </c>
      <c r="H2192" s="152">
        <v>18</v>
      </c>
      <c r="I2192" s="153">
        <v>45717</v>
      </c>
      <c r="J2192" s="126"/>
      <c r="K2192" s="154"/>
    </row>
    <row r="2193" spans="1:11" ht="20.100000000000001" customHeight="1" x14ac:dyDescent="0.25">
      <c r="A2193" s="130" t="s">
        <v>225</v>
      </c>
      <c r="B2193" s="123">
        <v>7593607001172</v>
      </c>
      <c r="C2193" s="122" t="s">
        <v>4483</v>
      </c>
      <c r="D2193" s="42" t="s">
        <v>4484</v>
      </c>
      <c r="E2193" s="31">
        <v>8.9</v>
      </c>
      <c r="F2193" s="31">
        <v>0</v>
      </c>
      <c r="G2193" s="152">
        <v>8.9</v>
      </c>
      <c r="H2193" s="152">
        <v>11</v>
      </c>
      <c r="I2193" s="153">
        <v>45778</v>
      </c>
      <c r="J2193" s="126"/>
      <c r="K2193" s="154"/>
    </row>
    <row r="2194" spans="1:11" ht="20.100000000000001" customHeight="1" x14ac:dyDescent="0.25">
      <c r="A2194" s="120" t="s">
        <v>16</v>
      </c>
      <c r="B2194" s="121">
        <v>74312120008</v>
      </c>
      <c r="C2194" s="122" t="s">
        <v>4485</v>
      </c>
      <c r="D2194" s="68" t="s">
        <v>4486</v>
      </c>
      <c r="E2194" s="31">
        <v>4.9000000000000004</v>
      </c>
      <c r="F2194" s="31">
        <v>0</v>
      </c>
      <c r="G2194" s="152">
        <v>4.9000000000000004</v>
      </c>
      <c r="H2194" s="152">
        <v>357</v>
      </c>
      <c r="I2194" s="153">
        <v>45809</v>
      </c>
      <c r="J2194" s="126"/>
      <c r="K2194" s="154"/>
    </row>
    <row r="2195" spans="1:11" ht="20.100000000000001" customHeight="1" x14ac:dyDescent="0.25">
      <c r="A2195" s="120" t="s">
        <v>16</v>
      </c>
      <c r="B2195" s="123">
        <v>8904091147922</v>
      </c>
      <c r="C2195" s="122" t="s">
        <v>4487</v>
      </c>
      <c r="D2195" s="75" t="s">
        <v>4488</v>
      </c>
      <c r="E2195" s="31">
        <v>6.15</v>
      </c>
      <c r="F2195" s="31">
        <v>0</v>
      </c>
      <c r="G2195" s="152">
        <v>6.15</v>
      </c>
      <c r="H2195" s="152">
        <v>253</v>
      </c>
      <c r="I2195" s="153">
        <v>44927</v>
      </c>
      <c r="J2195" s="126"/>
      <c r="K2195" s="154"/>
    </row>
    <row r="2196" spans="1:11" ht="20.100000000000001" customHeight="1" x14ac:dyDescent="0.25">
      <c r="A2196" s="141"/>
      <c r="B2196" s="141"/>
      <c r="C2196" s="142"/>
      <c r="D2196" s="110"/>
      <c r="E2196" s="111"/>
      <c r="F2196" s="112"/>
      <c r="G2196" s="155"/>
      <c r="H2196" s="156"/>
      <c r="I2196" s="157"/>
      <c r="J2196" s="158"/>
      <c r="K2196" s="159"/>
    </row>
    <row r="2197" spans="1:11" ht="20.100000000000001" customHeight="1" x14ac:dyDescent="0.25">
      <c r="A2197" s="141"/>
      <c r="B2197" s="141"/>
      <c r="C2197" s="142"/>
      <c r="D2197" s="110"/>
      <c r="E2197" s="111"/>
      <c r="F2197" s="112"/>
      <c r="G2197" s="155"/>
      <c r="H2197" s="156"/>
      <c r="I2197" s="157"/>
      <c r="J2197" s="158"/>
      <c r="K2197" s="159"/>
    </row>
    <row r="2198" spans="1:11" ht="20.100000000000001" customHeight="1" x14ac:dyDescent="0.25">
      <c r="A2198" s="141"/>
      <c r="B2198" s="141"/>
      <c r="C2198" s="142"/>
      <c r="D2198" s="110"/>
      <c r="E2198" s="111"/>
      <c r="F2198" s="112"/>
      <c r="G2198" s="155"/>
      <c r="H2198" s="156"/>
      <c r="I2198" s="157"/>
      <c r="J2198" s="158"/>
      <c r="K2198" s="159"/>
    </row>
    <row r="2199" spans="1:11" ht="20.100000000000001" customHeight="1" x14ac:dyDescent="0.25">
      <c r="A2199" s="141"/>
      <c r="B2199" s="141"/>
      <c r="C2199" s="142"/>
      <c r="D2199" s="110"/>
      <c r="E2199" s="111"/>
      <c r="F2199" s="112"/>
      <c r="G2199" s="155"/>
      <c r="H2199" s="156"/>
      <c r="I2199" s="157"/>
      <c r="J2199" s="158"/>
      <c r="K2199" s="159"/>
    </row>
    <row r="2200" spans="1:11" ht="20.100000000000001" customHeight="1" x14ac:dyDescent="0.25">
      <c r="A2200" s="141"/>
      <c r="B2200" s="141"/>
      <c r="C2200" s="142"/>
      <c r="D2200" s="110"/>
      <c r="E2200" s="111"/>
      <c r="F2200" s="112"/>
      <c r="G2200" s="155"/>
      <c r="H2200" s="156"/>
      <c r="I2200" s="157"/>
      <c r="J2200" s="158"/>
      <c r="K2200" s="159"/>
    </row>
    <row r="2201" spans="1:11" ht="20.100000000000001" customHeight="1" x14ac:dyDescent="0.25">
      <c r="A2201" s="141"/>
      <c r="B2201" s="141"/>
      <c r="C2201" s="142"/>
      <c r="D2201" s="110"/>
      <c r="E2201" s="111"/>
      <c r="F2201" s="112"/>
      <c r="G2201" s="155"/>
      <c r="H2201" s="156"/>
      <c r="I2201" s="157"/>
      <c r="J2201" s="158"/>
      <c r="K2201" s="159"/>
    </row>
    <row r="2202" spans="1:11" ht="20.100000000000001" customHeight="1" x14ac:dyDescent="0.25">
      <c r="A2202" s="141"/>
      <c r="B2202" s="141"/>
      <c r="C2202" s="142"/>
      <c r="D2202" s="110"/>
      <c r="E2202" s="111"/>
      <c r="F2202" s="112"/>
      <c r="G2202" s="155"/>
      <c r="H2202" s="156"/>
      <c r="I2202" s="157"/>
      <c r="J2202" s="158"/>
      <c r="K2202" s="159"/>
    </row>
    <row r="2203" spans="1:11" ht="20.100000000000001" customHeight="1" x14ac:dyDescent="0.25">
      <c r="A2203" s="141"/>
      <c r="B2203" s="141"/>
      <c r="C2203" s="142"/>
      <c r="D2203" s="110"/>
      <c r="E2203" s="111"/>
      <c r="F2203" s="112"/>
      <c r="G2203" s="155"/>
      <c r="H2203" s="156"/>
      <c r="I2203" s="157"/>
      <c r="J2203" s="158"/>
      <c r="K2203" s="159"/>
    </row>
    <row r="2204" spans="1:11" ht="20.100000000000001" customHeight="1" x14ac:dyDescent="0.25">
      <c r="A2204" s="141"/>
      <c r="B2204" s="141"/>
      <c r="C2204" s="142"/>
      <c r="D2204" s="110"/>
      <c r="E2204" s="111"/>
      <c r="F2204" s="112"/>
      <c r="G2204" s="155"/>
      <c r="H2204" s="156"/>
      <c r="I2204" s="157"/>
      <c r="J2204" s="158"/>
      <c r="K2204" s="159"/>
    </row>
    <row r="2205" spans="1:11" ht="20.100000000000001" customHeight="1" x14ac:dyDescent="0.25">
      <c r="A2205" s="141"/>
      <c r="B2205" s="141"/>
      <c r="C2205" s="142"/>
      <c r="D2205" s="110"/>
      <c r="E2205" s="111"/>
      <c r="F2205" s="112"/>
      <c r="G2205" s="155"/>
      <c r="H2205" s="156"/>
      <c r="I2205" s="157"/>
      <c r="J2205" s="158"/>
      <c r="K2205" s="159"/>
    </row>
    <row r="2206" spans="1:11" ht="20.100000000000001" customHeight="1" x14ac:dyDescent="0.25">
      <c r="A2206" s="141"/>
      <c r="B2206" s="141"/>
      <c r="C2206" s="142"/>
      <c r="D2206" s="110"/>
      <c r="E2206" s="111"/>
      <c r="F2206" s="112"/>
      <c r="G2206" s="155"/>
      <c r="H2206" s="156"/>
      <c r="I2206" s="157"/>
      <c r="J2206" s="158"/>
      <c r="K2206" s="159"/>
    </row>
    <row r="2207" spans="1:11" ht="20.100000000000001" customHeight="1" x14ac:dyDescent="0.25">
      <c r="A2207" s="141"/>
      <c r="B2207" s="141"/>
      <c r="C2207" s="142"/>
      <c r="D2207" s="110"/>
      <c r="E2207" s="111"/>
      <c r="F2207" s="112"/>
      <c r="G2207" s="155"/>
      <c r="H2207" s="156"/>
      <c r="I2207" s="157"/>
      <c r="J2207" s="158"/>
      <c r="K2207" s="159"/>
    </row>
    <row r="2208" spans="1:11" ht="20.100000000000001" customHeight="1" x14ac:dyDescent="0.25">
      <c r="A2208" s="141"/>
      <c r="B2208" s="141"/>
      <c r="C2208" s="142"/>
      <c r="D2208" s="110"/>
      <c r="E2208" s="111"/>
      <c r="F2208" s="112"/>
      <c r="G2208" s="155"/>
      <c r="H2208" s="156"/>
      <c r="I2208" s="157"/>
      <c r="J2208" s="158"/>
      <c r="K2208" s="159"/>
    </row>
    <row r="2209" spans="1:11" ht="20.100000000000001" customHeight="1" x14ac:dyDescent="0.25">
      <c r="A2209" s="141"/>
      <c r="B2209" s="141"/>
      <c r="C2209" s="142"/>
      <c r="D2209" s="110"/>
      <c r="E2209" s="111"/>
      <c r="F2209" s="112"/>
      <c r="G2209" s="155"/>
      <c r="H2209" s="156"/>
      <c r="I2209" s="157"/>
      <c r="J2209" s="158"/>
      <c r="K2209" s="159"/>
    </row>
    <row r="2210" spans="1:11" ht="20.100000000000001" customHeight="1" x14ac:dyDescent="0.25">
      <c r="A2210" s="141"/>
      <c r="B2210" s="141"/>
      <c r="C2210" s="142"/>
      <c r="D2210" s="110"/>
      <c r="E2210" s="111"/>
      <c r="F2210" s="112"/>
      <c r="G2210" s="155"/>
      <c r="H2210" s="156"/>
      <c r="I2210" s="157"/>
      <c r="J2210" s="158"/>
      <c r="K2210" s="159"/>
    </row>
    <row r="2211" spans="1:11" ht="20.100000000000001" customHeight="1" x14ac:dyDescent="0.25">
      <c r="A2211" s="141"/>
      <c r="B2211" s="141"/>
      <c r="C2211" s="142"/>
      <c r="D2211" s="110"/>
      <c r="E2211" s="111"/>
      <c r="F2211" s="112"/>
      <c r="G2211" s="155"/>
      <c r="H2211" s="156"/>
      <c r="I2211" s="157"/>
      <c r="J2211" s="158"/>
      <c r="K2211" s="159"/>
    </row>
    <row r="2212" spans="1:11" ht="20.100000000000001" customHeight="1" x14ac:dyDescent="0.25">
      <c r="A2212" s="141"/>
      <c r="B2212" s="141"/>
      <c r="C2212" s="142"/>
      <c r="D2212" s="110"/>
      <c r="E2212" s="111"/>
      <c r="F2212" s="112"/>
      <c r="G2212" s="155"/>
      <c r="H2212" s="156"/>
      <c r="I2212" s="157"/>
      <c r="J2212" s="158"/>
      <c r="K2212" s="159"/>
    </row>
    <row r="2213" spans="1:11" ht="20.100000000000001" customHeight="1" x14ac:dyDescent="0.25">
      <c r="A2213" s="141"/>
      <c r="B2213" s="141"/>
      <c r="C2213" s="142"/>
      <c r="D2213" s="110"/>
      <c r="E2213" s="111"/>
      <c r="F2213" s="112"/>
      <c r="G2213" s="155"/>
      <c r="H2213" s="156"/>
      <c r="I2213" s="157"/>
      <c r="J2213" s="158"/>
      <c r="K2213" s="159"/>
    </row>
    <row r="2214" spans="1:11" ht="20.100000000000001" customHeight="1" x14ac:dyDescent="0.25">
      <c r="A2214" s="141"/>
      <c r="B2214" s="141"/>
      <c r="C2214" s="142"/>
      <c r="D2214" s="110"/>
      <c r="E2214" s="111"/>
      <c r="F2214" s="112"/>
      <c r="G2214" s="155"/>
      <c r="H2214" s="156"/>
      <c r="I2214" s="157"/>
      <c r="J2214" s="158"/>
      <c r="K2214" s="159"/>
    </row>
    <row r="2215" spans="1:11" ht="20.100000000000001" customHeight="1" x14ac:dyDescent="0.25">
      <c r="A2215" s="141"/>
      <c r="B2215" s="141"/>
      <c r="C2215" s="142"/>
      <c r="D2215" s="110"/>
      <c r="E2215" s="111"/>
      <c r="F2215" s="112"/>
      <c r="G2215" s="155"/>
      <c r="H2215" s="156"/>
      <c r="I2215" s="157"/>
      <c r="J2215" s="158"/>
      <c r="K2215" s="159"/>
    </row>
    <row r="2216" spans="1:11" ht="20.100000000000001" customHeight="1" x14ac:dyDescent="0.25">
      <c r="A2216" s="141"/>
      <c r="B2216" s="141"/>
      <c r="C2216" s="142"/>
      <c r="D2216" s="110"/>
      <c r="E2216" s="111"/>
      <c r="F2216" s="112"/>
      <c r="G2216" s="155"/>
      <c r="H2216" s="156"/>
      <c r="I2216" s="157"/>
      <c r="J2216" s="158"/>
      <c r="K2216" s="159"/>
    </row>
    <row r="2217" spans="1:11" ht="20.100000000000001" customHeight="1" x14ac:dyDescent="0.25">
      <c r="A2217" s="141"/>
      <c r="B2217" s="141"/>
      <c r="C2217" s="142"/>
      <c r="D2217" s="110"/>
      <c r="E2217" s="111"/>
      <c r="F2217" s="112"/>
      <c r="G2217" s="155"/>
      <c r="H2217" s="156"/>
      <c r="I2217" s="157"/>
      <c r="J2217" s="158"/>
      <c r="K2217" s="159"/>
    </row>
    <row r="2218" spans="1:11" ht="20.100000000000001" customHeight="1" x14ac:dyDescent="0.25">
      <c r="A2218" s="141"/>
      <c r="B2218" s="141"/>
      <c r="C2218" s="142"/>
      <c r="D2218" s="110"/>
      <c r="E2218" s="111"/>
      <c r="F2218" s="112"/>
      <c r="G2218" s="155"/>
      <c r="H2218" s="156"/>
      <c r="I2218" s="157"/>
      <c r="J2218" s="158"/>
      <c r="K2218" s="159"/>
    </row>
    <row r="2219" spans="1:11" ht="20.100000000000001" customHeight="1" x14ac:dyDescent="0.25">
      <c r="A2219" s="141"/>
      <c r="B2219" s="141"/>
      <c r="C2219" s="142"/>
      <c r="D2219" s="110"/>
      <c r="E2219" s="111"/>
      <c r="F2219" s="112"/>
      <c r="G2219" s="155"/>
      <c r="H2219" s="156"/>
      <c r="I2219" s="157"/>
      <c r="J2219" s="158"/>
      <c r="K2219" s="159"/>
    </row>
    <row r="2220" spans="1:11" ht="20.100000000000001" customHeight="1" x14ac:dyDescent="0.25">
      <c r="A2220" s="141"/>
      <c r="B2220" s="141"/>
      <c r="C2220" s="142"/>
      <c r="D2220" s="110"/>
      <c r="E2220" s="111"/>
      <c r="F2220" s="112"/>
      <c r="G2220" s="155"/>
      <c r="H2220" s="156"/>
      <c r="I2220" s="157"/>
      <c r="J2220" s="158"/>
      <c r="K2220" s="159"/>
    </row>
    <row r="2221" spans="1:11" ht="20.100000000000001" customHeight="1" x14ac:dyDescent="0.25">
      <c r="A2221" s="141"/>
      <c r="B2221" s="141"/>
      <c r="C2221" s="142"/>
      <c r="D2221" s="110"/>
      <c r="E2221" s="111"/>
      <c r="F2221" s="112"/>
      <c r="G2221" s="155"/>
      <c r="H2221" s="156"/>
      <c r="I2221" s="157"/>
      <c r="J2221" s="158"/>
      <c r="K2221" s="159"/>
    </row>
    <row r="2222" spans="1:11" ht="20.100000000000001" customHeight="1" x14ac:dyDescent="0.25">
      <c r="A2222" s="141"/>
      <c r="B2222" s="141"/>
      <c r="C2222" s="142"/>
      <c r="D2222" s="110"/>
      <c r="E2222" s="111"/>
      <c r="F2222" s="112"/>
      <c r="G2222" s="155"/>
      <c r="H2222" s="156"/>
      <c r="I2222" s="157"/>
      <c r="J2222" s="158"/>
      <c r="K2222" s="159"/>
    </row>
    <row r="2223" spans="1:11" ht="20.100000000000001" customHeight="1" x14ac:dyDescent="0.25">
      <c r="A2223" s="141"/>
      <c r="B2223" s="141"/>
      <c r="C2223" s="142"/>
      <c r="D2223" s="110"/>
      <c r="E2223" s="111"/>
      <c r="F2223" s="112"/>
      <c r="G2223" s="155"/>
      <c r="H2223" s="156"/>
      <c r="I2223" s="157"/>
      <c r="J2223" s="158"/>
      <c r="K2223" s="159"/>
    </row>
    <row r="2224" spans="1:11" ht="20.100000000000001" customHeight="1" x14ac:dyDescent="0.25">
      <c r="A2224" s="141"/>
      <c r="B2224" s="141"/>
      <c r="C2224" s="142"/>
      <c r="D2224" s="110"/>
      <c r="E2224" s="111"/>
      <c r="F2224" s="112"/>
      <c r="G2224" s="155"/>
      <c r="H2224" s="156"/>
      <c r="I2224" s="157"/>
      <c r="J2224" s="158"/>
      <c r="K2224" s="159"/>
    </row>
    <row r="2225" spans="1:11" ht="20.100000000000001" customHeight="1" x14ac:dyDescent="0.25">
      <c r="A2225" s="141"/>
      <c r="B2225" s="141"/>
      <c r="C2225" s="142"/>
      <c r="D2225" s="110"/>
      <c r="E2225" s="111"/>
      <c r="F2225" s="112"/>
      <c r="G2225" s="155"/>
      <c r="H2225" s="156"/>
      <c r="I2225" s="157"/>
      <c r="J2225" s="158"/>
      <c r="K2225" s="159"/>
    </row>
    <row r="2226" spans="1:11" ht="20.100000000000001" customHeight="1" x14ac:dyDescent="0.25">
      <c r="A2226" s="141"/>
      <c r="B2226" s="141"/>
      <c r="C2226" s="142"/>
      <c r="D2226" s="110"/>
      <c r="E2226" s="111"/>
      <c r="F2226" s="112"/>
      <c r="G2226" s="155"/>
      <c r="H2226" s="156"/>
      <c r="I2226" s="157"/>
      <c r="J2226" s="158"/>
      <c r="K2226" s="159"/>
    </row>
    <row r="2227" spans="1:11" ht="20.100000000000001" customHeight="1" x14ac:dyDescent="0.25">
      <c r="A2227" s="141"/>
      <c r="B2227" s="141"/>
      <c r="C2227" s="142"/>
      <c r="D2227" s="110"/>
      <c r="E2227" s="111"/>
      <c r="F2227" s="112"/>
      <c r="G2227" s="155"/>
      <c r="H2227" s="156"/>
      <c r="I2227" s="157"/>
      <c r="J2227" s="158"/>
      <c r="K2227" s="159"/>
    </row>
    <row r="2228" spans="1:11" ht="20.100000000000001" customHeight="1" x14ac:dyDescent="0.25">
      <c r="A2228" s="141"/>
      <c r="B2228" s="141"/>
      <c r="C2228" s="142"/>
      <c r="D2228" s="110"/>
      <c r="E2228" s="111"/>
      <c r="F2228" s="112"/>
      <c r="G2228" s="155"/>
      <c r="H2228" s="156"/>
      <c r="I2228" s="157"/>
      <c r="J2228" s="158"/>
      <c r="K2228" s="159"/>
    </row>
    <row r="2229" spans="1:11" ht="20.100000000000001" customHeight="1" x14ac:dyDescent="0.25">
      <c r="A2229" s="141"/>
      <c r="B2229" s="141"/>
      <c r="C2229" s="142"/>
      <c r="D2229" s="110"/>
      <c r="E2229" s="111"/>
      <c r="F2229" s="112"/>
      <c r="G2229" s="155"/>
      <c r="H2229" s="156"/>
      <c r="I2229" s="157"/>
      <c r="J2229" s="158"/>
      <c r="K2229" s="159"/>
    </row>
    <row r="2230" spans="1:11" ht="20.100000000000001" customHeight="1" x14ac:dyDescent="0.25">
      <c r="A2230" s="141"/>
      <c r="B2230" s="141"/>
      <c r="C2230" s="142"/>
      <c r="D2230" s="110"/>
      <c r="E2230" s="111"/>
      <c r="F2230" s="112"/>
      <c r="G2230" s="155"/>
      <c r="H2230" s="156"/>
      <c r="I2230" s="157"/>
      <c r="J2230" s="158"/>
      <c r="K2230" s="159"/>
    </row>
    <row r="2231" spans="1:11" ht="20.100000000000001" customHeight="1" x14ac:dyDescent="0.25">
      <c r="A2231" s="141"/>
      <c r="B2231" s="141"/>
      <c r="C2231" s="142"/>
      <c r="D2231" s="110"/>
      <c r="E2231" s="111"/>
      <c r="F2231" s="112"/>
      <c r="G2231" s="155"/>
      <c r="H2231" s="156"/>
      <c r="I2231" s="157"/>
      <c r="J2231" s="158"/>
      <c r="K2231" s="159"/>
    </row>
    <row r="2232" spans="1:11" ht="20.100000000000001" customHeight="1" x14ac:dyDescent="0.25">
      <c r="A2232" s="141"/>
      <c r="B2232" s="141"/>
      <c r="C2232" s="142"/>
      <c r="D2232" s="110"/>
      <c r="E2232" s="111"/>
      <c r="F2232" s="112"/>
      <c r="G2232" s="155"/>
      <c r="H2232" s="156"/>
      <c r="I2232" s="157"/>
      <c r="J2232" s="158"/>
      <c r="K2232" s="159"/>
    </row>
    <row r="2233" spans="1:11" ht="20.100000000000001" customHeight="1" x14ac:dyDescent="0.25">
      <c r="A2233" s="141"/>
      <c r="B2233" s="141"/>
      <c r="C2233" s="142"/>
      <c r="D2233" s="110"/>
      <c r="E2233" s="111"/>
      <c r="F2233" s="112"/>
      <c r="G2233" s="155"/>
      <c r="H2233" s="156"/>
      <c r="I2233" s="157"/>
      <c r="J2233" s="158"/>
      <c r="K2233" s="159"/>
    </row>
    <row r="2234" spans="1:11" ht="20.100000000000001" customHeight="1" x14ac:dyDescent="0.25">
      <c r="A2234" s="141"/>
      <c r="B2234" s="141"/>
      <c r="C2234" s="142"/>
      <c r="D2234" s="110"/>
      <c r="E2234" s="111"/>
      <c r="F2234" s="112"/>
      <c r="G2234" s="155"/>
      <c r="H2234" s="156"/>
      <c r="I2234" s="157"/>
      <c r="J2234" s="158"/>
      <c r="K2234" s="159"/>
    </row>
    <row r="2235" spans="1:11" ht="20.100000000000001" customHeight="1" x14ac:dyDescent="0.25">
      <c r="A2235" s="141"/>
      <c r="B2235" s="141"/>
      <c r="C2235" s="142"/>
      <c r="D2235" s="110"/>
      <c r="E2235" s="111"/>
      <c r="F2235" s="112"/>
      <c r="G2235" s="155"/>
      <c r="H2235" s="156"/>
      <c r="I2235" s="157"/>
      <c r="J2235" s="158"/>
      <c r="K2235" s="159"/>
    </row>
    <row r="2236" spans="1:11" ht="20.100000000000001" customHeight="1" x14ac:dyDescent="0.25">
      <c r="A2236" s="141"/>
      <c r="B2236" s="141"/>
      <c r="C2236" s="142"/>
      <c r="D2236" s="110"/>
      <c r="E2236" s="111"/>
      <c r="F2236" s="112"/>
      <c r="G2236" s="155"/>
      <c r="H2236" s="156"/>
      <c r="I2236" s="157"/>
      <c r="J2236" s="158"/>
      <c r="K2236" s="159"/>
    </row>
    <row r="2237" spans="1:11" ht="20.100000000000001" customHeight="1" x14ac:dyDescent="0.25">
      <c r="A2237" s="141"/>
      <c r="B2237" s="141"/>
      <c r="C2237" s="142"/>
      <c r="D2237" s="110"/>
      <c r="E2237" s="111"/>
      <c r="F2237" s="112"/>
      <c r="G2237" s="155"/>
      <c r="H2237" s="156"/>
      <c r="I2237" s="157"/>
      <c r="J2237" s="158"/>
      <c r="K2237" s="159"/>
    </row>
    <row r="2238" spans="1:11" ht="20.100000000000001" customHeight="1" x14ac:dyDescent="0.25">
      <c r="A2238" s="141"/>
      <c r="B2238" s="141"/>
      <c r="C2238" s="142"/>
      <c r="D2238" s="110"/>
      <c r="E2238" s="111"/>
      <c r="F2238" s="112"/>
      <c r="G2238" s="155"/>
      <c r="H2238" s="156"/>
      <c r="I2238" s="157"/>
      <c r="J2238" s="158"/>
      <c r="K2238" s="159"/>
    </row>
    <row r="2239" spans="1:11" ht="20.100000000000001" customHeight="1" x14ac:dyDescent="0.25">
      <c r="A2239" s="141"/>
      <c r="B2239" s="141"/>
      <c r="C2239" s="142"/>
      <c r="D2239" s="110"/>
      <c r="E2239" s="111"/>
      <c r="F2239" s="112"/>
      <c r="G2239" s="155"/>
      <c r="H2239" s="156"/>
      <c r="I2239" s="157"/>
      <c r="J2239" s="158"/>
      <c r="K2239" s="159"/>
    </row>
    <row r="2240" spans="1:11" ht="20.100000000000001" customHeight="1" x14ac:dyDescent="0.25">
      <c r="A2240" s="141"/>
      <c r="B2240" s="141"/>
      <c r="C2240" s="142"/>
      <c r="D2240" s="110"/>
      <c r="E2240" s="111"/>
      <c r="F2240" s="112"/>
      <c r="G2240" s="155"/>
      <c r="H2240" s="156"/>
      <c r="I2240" s="157"/>
      <c r="J2240" s="158"/>
      <c r="K2240" s="159"/>
    </row>
    <row r="2241" spans="1:11" ht="20.100000000000001" customHeight="1" x14ac:dyDescent="0.25">
      <c r="A2241" s="141"/>
      <c r="B2241" s="141"/>
      <c r="C2241" s="142"/>
      <c r="D2241" s="110"/>
      <c r="E2241" s="111"/>
      <c r="F2241" s="112"/>
      <c r="G2241" s="155"/>
      <c r="H2241" s="156"/>
      <c r="I2241" s="157"/>
      <c r="J2241" s="158"/>
      <c r="K2241" s="159"/>
    </row>
    <row r="2242" spans="1:11" ht="20.100000000000001" customHeight="1" x14ac:dyDescent="0.25">
      <c r="A2242" s="141"/>
      <c r="B2242" s="141"/>
      <c r="C2242" s="142"/>
      <c r="D2242" s="110"/>
      <c r="E2242" s="111"/>
      <c r="F2242" s="112"/>
      <c r="G2242" s="155"/>
      <c r="H2242" s="156"/>
      <c r="I2242" s="157"/>
      <c r="J2242" s="158"/>
      <c r="K2242" s="159"/>
    </row>
    <row r="2243" spans="1:11" ht="20.100000000000001" customHeight="1" x14ac:dyDescent="0.25">
      <c r="A2243" s="141"/>
      <c r="B2243" s="141"/>
      <c r="C2243" s="142"/>
      <c r="D2243" s="110"/>
      <c r="E2243" s="111"/>
      <c r="F2243" s="112"/>
      <c r="G2243" s="155"/>
      <c r="H2243" s="156"/>
      <c r="I2243" s="157"/>
      <c r="J2243" s="158"/>
      <c r="K2243" s="159"/>
    </row>
    <row r="2244" spans="1:11" ht="20.100000000000001" customHeight="1" x14ac:dyDescent="0.25">
      <c r="A2244" s="141"/>
      <c r="B2244" s="141"/>
      <c r="C2244" s="142"/>
      <c r="D2244" s="110"/>
      <c r="E2244" s="111"/>
      <c r="F2244" s="112"/>
      <c r="G2244" s="155"/>
      <c r="H2244" s="156"/>
      <c r="I2244" s="157"/>
      <c r="J2244" s="158"/>
      <c r="K2244" s="159"/>
    </row>
    <row r="2245" spans="1:11" ht="20.100000000000001" customHeight="1" x14ac:dyDescent="0.25">
      <c r="A2245" s="141"/>
      <c r="B2245" s="141"/>
      <c r="C2245" s="142"/>
      <c r="D2245" s="110"/>
      <c r="E2245" s="111"/>
      <c r="F2245" s="112"/>
      <c r="G2245" s="155"/>
      <c r="H2245" s="156"/>
      <c r="I2245" s="157"/>
      <c r="J2245" s="158"/>
      <c r="K2245" s="159"/>
    </row>
    <row r="2246" spans="1:11" ht="20.100000000000001" customHeight="1" x14ac:dyDescent="0.25">
      <c r="A2246" s="141"/>
      <c r="B2246" s="141"/>
      <c r="C2246" s="142"/>
      <c r="D2246" s="110"/>
      <c r="E2246" s="111"/>
      <c r="F2246" s="112"/>
      <c r="G2246" s="155"/>
      <c r="H2246" s="156"/>
      <c r="I2246" s="157"/>
      <c r="J2246" s="158"/>
      <c r="K2246" s="159"/>
    </row>
    <row r="2247" spans="1:11" ht="20.100000000000001" customHeight="1" x14ac:dyDescent="0.25">
      <c r="A2247" s="141"/>
      <c r="B2247" s="141"/>
      <c r="C2247" s="142"/>
      <c r="D2247" s="110"/>
      <c r="E2247" s="111"/>
      <c r="F2247" s="112"/>
      <c r="G2247" s="155"/>
      <c r="H2247" s="156"/>
      <c r="I2247" s="157"/>
      <c r="J2247" s="158"/>
      <c r="K2247" s="159"/>
    </row>
    <row r="2248" spans="1:11" ht="20.100000000000001" customHeight="1" x14ac:dyDescent="0.25">
      <c r="A2248" s="141"/>
      <c r="B2248" s="141"/>
      <c r="C2248" s="142"/>
      <c r="D2248" s="110"/>
      <c r="E2248" s="111"/>
      <c r="F2248" s="112"/>
      <c r="G2248" s="155"/>
      <c r="H2248" s="156"/>
      <c r="I2248" s="157"/>
      <c r="J2248" s="158"/>
      <c r="K2248" s="159"/>
    </row>
    <row r="2249" spans="1:11" ht="20.100000000000001" customHeight="1" x14ac:dyDescent="0.25">
      <c r="A2249" s="141"/>
      <c r="B2249" s="141"/>
      <c r="C2249" s="142"/>
      <c r="D2249" s="110"/>
      <c r="E2249" s="111"/>
      <c r="F2249" s="112"/>
      <c r="G2249" s="155"/>
      <c r="H2249" s="156"/>
      <c r="I2249" s="157"/>
      <c r="J2249" s="158"/>
      <c r="K2249" s="159"/>
    </row>
    <row r="2250" spans="1:11" ht="20.100000000000001" customHeight="1" x14ac:dyDescent="0.25">
      <c r="A2250" s="141"/>
      <c r="B2250" s="141"/>
      <c r="C2250" s="142"/>
      <c r="D2250" s="110"/>
      <c r="E2250" s="111"/>
      <c r="F2250" s="112"/>
      <c r="G2250" s="155"/>
      <c r="H2250" s="156"/>
      <c r="I2250" s="157"/>
      <c r="J2250" s="158"/>
      <c r="K2250" s="159"/>
    </row>
    <row r="2251" spans="1:11" ht="20.100000000000001" customHeight="1" x14ac:dyDescent="0.25">
      <c r="A2251" s="141"/>
      <c r="B2251" s="141"/>
      <c r="C2251" s="142"/>
      <c r="D2251" s="110"/>
      <c r="E2251" s="111"/>
      <c r="F2251" s="112"/>
      <c r="G2251" s="155"/>
      <c r="H2251" s="156"/>
      <c r="I2251" s="157"/>
      <c r="J2251" s="158"/>
      <c r="K2251" s="159"/>
    </row>
    <row r="2252" spans="1:11" ht="20.100000000000001" customHeight="1" x14ac:dyDescent="0.25">
      <c r="A2252" s="141"/>
      <c r="B2252" s="141"/>
      <c r="C2252" s="142"/>
      <c r="D2252" s="110"/>
      <c r="E2252" s="111"/>
      <c r="F2252" s="112"/>
      <c r="G2252" s="155"/>
      <c r="H2252" s="156"/>
      <c r="I2252" s="157"/>
      <c r="J2252" s="158"/>
      <c r="K2252" s="159"/>
    </row>
    <row r="2253" spans="1:11" ht="20.100000000000001" customHeight="1" x14ac:dyDescent="0.25">
      <c r="A2253" s="141"/>
      <c r="B2253" s="141"/>
      <c r="C2253" s="142"/>
      <c r="D2253" s="110"/>
      <c r="E2253" s="111"/>
      <c r="F2253" s="112"/>
      <c r="G2253" s="155"/>
      <c r="H2253" s="156"/>
      <c r="I2253" s="157"/>
      <c r="J2253" s="158"/>
      <c r="K2253" s="159"/>
    </row>
    <row r="2254" spans="1:11" ht="20.100000000000001" customHeight="1" x14ac:dyDescent="0.25">
      <c r="A2254" s="141"/>
      <c r="B2254" s="141"/>
      <c r="C2254" s="142"/>
      <c r="D2254" s="110"/>
      <c r="E2254" s="111"/>
      <c r="F2254" s="112"/>
      <c r="G2254" s="155"/>
      <c r="H2254" s="156"/>
      <c r="I2254" s="157"/>
      <c r="J2254" s="158"/>
      <c r="K2254" s="159"/>
    </row>
    <row r="2255" spans="1:11" ht="20.100000000000001" customHeight="1" x14ac:dyDescent="0.25">
      <c r="A2255" s="141"/>
      <c r="B2255" s="141"/>
      <c r="C2255" s="142"/>
      <c r="D2255" s="110"/>
      <c r="E2255" s="111"/>
      <c r="F2255" s="112"/>
      <c r="G2255" s="155"/>
      <c r="H2255" s="156"/>
      <c r="I2255" s="157"/>
      <c r="J2255" s="158"/>
      <c r="K2255" s="159"/>
    </row>
    <row r="2256" spans="1:11" ht="20.100000000000001" customHeight="1" x14ac:dyDescent="0.25">
      <c r="A2256" s="141"/>
      <c r="B2256" s="141"/>
      <c r="C2256" s="142"/>
      <c r="D2256" s="110"/>
      <c r="E2256" s="111"/>
      <c r="F2256" s="112"/>
      <c r="G2256" s="155"/>
      <c r="H2256" s="156"/>
      <c r="I2256" s="157"/>
      <c r="J2256" s="158"/>
      <c r="K2256" s="159"/>
    </row>
    <row r="2257" spans="1:11" ht="20.100000000000001" customHeight="1" x14ac:dyDescent="0.25">
      <c r="A2257" s="141"/>
      <c r="B2257" s="141"/>
      <c r="C2257" s="142"/>
      <c r="D2257" s="110"/>
      <c r="E2257" s="111"/>
      <c r="F2257" s="112"/>
      <c r="G2257" s="155"/>
      <c r="H2257" s="156"/>
      <c r="I2257" s="157"/>
      <c r="J2257" s="158"/>
      <c r="K2257" s="159"/>
    </row>
    <row r="2258" spans="1:11" ht="20.100000000000001" customHeight="1" x14ac:dyDescent="0.25">
      <c r="A2258" s="141"/>
      <c r="B2258" s="141"/>
      <c r="C2258" s="142"/>
      <c r="D2258" s="110"/>
      <c r="E2258" s="111"/>
      <c r="F2258" s="112"/>
      <c r="G2258" s="155"/>
      <c r="H2258" s="156"/>
      <c r="I2258" s="157"/>
      <c r="J2258" s="158"/>
      <c r="K2258" s="159"/>
    </row>
    <row r="2259" spans="1:11" ht="20.100000000000001" customHeight="1" x14ac:dyDescent="0.25">
      <c r="A2259" s="141"/>
      <c r="B2259" s="141"/>
      <c r="C2259" s="142"/>
      <c r="D2259" s="110"/>
      <c r="E2259" s="111"/>
      <c r="F2259" s="112"/>
      <c r="G2259" s="155"/>
      <c r="H2259" s="156"/>
      <c r="I2259" s="157"/>
      <c r="J2259" s="158"/>
      <c r="K2259" s="159"/>
    </row>
    <row r="2260" spans="1:11" ht="20.100000000000001" customHeight="1" x14ac:dyDescent="0.25">
      <c r="A2260" s="141"/>
      <c r="B2260" s="141"/>
      <c r="C2260" s="142"/>
      <c r="D2260" s="110"/>
      <c r="E2260" s="111"/>
      <c r="F2260" s="112"/>
      <c r="G2260" s="155"/>
      <c r="H2260" s="156"/>
      <c r="I2260" s="157"/>
      <c r="J2260" s="158"/>
      <c r="K2260" s="159"/>
    </row>
    <row r="2261" spans="1:11" ht="20.100000000000001" customHeight="1" x14ac:dyDescent="0.25">
      <c r="A2261" s="141"/>
      <c r="B2261" s="141"/>
      <c r="C2261" s="142"/>
      <c r="D2261" s="110"/>
      <c r="E2261" s="111"/>
      <c r="F2261" s="112"/>
      <c r="G2261" s="155"/>
      <c r="H2261" s="156"/>
      <c r="I2261" s="157"/>
      <c r="J2261" s="158"/>
      <c r="K2261" s="159"/>
    </row>
    <row r="2262" spans="1:11" ht="20.100000000000001" customHeight="1" x14ac:dyDescent="0.25">
      <c r="A2262" s="141"/>
      <c r="B2262" s="141"/>
      <c r="C2262" s="142"/>
      <c r="D2262" s="110"/>
      <c r="E2262" s="111"/>
      <c r="F2262" s="112"/>
      <c r="G2262" s="155"/>
      <c r="H2262" s="156"/>
      <c r="I2262" s="157"/>
      <c r="J2262" s="158"/>
      <c r="K2262" s="159"/>
    </row>
    <row r="2263" spans="1:11" ht="20.100000000000001" customHeight="1" x14ac:dyDescent="0.25">
      <c r="A2263" s="141"/>
      <c r="B2263" s="141"/>
      <c r="C2263" s="142"/>
      <c r="D2263" s="110"/>
      <c r="E2263" s="111"/>
      <c r="F2263" s="112"/>
      <c r="G2263" s="155"/>
      <c r="H2263" s="156"/>
      <c r="I2263" s="157"/>
      <c r="J2263" s="158"/>
      <c r="K2263" s="159"/>
    </row>
    <row r="2264" spans="1:11" ht="20.100000000000001" customHeight="1" x14ac:dyDescent="0.25">
      <c r="A2264" s="141"/>
      <c r="B2264" s="141"/>
      <c r="C2264" s="142"/>
      <c r="D2264" s="110"/>
      <c r="E2264" s="111"/>
      <c r="F2264" s="112"/>
      <c r="G2264" s="155"/>
      <c r="H2264" s="156"/>
      <c r="I2264" s="157"/>
      <c r="J2264" s="158"/>
      <c r="K2264" s="159"/>
    </row>
    <row r="2265" spans="1:11" ht="20.100000000000001" customHeight="1" x14ac:dyDescent="0.25">
      <c r="A2265" s="141"/>
      <c r="B2265" s="141"/>
      <c r="C2265" s="142"/>
      <c r="D2265" s="110"/>
      <c r="E2265" s="111"/>
      <c r="F2265" s="112"/>
      <c r="G2265" s="155"/>
      <c r="H2265" s="156"/>
      <c r="I2265" s="157"/>
      <c r="J2265" s="158"/>
      <c r="K2265" s="159"/>
    </row>
    <row r="2266" spans="1:11" ht="20.100000000000001" customHeight="1" x14ac:dyDescent="0.25">
      <c r="A2266" s="141"/>
      <c r="B2266" s="141"/>
      <c r="C2266" s="142"/>
      <c r="D2266" s="110"/>
      <c r="E2266" s="111"/>
      <c r="F2266" s="112"/>
      <c r="G2266" s="155"/>
      <c r="H2266" s="156"/>
      <c r="I2266" s="157"/>
      <c r="J2266" s="158"/>
      <c r="K2266" s="159"/>
    </row>
    <row r="2267" spans="1:11" ht="20.100000000000001" customHeight="1" x14ac:dyDescent="0.25">
      <c r="A2267" s="141"/>
      <c r="B2267" s="141"/>
      <c r="C2267" s="142"/>
      <c r="D2267" s="110"/>
      <c r="E2267" s="111"/>
      <c r="F2267" s="112"/>
      <c r="G2267" s="155"/>
      <c r="H2267" s="156"/>
      <c r="I2267" s="157"/>
      <c r="J2267" s="158"/>
      <c r="K2267" s="159"/>
    </row>
    <row r="2268" spans="1:11" ht="20.100000000000001" customHeight="1" x14ac:dyDescent="0.25">
      <c r="A2268" s="141"/>
      <c r="B2268" s="141"/>
      <c r="C2268" s="142"/>
      <c r="D2268" s="110"/>
      <c r="E2268" s="111"/>
      <c r="F2268" s="112"/>
      <c r="G2268" s="155"/>
      <c r="H2268" s="156"/>
      <c r="I2268" s="157"/>
      <c r="J2268" s="158"/>
      <c r="K2268" s="159"/>
    </row>
    <row r="2269" spans="1:11" ht="20.100000000000001" customHeight="1" x14ac:dyDescent="0.25">
      <c r="A2269" s="141"/>
      <c r="B2269" s="141"/>
      <c r="C2269" s="142"/>
      <c r="D2269" s="110"/>
      <c r="E2269" s="111"/>
      <c r="F2269" s="112"/>
      <c r="G2269" s="155"/>
      <c r="H2269" s="156"/>
      <c r="I2269" s="157"/>
      <c r="J2269" s="158"/>
      <c r="K2269" s="159"/>
    </row>
    <row r="2270" spans="1:11" ht="20.100000000000001" customHeight="1" x14ac:dyDescent="0.25">
      <c r="A2270" s="141"/>
      <c r="B2270" s="141"/>
      <c r="C2270" s="142"/>
      <c r="D2270" s="110"/>
      <c r="E2270" s="111"/>
      <c r="F2270" s="112"/>
      <c r="G2270" s="155"/>
      <c r="H2270" s="156"/>
      <c r="I2270" s="157"/>
      <c r="J2270" s="158"/>
      <c r="K2270" s="159"/>
    </row>
    <row r="2271" spans="1:11" ht="20.100000000000001" customHeight="1" x14ac:dyDescent="0.25">
      <c r="A2271" s="141"/>
      <c r="B2271" s="141"/>
      <c r="C2271" s="142"/>
      <c r="D2271" s="110"/>
      <c r="E2271" s="111"/>
      <c r="F2271" s="112"/>
      <c r="G2271" s="155"/>
      <c r="H2271" s="156"/>
      <c r="I2271" s="157"/>
      <c r="J2271" s="158"/>
      <c r="K2271" s="159"/>
    </row>
    <row r="2272" spans="1:11" ht="20.100000000000001" customHeight="1" x14ac:dyDescent="0.25">
      <c r="A2272" s="141"/>
      <c r="B2272" s="141"/>
      <c r="C2272" s="142"/>
      <c r="D2272" s="110"/>
      <c r="E2272" s="111"/>
      <c r="F2272" s="112"/>
      <c r="G2272" s="155"/>
      <c r="H2272" s="156"/>
      <c r="I2272" s="157"/>
      <c r="J2272" s="158"/>
      <c r="K2272" s="159"/>
    </row>
    <row r="2273" spans="1:11" ht="20.100000000000001" customHeight="1" x14ac:dyDescent="0.25">
      <c r="A2273" s="141"/>
      <c r="B2273" s="141"/>
      <c r="C2273" s="142"/>
      <c r="D2273" s="110"/>
      <c r="E2273" s="111"/>
      <c r="F2273" s="112"/>
      <c r="G2273" s="155"/>
      <c r="H2273" s="156"/>
      <c r="I2273" s="157"/>
      <c r="J2273" s="158"/>
      <c r="K2273" s="159"/>
    </row>
    <row r="2274" spans="1:11" ht="20.100000000000001" customHeight="1" x14ac:dyDescent="0.25">
      <c r="A2274" s="141"/>
      <c r="B2274" s="141"/>
      <c r="C2274" s="142"/>
      <c r="D2274" s="110"/>
      <c r="E2274" s="111"/>
      <c r="F2274" s="112"/>
      <c r="G2274" s="155"/>
      <c r="H2274" s="156"/>
      <c r="I2274" s="157"/>
      <c r="J2274" s="158"/>
      <c r="K2274" s="159"/>
    </row>
    <row r="2275" spans="1:11" ht="20.100000000000001" customHeight="1" x14ac:dyDescent="0.25">
      <c r="A2275" s="141"/>
      <c r="B2275" s="141"/>
      <c r="C2275" s="142"/>
      <c r="D2275" s="110"/>
      <c r="E2275" s="111"/>
      <c r="F2275" s="112"/>
      <c r="G2275" s="155"/>
      <c r="H2275" s="156"/>
      <c r="I2275" s="157"/>
      <c r="J2275" s="158"/>
      <c r="K2275" s="159"/>
    </row>
    <row r="2276" spans="1:11" ht="20.100000000000001" customHeight="1" x14ac:dyDescent="0.25">
      <c r="A2276" s="141"/>
      <c r="B2276" s="141"/>
      <c r="C2276" s="142"/>
      <c r="D2276" s="110"/>
      <c r="E2276" s="111"/>
      <c r="F2276" s="112"/>
      <c r="G2276" s="155"/>
      <c r="H2276" s="156"/>
      <c r="I2276" s="157"/>
      <c r="J2276" s="158"/>
      <c r="K2276" s="159"/>
    </row>
    <row r="2277" spans="1:11" ht="20.100000000000001" customHeight="1" x14ac:dyDescent="0.25">
      <c r="A2277" s="141"/>
      <c r="B2277" s="141"/>
      <c r="C2277" s="142"/>
      <c r="D2277" s="110"/>
      <c r="E2277" s="111"/>
      <c r="F2277" s="112"/>
      <c r="G2277" s="155"/>
      <c r="H2277" s="156"/>
      <c r="I2277" s="157"/>
      <c r="J2277" s="158"/>
      <c r="K2277" s="159"/>
    </row>
    <row r="2278" spans="1:11" ht="20.100000000000001" customHeight="1" x14ac:dyDescent="0.25">
      <c r="A2278" s="141"/>
      <c r="B2278" s="141"/>
      <c r="C2278" s="142"/>
      <c r="D2278" s="110"/>
      <c r="E2278" s="111"/>
      <c r="F2278" s="112"/>
      <c r="G2278" s="155"/>
      <c r="H2278" s="156"/>
      <c r="I2278" s="157"/>
      <c r="J2278" s="158"/>
      <c r="K2278" s="159"/>
    </row>
    <row r="2279" spans="1:11" ht="20.100000000000001" customHeight="1" x14ac:dyDescent="0.25">
      <c r="A2279" s="141"/>
      <c r="B2279" s="141"/>
      <c r="C2279" s="142"/>
      <c r="D2279" s="110"/>
      <c r="E2279" s="111"/>
      <c r="F2279" s="112"/>
      <c r="G2279" s="155"/>
      <c r="H2279" s="156"/>
      <c r="I2279" s="157"/>
      <c r="J2279" s="158"/>
      <c r="K2279" s="159"/>
    </row>
    <row r="2280" spans="1:11" ht="20.100000000000001" customHeight="1" x14ac:dyDescent="0.25">
      <c r="A2280" s="141"/>
      <c r="B2280" s="141"/>
      <c r="C2280" s="142"/>
      <c r="D2280" s="110"/>
      <c r="E2280" s="111"/>
      <c r="F2280" s="112"/>
      <c r="G2280" s="155"/>
      <c r="H2280" s="156"/>
      <c r="I2280" s="157"/>
      <c r="J2280" s="158"/>
      <c r="K2280" s="159"/>
    </row>
    <row r="2281" spans="1:11" ht="20.100000000000001" customHeight="1" x14ac:dyDescent="0.25">
      <c r="A2281" s="141"/>
      <c r="B2281" s="141"/>
      <c r="C2281" s="142"/>
      <c r="D2281" s="110"/>
      <c r="E2281" s="111"/>
      <c r="F2281" s="112"/>
      <c r="G2281" s="155"/>
      <c r="H2281" s="156"/>
      <c r="I2281" s="157"/>
      <c r="J2281" s="158"/>
      <c r="K2281" s="159"/>
    </row>
    <row r="2282" spans="1:11" ht="20.100000000000001" customHeight="1" x14ac:dyDescent="0.25">
      <c r="A2282" s="141"/>
      <c r="B2282" s="141"/>
      <c r="C2282" s="142"/>
      <c r="D2282" s="110"/>
      <c r="E2282" s="111"/>
      <c r="F2282" s="112"/>
      <c r="G2282" s="155"/>
      <c r="H2282" s="156"/>
      <c r="I2282" s="157"/>
      <c r="J2282" s="158"/>
      <c r="K2282" s="159"/>
    </row>
    <row r="2283" spans="1:11" ht="20.100000000000001" customHeight="1" x14ac:dyDescent="0.25">
      <c r="A2283" s="141"/>
      <c r="B2283" s="141"/>
      <c r="C2283" s="142"/>
      <c r="D2283" s="110"/>
      <c r="E2283" s="111"/>
      <c r="F2283" s="112"/>
      <c r="G2283" s="155"/>
      <c r="H2283" s="156"/>
      <c r="I2283" s="157"/>
      <c r="J2283" s="158"/>
      <c r="K2283" s="159"/>
    </row>
    <row r="2284" spans="1:11" ht="20.100000000000001" customHeight="1" x14ac:dyDescent="0.25">
      <c r="A2284" s="141"/>
      <c r="B2284" s="141"/>
      <c r="C2284" s="142"/>
      <c r="D2284" s="110"/>
      <c r="E2284" s="111"/>
      <c r="F2284" s="112"/>
      <c r="G2284" s="155"/>
      <c r="H2284" s="156"/>
      <c r="I2284" s="157"/>
      <c r="J2284" s="158"/>
      <c r="K2284" s="159"/>
    </row>
    <row r="2285" spans="1:11" ht="20.100000000000001" customHeight="1" x14ac:dyDescent="0.25">
      <c r="A2285" s="141"/>
      <c r="B2285" s="141"/>
      <c r="C2285" s="142"/>
      <c r="D2285" s="110"/>
      <c r="E2285" s="111"/>
      <c r="F2285" s="112"/>
      <c r="G2285" s="155"/>
      <c r="H2285" s="156"/>
      <c r="I2285" s="157"/>
      <c r="J2285" s="158"/>
      <c r="K2285" s="159"/>
    </row>
    <row r="2286" spans="1:11" ht="20.100000000000001" customHeight="1" x14ac:dyDescent="0.25">
      <c r="A2286" s="141"/>
      <c r="B2286" s="141"/>
      <c r="C2286" s="142"/>
      <c r="D2286" s="110"/>
      <c r="E2286" s="111"/>
      <c r="F2286" s="112"/>
      <c r="G2286" s="155"/>
      <c r="H2286" s="156"/>
      <c r="I2286" s="157"/>
      <c r="J2286" s="158"/>
      <c r="K2286" s="159"/>
    </row>
    <row r="2287" spans="1:11" ht="20.100000000000001" customHeight="1" x14ac:dyDescent="0.25">
      <c r="A2287" s="141"/>
      <c r="B2287" s="141"/>
      <c r="C2287" s="142"/>
      <c r="D2287" s="110"/>
      <c r="E2287" s="111"/>
      <c r="F2287" s="112"/>
      <c r="G2287" s="155"/>
      <c r="H2287" s="156"/>
      <c r="I2287" s="157"/>
      <c r="J2287" s="158"/>
      <c r="K2287" s="159"/>
    </row>
    <row r="2288" spans="1:11" ht="20.100000000000001" customHeight="1" x14ac:dyDescent="0.25">
      <c r="A2288" s="141"/>
      <c r="B2288" s="141"/>
      <c r="C2288" s="142"/>
      <c r="D2288" s="110"/>
      <c r="E2288" s="111"/>
      <c r="F2288" s="112"/>
      <c r="G2288" s="155"/>
      <c r="H2288" s="156"/>
      <c r="I2288" s="157"/>
      <c r="J2288" s="158"/>
      <c r="K2288" s="159"/>
    </row>
    <row r="2289" spans="1:11" ht="20.100000000000001" customHeight="1" x14ac:dyDescent="0.25">
      <c r="A2289" s="141"/>
      <c r="B2289" s="141"/>
      <c r="C2289" s="142"/>
      <c r="D2289" s="110"/>
      <c r="E2289" s="111"/>
      <c r="F2289" s="112"/>
      <c r="G2289" s="155"/>
      <c r="H2289" s="156"/>
      <c r="I2289" s="157"/>
      <c r="J2289" s="158"/>
      <c r="K2289" s="159"/>
    </row>
    <row r="2290" spans="1:11" ht="20.100000000000001" customHeight="1" x14ac:dyDescent="0.25">
      <c r="A2290" s="141"/>
      <c r="B2290" s="141"/>
      <c r="C2290" s="142"/>
      <c r="D2290" s="110"/>
      <c r="E2290" s="111"/>
      <c r="F2290" s="112"/>
      <c r="G2290" s="155"/>
      <c r="H2290" s="156"/>
      <c r="I2290" s="157"/>
      <c r="J2290" s="158"/>
      <c r="K2290" s="159"/>
    </row>
    <row r="2291" spans="1:11" ht="20.100000000000001" customHeight="1" x14ac:dyDescent="0.25">
      <c r="A2291" s="141"/>
      <c r="B2291" s="141"/>
      <c r="C2291" s="142"/>
      <c r="D2291" s="110"/>
      <c r="E2291" s="111"/>
      <c r="F2291" s="112"/>
      <c r="G2291" s="155"/>
      <c r="H2291" s="156"/>
      <c r="I2291" s="157"/>
      <c r="J2291" s="158"/>
      <c r="K2291" s="159"/>
    </row>
    <row r="2292" spans="1:11" ht="20.100000000000001" customHeight="1" x14ac:dyDescent="0.25">
      <c r="A2292" s="141"/>
      <c r="B2292" s="141"/>
      <c r="C2292" s="142"/>
      <c r="D2292" s="110"/>
      <c r="E2292" s="111"/>
      <c r="F2292" s="112"/>
      <c r="G2292" s="155"/>
      <c r="H2292" s="156"/>
      <c r="I2292" s="157"/>
      <c r="J2292" s="158"/>
      <c r="K2292" s="159"/>
    </row>
    <row r="2293" spans="1:11" ht="20.100000000000001" customHeight="1" x14ac:dyDescent="0.25">
      <c r="A2293" s="141"/>
      <c r="B2293" s="141"/>
      <c r="C2293" s="142"/>
      <c r="D2293" s="110"/>
      <c r="E2293" s="111"/>
      <c r="F2293" s="112"/>
      <c r="G2293" s="155"/>
      <c r="H2293" s="156"/>
      <c r="I2293" s="157"/>
      <c r="J2293" s="158"/>
      <c r="K2293" s="159"/>
    </row>
    <row r="2294" spans="1:11" ht="20.100000000000001" customHeight="1" x14ac:dyDescent="0.25">
      <c r="A2294" s="141"/>
      <c r="B2294" s="141"/>
      <c r="C2294" s="142"/>
      <c r="D2294" s="110"/>
      <c r="E2294" s="111"/>
      <c r="F2294" s="112"/>
      <c r="G2294" s="155"/>
      <c r="H2294" s="156"/>
      <c r="I2294" s="157"/>
      <c r="J2294" s="158"/>
      <c r="K2294" s="159"/>
    </row>
    <row r="2295" spans="1:11" ht="20.100000000000001" customHeight="1" x14ac:dyDescent="0.25">
      <c r="A2295" s="141"/>
      <c r="B2295" s="141"/>
      <c r="C2295" s="142"/>
      <c r="D2295" s="110"/>
      <c r="E2295" s="111"/>
      <c r="F2295" s="112"/>
      <c r="G2295" s="155"/>
      <c r="H2295" s="156"/>
      <c r="I2295" s="157"/>
      <c r="J2295" s="158"/>
      <c r="K2295" s="159"/>
    </row>
    <row r="2296" spans="1:11" ht="20.100000000000001" customHeight="1" x14ac:dyDescent="0.25">
      <c r="A2296" s="141"/>
      <c r="B2296" s="141"/>
      <c r="C2296" s="142"/>
      <c r="D2296" s="110"/>
      <c r="E2296" s="111"/>
      <c r="F2296" s="112"/>
      <c r="G2296" s="155"/>
      <c r="H2296" s="156"/>
      <c r="I2296" s="157"/>
      <c r="J2296" s="158"/>
      <c r="K2296" s="159"/>
    </row>
    <row r="2297" spans="1:11" ht="20.100000000000001" customHeight="1" x14ac:dyDescent="0.25">
      <c r="A2297" s="141"/>
      <c r="B2297" s="141"/>
      <c r="C2297" s="142"/>
      <c r="D2297" s="110"/>
      <c r="E2297" s="111"/>
      <c r="F2297" s="112"/>
      <c r="G2297" s="155"/>
      <c r="H2297" s="156"/>
      <c r="I2297" s="157"/>
      <c r="J2297" s="158"/>
      <c r="K2297" s="159"/>
    </row>
    <row r="2298" spans="1:11" ht="20.100000000000001" customHeight="1" x14ac:dyDescent="0.25">
      <c r="A2298" s="141"/>
      <c r="B2298" s="141"/>
      <c r="C2298" s="142"/>
      <c r="D2298" s="110"/>
      <c r="E2298" s="111"/>
      <c r="F2298" s="112"/>
      <c r="G2298" s="155"/>
      <c r="H2298" s="156"/>
      <c r="I2298" s="157"/>
      <c r="J2298" s="158"/>
      <c r="K2298" s="159"/>
    </row>
    <row r="2299" spans="1:11" ht="20.100000000000001" customHeight="1" x14ac:dyDescent="0.25">
      <c r="A2299" s="141"/>
      <c r="B2299" s="141"/>
      <c r="C2299" s="142"/>
      <c r="D2299" s="110"/>
      <c r="E2299" s="111"/>
      <c r="F2299" s="112"/>
      <c r="G2299" s="155"/>
      <c r="H2299" s="156"/>
      <c r="I2299" s="157"/>
      <c r="J2299" s="158"/>
      <c r="K2299" s="159"/>
    </row>
    <row r="2300" spans="1:11" ht="20.100000000000001" customHeight="1" x14ac:dyDescent="0.25">
      <c r="A2300" s="141"/>
      <c r="B2300" s="141"/>
      <c r="C2300" s="142"/>
      <c r="D2300" s="110"/>
      <c r="E2300" s="111"/>
      <c r="F2300" s="112"/>
      <c r="G2300" s="155"/>
      <c r="H2300" s="156"/>
      <c r="I2300" s="157"/>
      <c r="J2300" s="158"/>
      <c r="K2300" s="159"/>
    </row>
    <row r="2301" spans="1:11" ht="20.100000000000001" customHeight="1" x14ac:dyDescent="0.25">
      <c r="A2301" s="141"/>
      <c r="B2301" s="141"/>
      <c r="C2301" s="142"/>
      <c r="D2301" s="110"/>
      <c r="E2301" s="111"/>
      <c r="F2301" s="112"/>
      <c r="G2301" s="155"/>
      <c r="H2301" s="156"/>
      <c r="I2301" s="157"/>
      <c r="J2301" s="158"/>
      <c r="K2301" s="159"/>
    </row>
    <row r="2302" spans="1:11" ht="20.100000000000001" customHeight="1" x14ac:dyDescent="0.25">
      <c r="A2302" s="141"/>
      <c r="B2302" s="141"/>
      <c r="C2302" s="142"/>
      <c r="D2302" s="110"/>
      <c r="E2302" s="111"/>
      <c r="F2302" s="112"/>
      <c r="G2302" s="155"/>
      <c r="H2302" s="156"/>
      <c r="I2302" s="157"/>
      <c r="J2302" s="158"/>
      <c r="K2302" s="159"/>
    </row>
    <row r="2303" spans="1:11" ht="20.100000000000001" customHeight="1" x14ac:dyDescent="0.25">
      <c r="A2303" s="141"/>
      <c r="B2303" s="141"/>
      <c r="C2303" s="142"/>
      <c r="D2303" s="110"/>
      <c r="E2303" s="111"/>
      <c r="F2303" s="112"/>
      <c r="G2303" s="155"/>
      <c r="H2303" s="156"/>
      <c r="I2303" s="157"/>
      <c r="J2303" s="158"/>
      <c r="K2303" s="159"/>
    </row>
    <row r="2304" spans="1:11" ht="20.100000000000001" customHeight="1" x14ac:dyDescent="0.25">
      <c r="A2304" s="141"/>
      <c r="B2304" s="141"/>
      <c r="C2304" s="142"/>
      <c r="D2304" s="110"/>
      <c r="E2304" s="111"/>
      <c r="F2304" s="112"/>
      <c r="G2304" s="155"/>
      <c r="H2304" s="156"/>
      <c r="I2304" s="157"/>
      <c r="J2304" s="158"/>
      <c r="K2304" s="159"/>
    </row>
    <row r="2305" spans="1:11" ht="20.100000000000001" customHeight="1" x14ac:dyDescent="0.25">
      <c r="A2305" s="141"/>
      <c r="B2305" s="141"/>
      <c r="C2305" s="142"/>
      <c r="D2305" s="110"/>
      <c r="E2305" s="111"/>
      <c r="F2305" s="112"/>
      <c r="G2305" s="155"/>
      <c r="H2305" s="156"/>
      <c r="I2305" s="157"/>
      <c r="J2305" s="158"/>
      <c r="K2305" s="159"/>
    </row>
    <row r="2306" spans="1:11" ht="20.100000000000001" customHeight="1" x14ac:dyDescent="0.25">
      <c r="A2306" s="141"/>
      <c r="B2306" s="141"/>
      <c r="C2306" s="142"/>
      <c r="D2306" s="110"/>
      <c r="E2306" s="111"/>
      <c r="F2306" s="112"/>
      <c r="G2306" s="155"/>
      <c r="H2306" s="156"/>
      <c r="I2306" s="157"/>
      <c r="J2306" s="158"/>
      <c r="K2306" s="159"/>
    </row>
    <row r="2307" spans="1:11" ht="20.100000000000001" customHeight="1" x14ac:dyDescent="0.25">
      <c r="A2307" s="141"/>
      <c r="B2307" s="141"/>
      <c r="C2307" s="142"/>
      <c r="D2307" s="110"/>
      <c r="E2307" s="111"/>
      <c r="F2307" s="112"/>
      <c r="G2307" s="155"/>
      <c r="H2307" s="156"/>
      <c r="I2307" s="157"/>
      <c r="J2307" s="158"/>
      <c r="K2307" s="159"/>
    </row>
    <row r="2308" spans="1:11" ht="20.100000000000001" customHeight="1" x14ac:dyDescent="0.25">
      <c r="A2308" s="141"/>
      <c r="B2308" s="141"/>
      <c r="C2308" s="142"/>
      <c r="D2308" s="110"/>
      <c r="E2308" s="111"/>
      <c r="F2308" s="112"/>
      <c r="G2308" s="155"/>
      <c r="H2308" s="156"/>
      <c r="I2308" s="157"/>
      <c r="J2308" s="158"/>
      <c r="K2308" s="159"/>
    </row>
    <row r="2309" spans="1:11" ht="20.100000000000001" customHeight="1" x14ac:dyDescent="0.25">
      <c r="A2309" s="141"/>
      <c r="B2309" s="141"/>
      <c r="C2309" s="142"/>
      <c r="D2309" s="110"/>
      <c r="E2309" s="111"/>
      <c r="F2309" s="112"/>
      <c r="G2309" s="155"/>
      <c r="H2309" s="156"/>
      <c r="I2309" s="157"/>
      <c r="J2309" s="158"/>
      <c r="K2309" s="159"/>
    </row>
    <row r="2310" spans="1:11" ht="20.100000000000001" customHeight="1" x14ac:dyDescent="0.25">
      <c r="A2310" s="141"/>
      <c r="B2310" s="141"/>
      <c r="C2310" s="142"/>
      <c r="D2310" s="110"/>
      <c r="E2310" s="111"/>
      <c r="F2310" s="112"/>
      <c r="G2310" s="155"/>
      <c r="H2310" s="156"/>
      <c r="I2310" s="157"/>
      <c r="J2310" s="158"/>
      <c r="K2310" s="159"/>
    </row>
    <row r="2311" spans="1:11" ht="20.100000000000001" customHeight="1" x14ac:dyDescent="0.25">
      <c r="A2311" s="141"/>
      <c r="B2311" s="141"/>
      <c r="C2311" s="142"/>
      <c r="D2311" s="110"/>
      <c r="E2311" s="111"/>
      <c r="F2311" s="112"/>
      <c r="G2311" s="155"/>
      <c r="H2311" s="156"/>
      <c r="I2311" s="157"/>
      <c r="J2311" s="158"/>
      <c r="K2311" s="159"/>
    </row>
    <row r="2312" spans="1:11" ht="20.100000000000001" customHeight="1" x14ac:dyDescent="0.25">
      <c r="A2312" s="141"/>
      <c r="B2312" s="141"/>
      <c r="C2312" s="142"/>
      <c r="D2312" s="110"/>
      <c r="E2312" s="111"/>
      <c r="F2312" s="112"/>
      <c r="G2312" s="155"/>
      <c r="H2312" s="156"/>
      <c r="I2312" s="157"/>
      <c r="J2312" s="158"/>
      <c r="K2312" s="159"/>
    </row>
    <row r="2313" spans="1:11" ht="20.100000000000001" customHeight="1" x14ac:dyDescent="0.25">
      <c r="A2313" s="141"/>
      <c r="B2313" s="141"/>
      <c r="C2313" s="142"/>
      <c r="D2313" s="110"/>
      <c r="E2313" s="111"/>
      <c r="F2313" s="112"/>
      <c r="G2313" s="155"/>
      <c r="H2313" s="156"/>
      <c r="I2313" s="157"/>
      <c r="J2313" s="158"/>
      <c r="K2313" s="159"/>
    </row>
    <row r="2314" spans="1:11" ht="20.100000000000001" customHeight="1" x14ac:dyDescent="0.25">
      <c r="A2314" s="141"/>
      <c r="B2314" s="141"/>
      <c r="C2314" s="142"/>
      <c r="D2314" s="110"/>
      <c r="E2314" s="111"/>
      <c r="F2314" s="112"/>
      <c r="G2314" s="155"/>
      <c r="H2314" s="156"/>
      <c r="I2314" s="157"/>
      <c r="J2314" s="158"/>
      <c r="K2314" s="159"/>
    </row>
    <row r="2315" spans="1:11" ht="20.100000000000001" customHeight="1" x14ac:dyDescent="0.25">
      <c r="A2315" s="141"/>
      <c r="B2315" s="141"/>
      <c r="C2315" s="142"/>
      <c r="D2315" s="110"/>
      <c r="E2315" s="111"/>
      <c r="F2315" s="112"/>
      <c r="G2315" s="155"/>
      <c r="H2315" s="156"/>
      <c r="I2315" s="157"/>
      <c r="J2315" s="158"/>
      <c r="K2315" s="159"/>
    </row>
    <row r="2316" spans="1:11" ht="20.100000000000001" customHeight="1" x14ac:dyDescent="0.25">
      <c r="A2316" s="141"/>
      <c r="B2316" s="141"/>
      <c r="C2316" s="142"/>
      <c r="D2316" s="110"/>
      <c r="E2316" s="111"/>
      <c r="F2316" s="112"/>
      <c r="G2316" s="155"/>
      <c r="H2316" s="156"/>
      <c r="I2316" s="157"/>
      <c r="J2316" s="158"/>
      <c r="K2316" s="159"/>
    </row>
    <row r="2317" spans="1:11" ht="20.100000000000001" customHeight="1" x14ac:dyDescent="0.25">
      <c r="A2317" s="141"/>
      <c r="B2317" s="141"/>
      <c r="C2317" s="142"/>
      <c r="D2317" s="110"/>
      <c r="E2317" s="111"/>
      <c r="F2317" s="112"/>
      <c r="G2317" s="155"/>
      <c r="H2317" s="156"/>
      <c r="I2317" s="157"/>
      <c r="J2317" s="158"/>
      <c r="K2317" s="159"/>
    </row>
    <row r="2318" spans="1:11" ht="20.100000000000001" customHeight="1" x14ac:dyDescent="0.25">
      <c r="A2318" s="141"/>
      <c r="B2318" s="141"/>
      <c r="C2318" s="142"/>
      <c r="D2318" s="110"/>
      <c r="E2318" s="111"/>
      <c r="F2318" s="112"/>
      <c r="G2318" s="155"/>
      <c r="H2318" s="156"/>
      <c r="I2318" s="157"/>
      <c r="J2318" s="158"/>
      <c r="K2318" s="159"/>
    </row>
    <row r="2319" spans="1:11" ht="20.100000000000001" customHeight="1" x14ac:dyDescent="0.25">
      <c r="A2319" s="141"/>
      <c r="B2319" s="141"/>
      <c r="C2319" s="142"/>
      <c r="D2319" s="110"/>
      <c r="E2319" s="111"/>
      <c r="F2319" s="112"/>
      <c r="G2319" s="155"/>
      <c r="H2319" s="156"/>
      <c r="I2319" s="157"/>
      <c r="J2319" s="158"/>
      <c r="K2319" s="159"/>
    </row>
    <row r="2320" spans="1:11" ht="20.100000000000001" customHeight="1" x14ac:dyDescent="0.25">
      <c r="A2320" s="141"/>
      <c r="B2320" s="141"/>
      <c r="C2320" s="142"/>
      <c r="D2320" s="110"/>
      <c r="E2320" s="111"/>
      <c r="F2320" s="112"/>
      <c r="G2320" s="155"/>
      <c r="H2320" s="156"/>
      <c r="I2320" s="157"/>
      <c r="J2320" s="158"/>
      <c r="K2320" s="159"/>
    </row>
    <row r="2321" spans="1:11" ht="20.100000000000001" customHeight="1" x14ac:dyDescent="0.25">
      <c r="A2321" s="141"/>
      <c r="B2321" s="141"/>
      <c r="C2321" s="142"/>
      <c r="D2321" s="110"/>
      <c r="E2321" s="111"/>
      <c r="F2321" s="112"/>
      <c r="G2321" s="155"/>
      <c r="H2321" s="156"/>
      <c r="I2321" s="157"/>
      <c r="J2321" s="158"/>
      <c r="K2321" s="159"/>
    </row>
    <row r="2322" spans="1:11" ht="20.100000000000001" customHeight="1" x14ac:dyDescent="0.25">
      <c r="A2322" s="141"/>
      <c r="B2322" s="141"/>
      <c r="C2322" s="142"/>
      <c r="D2322" s="110"/>
      <c r="E2322" s="111"/>
      <c r="F2322" s="112"/>
      <c r="G2322" s="155"/>
      <c r="H2322" s="156"/>
      <c r="I2322" s="157"/>
      <c r="J2322" s="158"/>
      <c r="K2322" s="159"/>
    </row>
    <row r="2323" spans="1:11" ht="20.100000000000001" customHeight="1" x14ac:dyDescent="0.25">
      <c r="A2323" s="141"/>
      <c r="B2323" s="141"/>
      <c r="C2323" s="142"/>
      <c r="D2323" s="110"/>
      <c r="E2323" s="111"/>
      <c r="F2323" s="112"/>
      <c r="G2323" s="155"/>
      <c r="H2323" s="156"/>
      <c r="I2323" s="157"/>
      <c r="J2323" s="158"/>
      <c r="K2323" s="159"/>
    </row>
    <row r="2324" spans="1:11" ht="20.100000000000001" customHeight="1" x14ac:dyDescent="0.25">
      <c r="A2324" s="141"/>
      <c r="B2324" s="141"/>
      <c r="C2324" s="142"/>
      <c r="D2324" s="110"/>
      <c r="E2324" s="111"/>
      <c r="F2324" s="112"/>
      <c r="G2324" s="155"/>
      <c r="H2324" s="156"/>
      <c r="I2324" s="157"/>
      <c r="J2324" s="158"/>
      <c r="K2324" s="159"/>
    </row>
    <row r="2325" spans="1:11" ht="20.100000000000001" customHeight="1" x14ac:dyDescent="0.25">
      <c r="A2325" s="141"/>
      <c r="B2325" s="141"/>
      <c r="C2325" s="142"/>
      <c r="D2325" s="110"/>
      <c r="E2325" s="111"/>
      <c r="F2325" s="112"/>
      <c r="G2325" s="155"/>
      <c r="H2325" s="156"/>
      <c r="I2325" s="157"/>
      <c r="J2325" s="158"/>
      <c r="K2325" s="159"/>
    </row>
    <row r="2326" spans="1:11" ht="20.100000000000001" customHeight="1" x14ac:dyDescent="0.25">
      <c r="A2326" s="141"/>
      <c r="B2326" s="141"/>
      <c r="C2326" s="142"/>
      <c r="D2326" s="110"/>
      <c r="E2326" s="111"/>
      <c r="F2326" s="112"/>
      <c r="G2326" s="155"/>
      <c r="H2326" s="156"/>
      <c r="I2326" s="157"/>
      <c r="J2326" s="158"/>
      <c r="K2326" s="159"/>
    </row>
    <row r="2327" spans="1:11" ht="20.100000000000001" customHeight="1" x14ac:dyDescent="0.25">
      <c r="A2327" s="141"/>
      <c r="B2327" s="141"/>
      <c r="C2327" s="142"/>
      <c r="D2327" s="110"/>
      <c r="E2327" s="111"/>
      <c r="F2327" s="112"/>
      <c r="G2327" s="155"/>
      <c r="H2327" s="156"/>
      <c r="I2327" s="157"/>
      <c r="J2327" s="158"/>
      <c r="K2327" s="159"/>
    </row>
    <row r="2328" spans="1:11" ht="20.100000000000001" customHeight="1" x14ac:dyDescent="0.25">
      <c r="A2328" s="141"/>
      <c r="B2328" s="141"/>
      <c r="C2328" s="142"/>
      <c r="D2328" s="110"/>
      <c r="E2328" s="111"/>
      <c r="F2328" s="112"/>
      <c r="G2328" s="155"/>
      <c r="H2328" s="156"/>
      <c r="I2328" s="157"/>
      <c r="J2328" s="158"/>
      <c r="K2328" s="159"/>
    </row>
    <row r="2329" spans="1:11" ht="20.100000000000001" customHeight="1" x14ac:dyDescent="0.25">
      <c r="A2329" s="141"/>
      <c r="B2329" s="141"/>
      <c r="C2329" s="142"/>
      <c r="D2329" s="110"/>
      <c r="E2329" s="111"/>
      <c r="F2329" s="112"/>
      <c r="G2329" s="155"/>
      <c r="H2329" s="156"/>
      <c r="I2329" s="157"/>
      <c r="J2329" s="158"/>
      <c r="K2329" s="159"/>
    </row>
    <row r="2330" spans="1:11" ht="20.100000000000001" customHeight="1" x14ac:dyDescent="0.25">
      <c r="A2330" s="141"/>
      <c r="B2330" s="141"/>
      <c r="C2330" s="142"/>
      <c r="D2330" s="110"/>
      <c r="E2330" s="111"/>
      <c r="F2330" s="112"/>
      <c r="G2330" s="155"/>
      <c r="H2330" s="156"/>
      <c r="I2330" s="157"/>
      <c r="J2330" s="158"/>
      <c r="K2330" s="159"/>
    </row>
    <row r="2331" spans="1:11" ht="20.100000000000001" customHeight="1" x14ac:dyDescent="0.25">
      <c r="A2331" s="141"/>
      <c r="B2331" s="141"/>
      <c r="C2331" s="142"/>
      <c r="D2331" s="110"/>
      <c r="E2331" s="111"/>
      <c r="F2331" s="112"/>
      <c r="G2331" s="155"/>
      <c r="H2331" s="156"/>
      <c r="I2331" s="157"/>
      <c r="J2331" s="158"/>
      <c r="K2331" s="159"/>
    </row>
    <row r="2332" spans="1:11" ht="20.100000000000001" customHeight="1" x14ac:dyDescent="0.25">
      <c r="A2332" s="141"/>
      <c r="B2332" s="141"/>
      <c r="C2332" s="142"/>
      <c r="D2332" s="110"/>
      <c r="E2332" s="111"/>
      <c r="F2332" s="112"/>
      <c r="G2332" s="155"/>
      <c r="H2332" s="156"/>
      <c r="I2332" s="157"/>
      <c r="J2332" s="158"/>
      <c r="K2332" s="159"/>
    </row>
    <row r="2333" spans="1:11" ht="20.100000000000001" customHeight="1" x14ac:dyDescent="0.25">
      <c r="A2333" s="141"/>
      <c r="B2333" s="141"/>
      <c r="C2333" s="142"/>
      <c r="D2333" s="110"/>
      <c r="E2333" s="111"/>
      <c r="F2333" s="112"/>
      <c r="G2333" s="155"/>
      <c r="H2333" s="156"/>
      <c r="I2333" s="157"/>
      <c r="J2333" s="158"/>
      <c r="K2333" s="159"/>
    </row>
    <row r="2334" spans="1:11" ht="20.100000000000001" customHeight="1" x14ac:dyDescent="0.25">
      <c r="A2334" s="141"/>
      <c r="B2334" s="141"/>
      <c r="C2334" s="142"/>
      <c r="D2334" s="110"/>
      <c r="E2334" s="111"/>
      <c r="F2334" s="112"/>
      <c r="G2334" s="155"/>
      <c r="H2334" s="156"/>
      <c r="I2334" s="157"/>
      <c r="J2334" s="158"/>
      <c r="K2334" s="159"/>
    </row>
    <row r="2335" spans="1:11" ht="20.100000000000001" customHeight="1" x14ac:dyDescent="0.25">
      <c r="A2335" s="141"/>
      <c r="B2335" s="141"/>
      <c r="C2335" s="142"/>
      <c r="D2335" s="110"/>
      <c r="E2335" s="111"/>
      <c r="F2335" s="112"/>
      <c r="G2335" s="155"/>
      <c r="H2335" s="156"/>
      <c r="I2335" s="157"/>
      <c r="J2335" s="158"/>
      <c r="K2335" s="159"/>
    </row>
    <row r="2336" spans="1:11" ht="20.100000000000001" customHeight="1" x14ac:dyDescent="0.25">
      <c r="A2336" s="141"/>
      <c r="B2336" s="141"/>
      <c r="C2336" s="142"/>
      <c r="D2336" s="110"/>
      <c r="E2336" s="111"/>
      <c r="F2336" s="112"/>
      <c r="G2336" s="155"/>
      <c r="H2336" s="156"/>
      <c r="I2336" s="157"/>
      <c r="J2336" s="158"/>
      <c r="K2336" s="159"/>
    </row>
    <row r="2337" spans="1:11" ht="20.100000000000001" customHeight="1" x14ac:dyDescent="0.25">
      <c r="A2337" s="141"/>
      <c r="B2337" s="141"/>
      <c r="C2337" s="142"/>
      <c r="D2337" s="110"/>
      <c r="E2337" s="111"/>
      <c r="F2337" s="112"/>
      <c r="G2337" s="155"/>
      <c r="H2337" s="156"/>
      <c r="I2337" s="157"/>
      <c r="J2337" s="158"/>
      <c r="K2337" s="159"/>
    </row>
    <row r="2338" spans="1:11" ht="20.100000000000001" customHeight="1" x14ac:dyDescent="0.25">
      <c r="A2338" s="141"/>
      <c r="B2338" s="141"/>
      <c r="C2338" s="142"/>
      <c r="D2338" s="110"/>
      <c r="E2338" s="111"/>
      <c r="F2338" s="112"/>
      <c r="G2338" s="155"/>
      <c r="H2338" s="156"/>
      <c r="I2338" s="157"/>
      <c r="J2338" s="158"/>
      <c r="K2338" s="159"/>
    </row>
    <row r="2339" spans="1:11" ht="20.100000000000001" customHeight="1" x14ac:dyDescent="0.25">
      <c r="A2339" s="141"/>
      <c r="B2339" s="141"/>
      <c r="C2339" s="142"/>
      <c r="D2339" s="110"/>
      <c r="E2339" s="111"/>
      <c r="F2339" s="112"/>
      <c r="G2339" s="155"/>
      <c r="H2339" s="156"/>
      <c r="I2339" s="157"/>
      <c r="J2339" s="158"/>
      <c r="K2339" s="159"/>
    </row>
    <row r="2340" spans="1:11" ht="20.100000000000001" customHeight="1" x14ac:dyDescent="0.25">
      <c r="A2340" s="141"/>
      <c r="B2340" s="141"/>
      <c r="C2340" s="142"/>
      <c r="D2340" s="110"/>
      <c r="E2340" s="111"/>
      <c r="F2340" s="112"/>
      <c r="G2340" s="155"/>
      <c r="H2340" s="156"/>
      <c r="I2340" s="157"/>
      <c r="J2340" s="158"/>
      <c r="K2340" s="159"/>
    </row>
    <row r="2341" spans="1:11" ht="20.100000000000001" customHeight="1" x14ac:dyDescent="0.25">
      <c r="A2341" s="141"/>
      <c r="B2341" s="141"/>
      <c r="C2341" s="142"/>
      <c r="D2341" s="110"/>
      <c r="E2341" s="111"/>
      <c r="F2341" s="112"/>
      <c r="G2341" s="155"/>
      <c r="H2341" s="156"/>
      <c r="I2341" s="157"/>
      <c r="J2341" s="158"/>
      <c r="K2341" s="159"/>
    </row>
    <row r="2342" spans="1:11" ht="20.100000000000001" customHeight="1" x14ac:dyDescent="0.25">
      <c r="A2342" s="141"/>
      <c r="B2342" s="141"/>
      <c r="C2342" s="142"/>
      <c r="D2342" s="110"/>
      <c r="E2342" s="111"/>
      <c r="F2342" s="112"/>
      <c r="G2342" s="155"/>
      <c r="H2342" s="156"/>
      <c r="I2342" s="157"/>
      <c r="J2342" s="158"/>
      <c r="K2342" s="159"/>
    </row>
    <row r="2343" spans="1:11" ht="20.100000000000001" customHeight="1" x14ac:dyDescent="0.25">
      <c r="A2343" s="141"/>
      <c r="B2343" s="141"/>
      <c r="C2343" s="142"/>
      <c r="D2343" s="110"/>
      <c r="E2343" s="111"/>
      <c r="F2343" s="112"/>
      <c r="G2343" s="155"/>
      <c r="H2343" s="156"/>
      <c r="I2343" s="157"/>
      <c r="J2343" s="158"/>
      <c r="K2343" s="159"/>
    </row>
    <row r="2344" spans="1:11" ht="20.100000000000001" customHeight="1" x14ac:dyDescent="0.25">
      <c r="A2344" s="141"/>
      <c r="B2344" s="141"/>
      <c r="C2344" s="142"/>
      <c r="D2344" s="110"/>
      <c r="E2344" s="111"/>
      <c r="F2344" s="112"/>
      <c r="G2344" s="155"/>
      <c r="H2344" s="156"/>
      <c r="I2344" s="157"/>
      <c r="J2344" s="158"/>
      <c r="K2344" s="159"/>
    </row>
    <row r="2345" spans="1:11" ht="20.100000000000001" customHeight="1" x14ac:dyDescent="0.25">
      <c r="A2345" s="141"/>
      <c r="B2345" s="141"/>
      <c r="C2345" s="142"/>
      <c r="D2345" s="110"/>
      <c r="E2345" s="111"/>
      <c r="F2345" s="112"/>
      <c r="G2345" s="155"/>
      <c r="H2345" s="156"/>
      <c r="I2345" s="157"/>
      <c r="J2345" s="158"/>
      <c r="K2345" s="159"/>
    </row>
    <row r="2346" spans="1:11" ht="20.100000000000001" customHeight="1" x14ac:dyDescent="0.25">
      <c r="A2346" s="141"/>
      <c r="B2346" s="141"/>
      <c r="C2346" s="142"/>
      <c r="D2346" s="110"/>
      <c r="E2346" s="111"/>
      <c r="F2346" s="112"/>
      <c r="G2346" s="155"/>
      <c r="H2346" s="156"/>
      <c r="I2346" s="157"/>
      <c r="J2346" s="158"/>
      <c r="K2346" s="159"/>
    </row>
    <row r="2347" spans="1:11" ht="20.100000000000001" customHeight="1" x14ac:dyDescent="0.25">
      <c r="A2347" s="141"/>
      <c r="B2347" s="141"/>
      <c r="C2347" s="142"/>
      <c r="D2347" s="110"/>
      <c r="E2347" s="111"/>
      <c r="F2347" s="112"/>
      <c r="G2347" s="155"/>
      <c r="H2347" s="156"/>
      <c r="I2347" s="157"/>
      <c r="J2347" s="158"/>
      <c r="K2347" s="159"/>
    </row>
    <row r="2348" spans="1:11" ht="20.100000000000001" customHeight="1" x14ac:dyDescent="0.25">
      <c r="A2348" s="141"/>
      <c r="B2348" s="141"/>
      <c r="C2348" s="142"/>
      <c r="D2348" s="110"/>
      <c r="E2348" s="111"/>
      <c r="F2348" s="112"/>
      <c r="G2348" s="155"/>
      <c r="H2348" s="156"/>
      <c r="I2348" s="157"/>
      <c r="J2348" s="158"/>
      <c r="K2348" s="159"/>
    </row>
    <row r="2349" spans="1:11" ht="20.100000000000001" customHeight="1" x14ac:dyDescent="0.25">
      <c r="A2349" s="141"/>
      <c r="B2349" s="141"/>
      <c r="C2349" s="142"/>
      <c r="D2349" s="110"/>
      <c r="E2349" s="111"/>
      <c r="F2349" s="112"/>
      <c r="G2349" s="155"/>
      <c r="H2349" s="156"/>
      <c r="I2349" s="157"/>
      <c r="J2349" s="158"/>
      <c r="K2349" s="159"/>
    </row>
    <row r="2350" spans="1:11" ht="20.100000000000001" customHeight="1" x14ac:dyDescent="0.25">
      <c r="A2350" s="141"/>
      <c r="B2350" s="141"/>
      <c r="C2350" s="142"/>
      <c r="D2350" s="110"/>
      <c r="E2350" s="111"/>
      <c r="F2350" s="112"/>
      <c r="G2350" s="155"/>
      <c r="H2350" s="156"/>
      <c r="I2350" s="157"/>
      <c r="J2350" s="158"/>
      <c r="K2350" s="159"/>
    </row>
    <row r="2351" spans="1:11" ht="20.100000000000001" customHeight="1" x14ac:dyDescent="0.25">
      <c r="A2351" s="141"/>
      <c r="B2351" s="141"/>
      <c r="C2351" s="142"/>
      <c r="D2351" s="110"/>
      <c r="E2351" s="111"/>
      <c r="F2351" s="112"/>
      <c r="G2351" s="155"/>
      <c r="H2351" s="156"/>
      <c r="I2351" s="157"/>
      <c r="J2351" s="158"/>
      <c r="K2351" s="159"/>
    </row>
    <row r="2352" spans="1:11" ht="20.100000000000001" customHeight="1" x14ac:dyDescent="0.25">
      <c r="A2352" s="141"/>
      <c r="B2352" s="141"/>
      <c r="C2352" s="142"/>
      <c r="D2352" s="110"/>
      <c r="E2352" s="111"/>
      <c r="F2352" s="112"/>
      <c r="G2352" s="155"/>
      <c r="H2352" s="156"/>
      <c r="I2352" s="157"/>
      <c r="J2352" s="158"/>
      <c r="K2352" s="159"/>
    </row>
    <row r="2353" spans="1:11" ht="20.100000000000001" customHeight="1" x14ac:dyDescent="0.25">
      <c r="A2353" s="141"/>
      <c r="B2353" s="141"/>
      <c r="C2353" s="142"/>
      <c r="D2353" s="110"/>
      <c r="E2353" s="111"/>
      <c r="F2353" s="112"/>
      <c r="G2353" s="155"/>
      <c r="H2353" s="156"/>
      <c r="I2353" s="157"/>
      <c r="J2353" s="158"/>
      <c r="K2353" s="159"/>
    </row>
    <row r="2354" spans="1:11" ht="20.100000000000001" customHeight="1" x14ac:dyDescent="0.25">
      <c r="A2354" s="141"/>
      <c r="B2354" s="141"/>
      <c r="C2354" s="142"/>
      <c r="D2354" s="110"/>
      <c r="E2354" s="111"/>
      <c r="F2354" s="112"/>
      <c r="G2354" s="155"/>
      <c r="H2354" s="156"/>
      <c r="I2354" s="157"/>
      <c r="J2354" s="158"/>
      <c r="K2354" s="159"/>
    </row>
    <row r="2355" spans="1:11" ht="20.100000000000001" customHeight="1" x14ac:dyDescent="0.25">
      <c r="A2355" s="141"/>
      <c r="B2355" s="141"/>
      <c r="C2355" s="142"/>
      <c r="D2355" s="110"/>
      <c r="E2355" s="111"/>
      <c r="F2355" s="112"/>
      <c r="G2355" s="155"/>
      <c r="H2355" s="156"/>
      <c r="I2355" s="157"/>
      <c r="J2355" s="158"/>
      <c r="K2355" s="159"/>
    </row>
    <row r="2356" spans="1:11" ht="20.100000000000001" customHeight="1" x14ac:dyDescent="0.25">
      <c r="A2356" s="141"/>
      <c r="B2356" s="141"/>
      <c r="C2356" s="142"/>
      <c r="D2356" s="110"/>
      <c r="E2356" s="111"/>
      <c r="F2356" s="112"/>
      <c r="G2356" s="155"/>
      <c r="H2356" s="156"/>
      <c r="I2356" s="157"/>
      <c r="J2356" s="158"/>
      <c r="K2356" s="159"/>
    </row>
    <row r="2357" spans="1:11" ht="20.100000000000001" customHeight="1" x14ac:dyDescent="0.25">
      <c r="A2357" s="141"/>
      <c r="B2357" s="141"/>
      <c r="C2357" s="142"/>
      <c r="D2357" s="110"/>
      <c r="E2357" s="111"/>
      <c r="F2357" s="112"/>
      <c r="G2357" s="155"/>
      <c r="H2357" s="156"/>
      <c r="I2357" s="157"/>
      <c r="J2357" s="158"/>
      <c r="K2357" s="159"/>
    </row>
    <row r="2358" spans="1:11" ht="20.100000000000001" customHeight="1" x14ac:dyDescent="0.25">
      <c r="A2358" s="141"/>
      <c r="B2358" s="141"/>
      <c r="C2358" s="142"/>
      <c r="D2358" s="110"/>
      <c r="E2358" s="111"/>
      <c r="F2358" s="112"/>
      <c r="G2358" s="155"/>
      <c r="H2358" s="156"/>
      <c r="I2358" s="157"/>
      <c r="J2358" s="158"/>
      <c r="K2358" s="159"/>
    </row>
    <row r="2359" spans="1:11" ht="20.100000000000001" customHeight="1" x14ac:dyDescent="0.25">
      <c r="A2359" s="141"/>
      <c r="B2359" s="141"/>
      <c r="C2359" s="142"/>
      <c r="D2359" s="110"/>
      <c r="E2359" s="111"/>
      <c r="F2359" s="112"/>
      <c r="G2359" s="155"/>
      <c r="H2359" s="156"/>
      <c r="I2359" s="157"/>
      <c r="J2359" s="158"/>
      <c r="K2359" s="159"/>
    </row>
    <row r="2360" spans="1:11" ht="20.100000000000001" customHeight="1" x14ac:dyDescent="0.25">
      <c r="A2360" s="141"/>
      <c r="B2360" s="141"/>
      <c r="C2360" s="142"/>
      <c r="D2360" s="110"/>
      <c r="E2360" s="111"/>
      <c r="F2360" s="112"/>
      <c r="G2360" s="155"/>
      <c r="H2360" s="156"/>
      <c r="I2360" s="157"/>
      <c r="J2360" s="158"/>
      <c r="K2360" s="159"/>
    </row>
    <row r="2361" spans="1:11" ht="20.100000000000001" customHeight="1" x14ac:dyDescent="0.25">
      <c r="A2361" s="141"/>
      <c r="B2361" s="141"/>
      <c r="C2361" s="142"/>
      <c r="D2361" s="110"/>
      <c r="E2361" s="111"/>
      <c r="F2361" s="112"/>
      <c r="G2361" s="155"/>
      <c r="H2361" s="156"/>
      <c r="I2361" s="157"/>
      <c r="J2361" s="158"/>
      <c r="K2361" s="159"/>
    </row>
    <row r="2362" spans="1:11" ht="20.100000000000001" customHeight="1" x14ac:dyDescent="0.25">
      <c r="A2362" s="141"/>
      <c r="B2362" s="141"/>
      <c r="C2362" s="142"/>
      <c r="D2362" s="110"/>
      <c r="E2362" s="111"/>
      <c r="F2362" s="112"/>
      <c r="G2362" s="155"/>
      <c r="H2362" s="156"/>
      <c r="I2362" s="157"/>
      <c r="J2362" s="158"/>
      <c r="K2362" s="159"/>
    </row>
    <row r="2363" spans="1:11" ht="20.100000000000001" customHeight="1" x14ac:dyDescent="0.25">
      <c r="A2363" s="141"/>
      <c r="B2363" s="141"/>
      <c r="C2363" s="142"/>
      <c r="D2363" s="110"/>
      <c r="E2363" s="111"/>
      <c r="F2363" s="112"/>
      <c r="G2363" s="155"/>
      <c r="H2363" s="156"/>
      <c r="I2363" s="157"/>
      <c r="J2363" s="158"/>
      <c r="K2363" s="159"/>
    </row>
    <row r="2364" spans="1:11" ht="20.100000000000001" customHeight="1" x14ac:dyDescent="0.25">
      <c r="A2364" s="141"/>
      <c r="B2364" s="141"/>
      <c r="C2364" s="142"/>
      <c r="D2364" s="110"/>
      <c r="E2364" s="111"/>
      <c r="F2364" s="112"/>
      <c r="G2364" s="155"/>
      <c r="H2364" s="156"/>
      <c r="I2364" s="157"/>
      <c r="J2364" s="158"/>
      <c r="K2364" s="159"/>
    </row>
    <row r="2365" spans="1:11" ht="20.100000000000001" customHeight="1" x14ac:dyDescent="0.25">
      <c r="A2365" s="141"/>
      <c r="B2365" s="141"/>
      <c r="C2365" s="142"/>
      <c r="D2365" s="110"/>
      <c r="E2365" s="111"/>
      <c r="F2365" s="112"/>
      <c r="G2365" s="155"/>
      <c r="H2365" s="156"/>
      <c r="I2365" s="157"/>
      <c r="J2365" s="158"/>
      <c r="K2365" s="159"/>
    </row>
    <row r="2366" spans="1:11" ht="20.100000000000001" customHeight="1" x14ac:dyDescent="0.25">
      <c r="A2366" s="141"/>
      <c r="B2366" s="141"/>
      <c r="C2366" s="142"/>
      <c r="D2366" s="110"/>
      <c r="E2366" s="111"/>
      <c r="F2366" s="112"/>
      <c r="G2366" s="155"/>
      <c r="H2366" s="156"/>
      <c r="I2366" s="157"/>
      <c r="J2366" s="158"/>
      <c r="K2366" s="159"/>
    </row>
    <row r="2367" spans="1:11" ht="20.100000000000001" customHeight="1" x14ac:dyDescent="0.25">
      <c r="A2367" s="141"/>
      <c r="B2367" s="141"/>
      <c r="C2367" s="142"/>
      <c r="D2367" s="110"/>
      <c r="E2367" s="111"/>
      <c r="F2367" s="112"/>
      <c r="G2367" s="155"/>
      <c r="H2367" s="156"/>
      <c r="I2367" s="157"/>
      <c r="J2367" s="158"/>
      <c r="K2367" s="159"/>
    </row>
    <row r="2368" spans="1:11" ht="20.100000000000001" customHeight="1" x14ac:dyDescent="0.25">
      <c r="A2368" s="141"/>
      <c r="B2368" s="141"/>
      <c r="C2368" s="142"/>
      <c r="D2368" s="110"/>
      <c r="E2368" s="111"/>
      <c r="F2368" s="112"/>
      <c r="G2368" s="155"/>
      <c r="H2368" s="156"/>
      <c r="I2368" s="157"/>
      <c r="J2368" s="158"/>
      <c r="K2368" s="159"/>
    </row>
    <row r="2369" spans="1:11" ht="20.100000000000001" customHeight="1" x14ac:dyDescent="0.25">
      <c r="A2369" s="141"/>
      <c r="B2369" s="141"/>
      <c r="C2369" s="142"/>
      <c r="D2369" s="110"/>
      <c r="E2369" s="111"/>
      <c r="F2369" s="112"/>
      <c r="G2369" s="155"/>
      <c r="H2369" s="156"/>
      <c r="I2369" s="157"/>
      <c r="J2369" s="158"/>
      <c r="K2369" s="159"/>
    </row>
    <row r="2370" spans="1:11" ht="20.100000000000001" customHeight="1" x14ac:dyDescent="0.25">
      <c r="A2370" s="141"/>
      <c r="B2370" s="141"/>
      <c r="C2370" s="142"/>
      <c r="D2370" s="110"/>
      <c r="E2370" s="111"/>
      <c r="F2370" s="112"/>
      <c r="G2370" s="155"/>
      <c r="H2370" s="156"/>
      <c r="I2370" s="157"/>
      <c r="J2370" s="158"/>
      <c r="K2370" s="159"/>
    </row>
    <row r="2371" spans="1:11" ht="20.100000000000001" customHeight="1" x14ac:dyDescent="0.25">
      <c r="A2371" s="141"/>
      <c r="B2371" s="141"/>
      <c r="C2371" s="142"/>
      <c r="D2371" s="110"/>
      <c r="E2371" s="111"/>
      <c r="F2371" s="112"/>
      <c r="G2371" s="155"/>
      <c r="H2371" s="156"/>
      <c r="I2371" s="157"/>
      <c r="J2371" s="158"/>
      <c r="K2371" s="159"/>
    </row>
    <row r="2372" spans="1:11" ht="20.100000000000001" customHeight="1" x14ac:dyDescent="0.25">
      <c r="A2372" s="141"/>
      <c r="B2372" s="141"/>
      <c r="C2372" s="142"/>
      <c r="D2372" s="110"/>
      <c r="E2372" s="111"/>
      <c r="F2372" s="112"/>
      <c r="G2372" s="155"/>
      <c r="H2372" s="156"/>
      <c r="I2372" s="157"/>
      <c r="J2372" s="158"/>
      <c r="K2372" s="159"/>
    </row>
    <row r="2373" spans="1:11" ht="20.100000000000001" customHeight="1" x14ac:dyDescent="0.25">
      <c r="A2373" s="141"/>
      <c r="B2373" s="141"/>
      <c r="C2373" s="142"/>
      <c r="D2373" s="110"/>
      <c r="E2373" s="111"/>
      <c r="F2373" s="112"/>
      <c r="G2373" s="155"/>
      <c r="H2373" s="156"/>
      <c r="I2373" s="157"/>
      <c r="J2373" s="158"/>
      <c r="K2373" s="159"/>
    </row>
    <row r="2374" spans="1:11" ht="20.100000000000001" customHeight="1" x14ac:dyDescent="0.25">
      <c r="A2374" s="141"/>
      <c r="B2374" s="141"/>
      <c r="C2374" s="142"/>
      <c r="D2374" s="110"/>
      <c r="E2374" s="111"/>
      <c r="F2374" s="112"/>
      <c r="G2374" s="155"/>
      <c r="H2374" s="156"/>
      <c r="I2374" s="157"/>
      <c r="J2374" s="158"/>
      <c r="K2374" s="159"/>
    </row>
    <row r="2375" spans="1:11" ht="20.100000000000001" customHeight="1" x14ac:dyDescent="0.25">
      <c r="A2375" s="141"/>
      <c r="B2375" s="141"/>
      <c r="C2375" s="142"/>
      <c r="D2375" s="110"/>
      <c r="E2375" s="111"/>
      <c r="F2375" s="112"/>
      <c r="G2375" s="155"/>
      <c r="H2375" s="156"/>
      <c r="I2375" s="157"/>
      <c r="J2375" s="158"/>
      <c r="K2375" s="159"/>
    </row>
    <row r="2376" spans="1:11" ht="20.100000000000001" customHeight="1" x14ac:dyDescent="0.25">
      <c r="A2376" s="141"/>
      <c r="B2376" s="141"/>
      <c r="C2376" s="142"/>
      <c r="D2376" s="110"/>
      <c r="E2376" s="111"/>
      <c r="F2376" s="112"/>
      <c r="G2376" s="155"/>
      <c r="H2376" s="156"/>
      <c r="I2376" s="157"/>
      <c r="J2376" s="158"/>
      <c r="K2376" s="159"/>
    </row>
    <row r="2377" spans="1:11" ht="20.100000000000001" customHeight="1" x14ac:dyDescent="0.25">
      <c r="A2377" s="141"/>
      <c r="B2377" s="141"/>
      <c r="C2377" s="142"/>
      <c r="D2377" s="110"/>
      <c r="E2377" s="111"/>
      <c r="F2377" s="112"/>
      <c r="G2377" s="155"/>
      <c r="H2377" s="156"/>
      <c r="I2377" s="157"/>
      <c r="J2377" s="158"/>
      <c r="K2377" s="159"/>
    </row>
    <row r="2378" spans="1:11" ht="20.100000000000001" customHeight="1" x14ac:dyDescent="0.25">
      <c r="A2378" s="141"/>
      <c r="B2378" s="141"/>
      <c r="C2378" s="142"/>
      <c r="D2378" s="110"/>
      <c r="E2378" s="111"/>
      <c r="F2378" s="112"/>
      <c r="G2378" s="155"/>
      <c r="H2378" s="156"/>
      <c r="I2378" s="157"/>
      <c r="J2378" s="158"/>
      <c r="K2378" s="159"/>
    </row>
    <row r="2379" spans="1:11" ht="20.100000000000001" customHeight="1" x14ac:dyDescent="0.25">
      <c r="A2379" s="141"/>
      <c r="B2379" s="141"/>
      <c r="C2379" s="142"/>
      <c r="D2379" s="110"/>
      <c r="E2379" s="111"/>
      <c r="F2379" s="112"/>
      <c r="G2379" s="155"/>
      <c r="H2379" s="156"/>
      <c r="I2379" s="157"/>
      <c r="J2379" s="158"/>
      <c r="K2379" s="159"/>
    </row>
    <row r="2380" spans="1:11" ht="20.100000000000001" customHeight="1" x14ac:dyDescent="0.25">
      <c r="A2380" s="141"/>
      <c r="B2380" s="141"/>
      <c r="C2380" s="142"/>
      <c r="D2380" s="110"/>
      <c r="E2380" s="111"/>
      <c r="F2380" s="112"/>
      <c r="G2380" s="155"/>
      <c r="H2380" s="156"/>
      <c r="I2380" s="157"/>
      <c r="J2380" s="158"/>
      <c r="K2380" s="159"/>
    </row>
    <row r="2381" spans="1:11" ht="20.100000000000001" customHeight="1" x14ac:dyDescent="0.25">
      <c r="A2381" s="141"/>
      <c r="B2381" s="141"/>
      <c r="C2381" s="142"/>
      <c r="D2381" s="110"/>
      <c r="E2381" s="111"/>
      <c r="F2381" s="112"/>
      <c r="G2381" s="155"/>
      <c r="H2381" s="156"/>
      <c r="I2381" s="157"/>
      <c r="J2381" s="158"/>
      <c r="K2381" s="159"/>
    </row>
    <row r="2382" spans="1:11" ht="20.100000000000001" customHeight="1" x14ac:dyDescent="0.25">
      <c r="A2382" s="141"/>
      <c r="B2382" s="141"/>
      <c r="C2382" s="142"/>
      <c r="D2382" s="110"/>
      <c r="E2382" s="111"/>
      <c r="F2382" s="112"/>
      <c r="G2382" s="155"/>
      <c r="H2382" s="156"/>
      <c r="I2382" s="157"/>
      <c r="J2382" s="158"/>
      <c r="K2382" s="159"/>
    </row>
    <row r="2383" spans="1:11" ht="20.100000000000001" customHeight="1" x14ac:dyDescent="0.25">
      <c r="A2383" s="141"/>
      <c r="B2383" s="141"/>
      <c r="C2383" s="142"/>
      <c r="D2383" s="110"/>
      <c r="E2383" s="111"/>
      <c r="F2383" s="112"/>
      <c r="G2383" s="155"/>
      <c r="H2383" s="156"/>
      <c r="I2383" s="157"/>
      <c r="J2383" s="158"/>
      <c r="K2383" s="159"/>
    </row>
    <row r="2384" spans="1:11" ht="20.100000000000001" customHeight="1" x14ac:dyDescent="0.25">
      <c r="A2384" s="141"/>
      <c r="B2384" s="141"/>
      <c r="C2384" s="142"/>
      <c r="D2384" s="110"/>
      <c r="E2384" s="111"/>
      <c r="F2384" s="112"/>
      <c r="G2384" s="155"/>
      <c r="H2384" s="156"/>
      <c r="I2384" s="157"/>
      <c r="J2384" s="158"/>
      <c r="K2384" s="159"/>
    </row>
    <row r="2385" spans="1:11" ht="20.100000000000001" customHeight="1" x14ac:dyDescent="0.25">
      <c r="A2385" s="141"/>
      <c r="B2385" s="141"/>
      <c r="C2385" s="142"/>
      <c r="D2385" s="110"/>
      <c r="E2385" s="111"/>
      <c r="F2385" s="112"/>
      <c r="G2385" s="155"/>
      <c r="H2385" s="156"/>
      <c r="I2385" s="157"/>
      <c r="J2385" s="158"/>
      <c r="K2385" s="159"/>
    </row>
    <row r="2386" spans="1:11" ht="20.100000000000001" customHeight="1" x14ac:dyDescent="0.25">
      <c r="A2386" s="141"/>
      <c r="B2386" s="141"/>
      <c r="C2386" s="142"/>
      <c r="D2386" s="110"/>
      <c r="E2386" s="111"/>
      <c r="F2386" s="112"/>
      <c r="G2386" s="155"/>
      <c r="H2386" s="156"/>
      <c r="I2386" s="157"/>
      <c r="J2386" s="158"/>
      <c r="K2386" s="159"/>
    </row>
    <row r="2387" spans="1:11" ht="20.100000000000001" customHeight="1" x14ac:dyDescent="0.25">
      <c r="A2387" s="141"/>
      <c r="B2387" s="141"/>
      <c r="C2387" s="142"/>
      <c r="D2387" s="110"/>
      <c r="E2387" s="111"/>
      <c r="F2387" s="112"/>
      <c r="G2387" s="155"/>
      <c r="H2387" s="156"/>
      <c r="I2387" s="157"/>
      <c r="J2387" s="158"/>
      <c r="K2387" s="159"/>
    </row>
    <row r="2388" spans="1:11" ht="20.100000000000001" customHeight="1" x14ac:dyDescent="0.25">
      <c r="A2388" s="141"/>
      <c r="B2388" s="141"/>
      <c r="C2388" s="142"/>
      <c r="D2388" s="110"/>
      <c r="E2388" s="111"/>
      <c r="F2388" s="112"/>
      <c r="G2388" s="155"/>
      <c r="H2388" s="156"/>
      <c r="I2388" s="157"/>
      <c r="J2388" s="158"/>
      <c r="K2388" s="159"/>
    </row>
    <row r="2389" spans="1:11" ht="20.100000000000001" customHeight="1" x14ac:dyDescent="0.25">
      <c r="A2389" s="141"/>
      <c r="B2389" s="141"/>
      <c r="C2389" s="142"/>
      <c r="D2389" s="110"/>
      <c r="E2389" s="111"/>
      <c r="F2389" s="112"/>
      <c r="G2389" s="155"/>
      <c r="H2389" s="156"/>
      <c r="I2389" s="157"/>
      <c r="J2389" s="158"/>
      <c r="K2389" s="159"/>
    </row>
    <row r="2390" spans="1:11" ht="20.100000000000001" customHeight="1" x14ac:dyDescent="0.25">
      <c r="A2390" s="141"/>
      <c r="B2390" s="141"/>
      <c r="C2390" s="142"/>
      <c r="D2390" s="110"/>
      <c r="E2390" s="111"/>
      <c r="F2390" s="112"/>
      <c r="G2390" s="155"/>
      <c r="H2390" s="156"/>
      <c r="I2390" s="157"/>
      <c r="J2390" s="158"/>
      <c r="K2390" s="159"/>
    </row>
    <row r="2391" spans="1:11" ht="20.100000000000001" customHeight="1" x14ac:dyDescent="0.25">
      <c r="A2391" s="141"/>
      <c r="B2391" s="141"/>
      <c r="C2391" s="142"/>
      <c r="D2391" s="110"/>
      <c r="E2391" s="111"/>
      <c r="F2391" s="112"/>
      <c r="G2391" s="155"/>
      <c r="H2391" s="156"/>
      <c r="I2391" s="157"/>
      <c r="J2391" s="158"/>
      <c r="K2391" s="159"/>
    </row>
    <row r="2392" spans="1:11" ht="20.100000000000001" customHeight="1" x14ac:dyDescent="0.25">
      <c r="A2392" s="141"/>
      <c r="B2392" s="141"/>
      <c r="C2392" s="142"/>
      <c r="D2392" s="110"/>
      <c r="E2392" s="111"/>
      <c r="F2392" s="112"/>
      <c r="G2392" s="155"/>
      <c r="H2392" s="156"/>
      <c r="I2392" s="157"/>
      <c r="J2392" s="158"/>
      <c r="K2392" s="159"/>
    </row>
    <row r="2393" spans="1:11" ht="20.100000000000001" customHeight="1" x14ac:dyDescent="0.25">
      <c r="A2393" s="141"/>
      <c r="B2393" s="141"/>
      <c r="C2393" s="142"/>
      <c r="D2393" s="110"/>
      <c r="E2393" s="111"/>
      <c r="F2393" s="112"/>
      <c r="G2393" s="155"/>
      <c r="H2393" s="156"/>
      <c r="I2393" s="157"/>
      <c r="J2393" s="158"/>
      <c r="K2393" s="159"/>
    </row>
    <row r="2394" spans="1:11" ht="20.100000000000001" customHeight="1" x14ac:dyDescent="0.25">
      <c r="A2394" s="141"/>
      <c r="B2394" s="141"/>
      <c r="C2394" s="142"/>
      <c r="D2394" s="110"/>
      <c r="E2394" s="111"/>
      <c r="F2394" s="112"/>
      <c r="G2394" s="155"/>
      <c r="H2394" s="156"/>
      <c r="I2394" s="157"/>
      <c r="J2394" s="158"/>
      <c r="K2394" s="159"/>
    </row>
    <row r="2395" spans="1:11" ht="20.100000000000001" customHeight="1" x14ac:dyDescent="0.25">
      <c r="A2395" s="141"/>
      <c r="B2395" s="141"/>
      <c r="C2395" s="142"/>
      <c r="D2395" s="110"/>
      <c r="E2395" s="111"/>
      <c r="F2395" s="112"/>
      <c r="G2395" s="155"/>
      <c r="H2395" s="156"/>
      <c r="I2395" s="157"/>
      <c r="J2395" s="158"/>
      <c r="K2395" s="159"/>
    </row>
    <row r="2396" spans="1:11" ht="20.100000000000001" customHeight="1" x14ac:dyDescent="0.25">
      <c r="A2396" s="141"/>
      <c r="B2396" s="141"/>
      <c r="C2396" s="142"/>
      <c r="D2396" s="110"/>
      <c r="E2396" s="111"/>
      <c r="F2396" s="112"/>
      <c r="G2396" s="155"/>
      <c r="H2396" s="156"/>
      <c r="I2396" s="157"/>
      <c r="J2396" s="158"/>
      <c r="K2396" s="159"/>
    </row>
    <row r="2397" spans="1:11" ht="20.100000000000001" customHeight="1" x14ac:dyDescent="0.25">
      <c r="A2397" s="141"/>
      <c r="B2397" s="141"/>
      <c r="C2397" s="142"/>
      <c r="D2397" s="110"/>
      <c r="E2397" s="111"/>
      <c r="F2397" s="112"/>
      <c r="G2397" s="155"/>
      <c r="H2397" s="156"/>
      <c r="I2397" s="157"/>
      <c r="J2397" s="158"/>
      <c r="K2397" s="159"/>
    </row>
    <row r="2398" spans="1:11" ht="20.100000000000001" customHeight="1" x14ac:dyDescent="0.25">
      <c r="A2398" s="141"/>
      <c r="B2398" s="141"/>
      <c r="C2398" s="142"/>
      <c r="D2398" s="110"/>
      <c r="E2398" s="111"/>
      <c r="F2398" s="112"/>
      <c r="G2398" s="155"/>
      <c r="H2398" s="156"/>
      <c r="I2398" s="157"/>
      <c r="J2398" s="158"/>
      <c r="K2398" s="159"/>
    </row>
    <row r="2399" spans="1:11" ht="20.100000000000001" customHeight="1" x14ac:dyDescent="0.25">
      <c r="A2399" s="141"/>
      <c r="B2399" s="141"/>
      <c r="C2399" s="142"/>
      <c r="D2399" s="110"/>
      <c r="E2399" s="111"/>
      <c r="F2399" s="112"/>
      <c r="G2399" s="155"/>
      <c r="H2399" s="156"/>
      <c r="I2399" s="157"/>
      <c r="J2399" s="158"/>
      <c r="K2399" s="159"/>
    </row>
    <row r="2400" spans="1:11" ht="20.100000000000001" customHeight="1" x14ac:dyDescent="0.25">
      <c r="A2400" s="141"/>
      <c r="B2400" s="141"/>
      <c r="C2400" s="142"/>
      <c r="D2400" s="110"/>
      <c r="E2400" s="111"/>
      <c r="F2400" s="112"/>
      <c r="G2400" s="155"/>
      <c r="H2400" s="156"/>
      <c r="I2400" s="157"/>
      <c r="J2400" s="158"/>
      <c r="K2400" s="159"/>
    </row>
    <row r="2401" spans="1:11" ht="20.100000000000001" customHeight="1" x14ac:dyDescent="0.25">
      <c r="A2401" s="141"/>
      <c r="B2401" s="141"/>
      <c r="C2401" s="142"/>
      <c r="D2401" s="110"/>
      <c r="E2401" s="111"/>
      <c r="F2401" s="112"/>
      <c r="G2401" s="155"/>
      <c r="H2401" s="156"/>
      <c r="I2401" s="157"/>
      <c r="J2401" s="158"/>
      <c r="K2401" s="159"/>
    </row>
    <row r="2402" spans="1:11" ht="20.100000000000001" customHeight="1" x14ac:dyDescent="0.25">
      <c r="A2402" s="141"/>
      <c r="B2402" s="141"/>
      <c r="C2402" s="142"/>
      <c r="D2402" s="110"/>
      <c r="E2402" s="111"/>
      <c r="F2402" s="112"/>
      <c r="G2402" s="155"/>
      <c r="H2402" s="156"/>
      <c r="I2402" s="157"/>
      <c r="J2402" s="158"/>
      <c r="K2402" s="159"/>
    </row>
    <row r="2403" spans="1:11" ht="20.100000000000001" customHeight="1" x14ac:dyDescent="0.25">
      <c r="A2403" s="141"/>
      <c r="B2403" s="141"/>
      <c r="C2403" s="142"/>
      <c r="D2403" s="110"/>
      <c r="E2403" s="111"/>
      <c r="F2403" s="112"/>
      <c r="G2403" s="155"/>
      <c r="H2403" s="156"/>
      <c r="I2403" s="157"/>
      <c r="J2403" s="158"/>
      <c r="K2403" s="159"/>
    </row>
    <row r="2404" spans="1:11" ht="20.100000000000001" customHeight="1" x14ac:dyDescent="0.25">
      <c r="A2404" s="141"/>
      <c r="B2404" s="141"/>
      <c r="C2404" s="142"/>
      <c r="D2404" s="110"/>
      <c r="E2404" s="111"/>
      <c r="F2404" s="112"/>
      <c r="G2404" s="155"/>
      <c r="H2404" s="156"/>
      <c r="I2404" s="157"/>
      <c r="J2404" s="158"/>
      <c r="K2404" s="159"/>
    </row>
    <row r="2405" spans="1:11" ht="20.100000000000001" customHeight="1" x14ac:dyDescent="0.25">
      <c r="A2405" s="141"/>
      <c r="B2405" s="141"/>
      <c r="C2405" s="142"/>
      <c r="D2405" s="110"/>
      <c r="E2405" s="111"/>
      <c r="F2405" s="112"/>
      <c r="G2405" s="155"/>
      <c r="H2405" s="156"/>
      <c r="I2405" s="157"/>
      <c r="J2405" s="158"/>
      <c r="K2405" s="159"/>
    </row>
    <row r="2406" spans="1:11" ht="20.100000000000001" customHeight="1" x14ac:dyDescent="0.25">
      <c r="A2406" s="141"/>
      <c r="B2406" s="141"/>
      <c r="C2406" s="142"/>
      <c r="D2406" s="110"/>
      <c r="E2406" s="111"/>
      <c r="F2406" s="112"/>
      <c r="G2406" s="155"/>
      <c r="H2406" s="156"/>
      <c r="I2406" s="157"/>
      <c r="J2406" s="158"/>
      <c r="K2406" s="159"/>
    </row>
    <row r="2407" spans="1:11" ht="20.100000000000001" customHeight="1" x14ac:dyDescent="0.25">
      <c r="A2407" s="141"/>
      <c r="B2407" s="141"/>
      <c r="C2407" s="142"/>
      <c r="D2407" s="110"/>
      <c r="E2407" s="111"/>
      <c r="F2407" s="112"/>
      <c r="G2407" s="155"/>
      <c r="H2407" s="156"/>
      <c r="I2407" s="157"/>
      <c r="J2407" s="158"/>
      <c r="K2407" s="159"/>
    </row>
    <row r="2408" spans="1:11" ht="20.100000000000001" customHeight="1" x14ac:dyDescent="0.25">
      <c r="A2408" s="141"/>
      <c r="B2408" s="141"/>
      <c r="C2408" s="142"/>
      <c r="D2408" s="110"/>
      <c r="E2408" s="111"/>
      <c r="F2408" s="112"/>
      <c r="G2408" s="155"/>
      <c r="H2408" s="156"/>
      <c r="I2408" s="157"/>
      <c r="J2408" s="158"/>
      <c r="K2408" s="159"/>
    </row>
    <row r="2409" spans="1:11" ht="20.100000000000001" customHeight="1" x14ac:dyDescent="0.25">
      <c r="A2409" s="141"/>
      <c r="B2409" s="141"/>
      <c r="C2409" s="142"/>
      <c r="D2409" s="110"/>
      <c r="E2409" s="111"/>
      <c r="F2409" s="112"/>
      <c r="G2409" s="155"/>
      <c r="H2409" s="156"/>
      <c r="I2409" s="157"/>
      <c r="J2409" s="158"/>
      <c r="K2409" s="159"/>
    </row>
    <row r="2410" spans="1:11" ht="20.100000000000001" customHeight="1" x14ac:dyDescent="0.25">
      <c r="A2410" s="141"/>
      <c r="B2410" s="141"/>
      <c r="C2410" s="142"/>
      <c r="D2410" s="110"/>
      <c r="E2410" s="111"/>
      <c r="F2410" s="112"/>
      <c r="G2410" s="155"/>
      <c r="H2410" s="156"/>
      <c r="I2410" s="157"/>
      <c r="J2410" s="158"/>
      <c r="K2410" s="159"/>
    </row>
    <row r="2411" spans="1:11" ht="20.100000000000001" customHeight="1" x14ac:dyDescent="0.25">
      <c r="A2411" s="141"/>
      <c r="B2411" s="141"/>
      <c r="C2411" s="142"/>
      <c r="D2411" s="110"/>
      <c r="E2411" s="111"/>
      <c r="F2411" s="112"/>
      <c r="G2411" s="155"/>
      <c r="H2411" s="156"/>
      <c r="I2411" s="157"/>
      <c r="J2411" s="158"/>
      <c r="K2411" s="159"/>
    </row>
    <row r="2412" spans="1:11" ht="20.100000000000001" customHeight="1" x14ac:dyDescent="0.25">
      <c r="A2412" s="141"/>
      <c r="B2412" s="141"/>
      <c r="C2412" s="142"/>
      <c r="D2412" s="110"/>
      <c r="E2412" s="111"/>
      <c r="F2412" s="112"/>
      <c r="G2412" s="155"/>
      <c r="H2412" s="156"/>
      <c r="I2412" s="157"/>
      <c r="J2412" s="158"/>
      <c r="K2412" s="159"/>
    </row>
    <row r="2413" spans="1:11" ht="20.100000000000001" customHeight="1" x14ac:dyDescent="0.25">
      <c r="A2413" s="141"/>
      <c r="B2413" s="141"/>
      <c r="C2413" s="142"/>
      <c r="D2413" s="110"/>
      <c r="E2413" s="111"/>
      <c r="F2413" s="112"/>
      <c r="G2413" s="155"/>
      <c r="H2413" s="156"/>
      <c r="I2413" s="157"/>
      <c r="J2413" s="158"/>
      <c r="K2413" s="159"/>
    </row>
    <row r="2414" spans="1:11" ht="20.100000000000001" customHeight="1" x14ac:dyDescent="0.25">
      <c r="A2414" s="141"/>
      <c r="B2414" s="141"/>
      <c r="C2414" s="142"/>
      <c r="D2414" s="110"/>
      <c r="E2414" s="111"/>
      <c r="F2414" s="112"/>
      <c r="G2414" s="155"/>
      <c r="H2414" s="156"/>
      <c r="I2414" s="157"/>
      <c r="J2414" s="158"/>
      <c r="K2414" s="159"/>
    </row>
    <row r="2415" spans="1:11" ht="20.100000000000001" customHeight="1" x14ac:dyDescent="0.25">
      <c r="A2415" s="141"/>
      <c r="B2415" s="141"/>
      <c r="C2415" s="142"/>
      <c r="D2415" s="110"/>
      <c r="E2415" s="111"/>
      <c r="F2415" s="112"/>
      <c r="G2415" s="155"/>
      <c r="H2415" s="156"/>
      <c r="I2415" s="157"/>
      <c r="J2415" s="158"/>
      <c r="K2415" s="159"/>
    </row>
    <row r="2416" spans="1:11" ht="20.100000000000001" customHeight="1" x14ac:dyDescent="0.25">
      <c r="A2416" s="141"/>
      <c r="B2416" s="141"/>
      <c r="C2416" s="142"/>
      <c r="D2416" s="110"/>
      <c r="E2416" s="111"/>
      <c r="F2416" s="112"/>
      <c r="G2416" s="155"/>
      <c r="H2416" s="156"/>
      <c r="I2416" s="157"/>
      <c r="J2416" s="158"/>
      <c r="K2416" s="159"/>
    </row>
    <row r="2417" spans="1:11" ht="20.100000000000001" customHeight="1" x14ac:dyDescent="0.25">
      <c r="A2417" s="141"/>
      <c r="B2417" s="141"/>
      <c r="C2417" s="142"/>
      <c r="D2417" s="110"/>
      <c r="E2417" s="111"/>
      <c r="F2417" s="112"/>
      <c r="G2417" s="155"/>
      <c r="H2417" s="156"/>
      <c r="I2417" s="157"/>
      <c r="J2417" s="158"/>
      <c r="K2417" s="159"/>
    </row>
    <row r="2418" spans="1:11" ht="20.100000000000001" customHeight="1" x14ac:dyDescent="0.25">
      <c r="A2418" s="141"/>
      <c r="B2418" s="141"/>
      <c r="C2418" s="142"/>
      <c r="D2418" s="110"/>
      <c r="E2418" s="111"/>
      <c r="F2418" s="112"/>
      <c r="G2418" s="155"/>
      <c r="H2418" s="156"/>
      <c r="I2418" s="157"/>
      <c r="J2418" s="158"/>
      <c r="K2418" s="159"/>
    </row>
    <row r="2419" spans="1:11" ht="20.100000000000001" customHeight="1" x14ac:dyDescent="0.25">
      <c r="A2419" s="141"/>
      <c r="B2419" s="141"/>
      <c r="C2419" s="142"/>
      <c r="D2419" s="110"/>
      <c r="E2419" s="111"/>
      <c r="F2419" s="112"/>
      <c r="G2419" s="155"/>
      <c r="H2419" s="156"/>
      <c r="I2419" s="157"/>
      <c r="J2419" s="158"/>
      <c r="K2419" s="159"/>
    </row>
    <row r="2420" spans="1:11" ht="20.100000000000001" customHeight="1" x14ac:dyDescent="0.25">
      <c r="A2420" s="141"/>
      <c r="B2420" s="141"/>
      <c r="C2420" s="142"/>
      <c r="D2420" s="110"/>
      <c r="E2420" s="111"/>
      <c r="F2420" s="112"/>
      <c r="G2420" s="155"/>
      <c r="H2420" s="156"/>
      <c r="I2420" s="157"/>
      <c r="J2420" s="158"/>
      <c r="K2420" s="159"/>
    </row>
    <row r="2421" spans="1:11" ht="20.100000000000001" customHeight="1" x14ac:dyDescent="0.25">
      <c r="A2421" s="141"/>
      <c r="B2421" s="141"/>
      <c r="C2421" s="142"/>
      <c r="D2421" s="110"/>
      <c r="E2421" s="111"/>
      <c r="F2421" s="112"/>
      <c r="G2421" s="155"/>
      <c r="H2421" s="156"/>
      <c r="I2421" s="157"/>
      <c r="J2421" s="158"/>
      <c r="K2421" s="159"/>
    </row>
    <row r="2422" spans="1:11" ht="20.100000000000001" customHeight="1" x14ac:dyDescent="0.25">
      <c r="A2422" s="141"/>
      <c r="B2422" s="141"/>
      <c r="C2422" s="142"/>
      <c r="D2422" s="110"/>
      <c r="E2422" s="111"/>
      <c r="F2422" s="112"/>
      <c r="G2422" s="155"/>
      <c r="H2422" s="156"/>
      <c r="I2422" s="157"/>
      <c r="J2422" s="158"/>
      <c r="K2422" s="159"/>
    </row>
    <row r="2423" spans="1:11" ht="20.100000000000001" customHeight="1" x14ac:dyDescent="0.25">
      <c r="A2423" s="141"/>
      <c r="B2423" s="141"/>
      <c r="C2423" s="142"/>
      <c r="D2423" s="110"/>
      <c r="E2423" s="111"/>
      <c r="F2423" s="112"/>
      <c r="G2423" s="155"/>
      <c r="H2423" s="156"/>
      <c r="I2423" s="157"/>
      <c r="J2423" s="158"/>
      <c r="K2423" s="159"/>
    </row>
    <row r="2424" spans="1:11" ht="20.100000000000001" customHeight="1" x14ac:dyDescent="0.25">
      <c r="A2424" s="141"/>
      <c r="B2424" s="141"/>
      <c r="C2424" s="142"/>
      <c r="D2424" s="110"/>
      <c r="E2424" s="111"/>
      <c r="F2424" s="112"/>
      <c r="G2424" s="155"/>
      <c r="H2424" s="156"/>
      <c r="I2424" s="157"/>
      <c r="J2424" s="158"/>
      <c r="K2424" s="159"/>
    </row>
    <row r="2425" spans="1:11" ht="20.100000000000001" customHeight="1" x14ac:dyDescent="0.25">
      <c r="A2425" s="141"/>
      <c r="B2425" s="141"/>
      <c r="C2425" s="142"/>
      <c r="D2425" s="110"/>
      <c r="E2425" s="111"/>
      <c r="F2425" s="112"/>
      <c r="G2425" s="155"/>
      <c r="H2425" s="156"/>
      <c r="I2425" s="157"/>
      <c r="J2425" s="158"/>
      <c r="K2425" s="159"/>
    </row>
    <row r="2426" spans="1:11" ht="20.100000000000001" customHeight="1" x14ac:dyDescent="0.25">
      <c r="A2426" s="141"/>
      <c r="B2426" s="141"/>
      <c r="C2426" s="142"/>
      <c r="D2426" s="110"/>
      <c r="E2426" s="111"/>
      <c r="F2426" s="112"/>
      <c r="G2426" s="155"/>
      <c r="H2426" s="156"/>
      <c r="I2426" s="157"/>
      <c r="J2426" s="158"/>
      <c r="K2426" s="159"/>
    </row>
    <row r="2427" spans="1:11" ht="20.100000000000001" customHeight="1" x14ac:dyDescent="0.25">
      <c r="A2427" s="141"/>
      <c r="B2427" s="141"/>
      <c r="C2427" s="142"/>
      <c r="D2427" s="110"/>
      <c r="E2427" s="111"/>
      <c r="F2427" s="112"/>
      <c r="G2427" s="155"/>
      <c r="H2427" s="156"/>
      <c r="I2427" s="157"/>
      <c r="J2427" s="158"/>
      <c r="K2427" s="159"/>
    </row>
    <row r="2428" spans="1:11" ht="20.100000000000001" customHeight="1" x14ac:dyDescent="0.25">
      <c r="A2428" s="141"/>
      <c r="B2428" s="141"/>
      <c r="C2428" s="142"/>
      <c r="D2428" s="110"/>
      <c r="E2428" s="111"/>
      <c r="F2428" s="112"/>
      <c r="G2428" s="155"/>
      <c r="H2428" s="156"/>
      <c r="I2428" s="157"/>
      <c r="J2428" s="158"/>
      <c r="K2428" s="159"/>
    </row>
    <row r="2429" spans="1:11" ht="20.100000000000001" customHeight="1" x14ac:dyDescent="0.25">
      <c r="A2429" s="141"/>
      <c r="B2429" s="141"/>
      <c r="C2429" s="142"/>
      <c r="D2429" s="110"/>
      <c r="E2429" s="111"/>
      <c r="F2429" s="112"/>
      <c r="G2429" s="155"/>
      <c r="H2429" s="156"/>
      <c r="I2429" s="157"/>
      <c r="J2429" s="158"/>
      <c r="K2429" s="159"/>
    </row>
    <row r="2430" spans="1:11" ht="20.100000000000001" customHeight="1" x14ac:dyDescent="0.25">
      <c r="A2430" s="141"/>
      <c r="B2430" s="141"/>
      <c r="C2430" s="142"/>
      <c r="D2430" s="110"/>
      <c r="E2430" s="111"/>
      <c r="F2430" s="112"/>
      <c r="G2430" s="155"/>
      <c r="H2430" s="156"/>
      <c r="I2430" s="157"/>
      <c r="J2430" s="158"/>
      <c r="K2430" s="159"/>
    </row>
    <row r="2431" spans="1:11" ht="20.100000000000001" customHeight="1" x14ac:dyDescent="0.25">
      <c r="A2431" s="141"/>
      <c r="B2431" s="141"/>
      <c r="C2431" s="142"/>
      <c r="D2431" s="110"/>
      <c r="E2431" s="111"/>
      <c r="F2431" s="112"/>
      <c r="G2431" s="155"/>
      <c r="H2431" s="156"/>
      <c r="I2431" s="157"/>
      <c r="J2431" s="158"/>
      <c r="K2431" s="159"/>
    </row>
    <row r="2432" spans="1:11" ht="20.100000000000001" customHeight="1" x14ac:dyDescent="0.25">
      <c r="A2432" s="141"/>
      <c r="B2432" s="141"/>
      <c r="C2432" s="142"/>
      <c r="D2432" s="110"/>
      <c r="E2432" s="111"/>
      <c r="F2432" s="112"/>
      <c r="G2432" s="155"/>
      <c r="H2432" s="156"/>
      <c r="I2432" s="157"/>
      <c r="J2432" s="158"/>
      <c r="K2432" s="159"/>
    </row>
    <row r="2433" spans="1:11" ht="20.100000000000001" customHeight="1" x14ac:dyDescent="0.25">
      <c r="A2433" s="141"/>
      <c r="B2433" s="141"/>
      <c r="C2433" s="142"/>
      <c r="D2433" s="110"/>
      <c r="E2433" s="111"/>
      <c r="F2433" s="112"/>
      <c r="G2433" s="155"/>
      <c r="H2433" s="156"/>
      <c r="I2433" s="157"/>
      <c r="J2433" s="158"/>
      <c r="K2433" s="159"/>
    </row>
    <row r="2434" spans="1:11" ht="20.100000000000001" customHeight="1" x14ac:dyDescent="0.25">
      <c r="A2434" s="141"/>
      <c r="B2434" s="141"/>
      <c r="C2434" s="142"/>
      <c r="D2434" s="110"/>
      <c r="E2434" s="111"/>
      <c r="F2434" s="112"/>
      <c r="G2434" s="155"/>
      <c r="H2434" s="156"/>
      <c r="I2434" s="157"/>
      <c r="J2434" s="158"/>
      <c r="K2434" s="159"/>
    </row>
    <row r="2435" spans="1:11" ht="20.100000000000001" customHeight="1" x14ac:dyDescent="0.25">
      <c r="A2435" s="141"/>
      <c r="B2435" s="141"/>
      <c r="C2435" s="142"/>
      <c r="D2435" s="110"/>
      <c r="E2435" s="111"/>
      <c r="F2435" s="112"/>
      <c r="G2435" s="155"/>
      <c r="H2435" s="156"/>
      <c r="I2435" s="157"/>
      <c r="J2435" s="158"/>
      <c r="K2435" s="159"/>
    </row>
    <row r="2436" spans="1:11" ht="20.100000000000001" customHeight="1" x14ac:dyDescent="0.25">
      <c r="A2436" s="141"/>
      <c r="B2436" s="141"/>
      <c r="C2436" s="142"/>
      <c r="D2436" s="110"/>
      <c r="E2436" s="111"/>
      <c r="F2436" s="112"/>
      <c r="G2436" s="155"/>
      <c r="H2436" s="156"/>
      <c r="I2436" s="157"/>
      <c r="J2436" s="158"/>
      <c r="K2436" s="159"/>
    </row>
    <row r="2437" spans="1:11" ht="20.100000000000001" customHeight="1" x14ac:dyDescent="0.25">
      <c r="A2437" s="141"/>
      <c r="B2437" s="141"/>
      <c r="C2437" s="142"/>
      <c r="D2437" s="110"/>
      <c r="E2437" s="111"/>
      <c r="F2437" s="112"/>
      <c r="G2437" s="155"/>
      <c r="H2437" s="156"/>
      <c r="I2437" s="157"/>
      <c r="J2437" s="158"/>
      <c r="K2437" s="159"/>
    </row>
    <row r="2438" spans="1:11" ht="20.100000000000001" customHeight="1" x14ac:dyDescent="0.25">
      <c r="A2438" s="141"/>
      <c r="B2438" s="141"/>
      <c r="C2438" s="142"/>
      <c r="D2438" s="110"/>
      <c r="E2438" s="111"/>
      <c r="F2438" s="112"/>
      <c r="G2438" s="155"/>
      <c r="H2438" s="156"/>
      <c r="I2438" s="157"/>
      <c r="J2438" s="158"/>
      <c r="K2438" s="159"/>
    </row>
    <row r="2439" spans="1:11" ht="20.100000000000001" customHeight="1" x14ac:dyDescent="0.25">
      <c r="A2439" s="141"/>
      <c r="B2439" s="141"/>
      <c r="C2439" s="142"/>
      <c r="D2439" s="110"/>
      <c r="E2439" s="111"/>
      <c r="F2439" s="112"/>
      <c r="G2439" s="155"/>
      <c r="H2439" s="156"/>
      <c r="I2439" s="157"/>
      <c r="J2439" s="158"/>
      <c r="K2439" s="159"/>
    </row>
    <row r="2440" spans="1:11" ht="20.100000000000001" customHeight="1" x14ac:dyDescent="0.25">
      <c r="A2440" s="141"/>
      <c r="B2440" s="141"/>
      <c r="C2440" s="142"/>
      <c r="D2440" s="110"/>
      <c r="E2440" s="111"/>
      <c r="F2440" s="112"/>
      <c r="G2440" s="155"/>
      <c r="H2440" s="156"/>
      <c r="I2440" s="157"/>
      <c r="J2440" s="158"/>
      <c r="K2440" s="159"/>
    </row>
    <row r="2441" spans="1:11" ht="20.100000000000001" customHeight="1" x14ac:dyDescent="0.25">
      <c r="A2441" s="141"/>
      <c r="B2441" s="141"/>
      <c r="C2441" s="142"/>
      <c r="D2441" s="110"/>
      <c r="E2441" s="111"/>
      <c r="F2441" s="112"/>
      <c r="G2441" s="155"/>
      <c r="H2441" s="156"/>
      <c r="I2441" s="157"/>
      <c r="J2441" s="158"/>
      <c r="K2441" s="159"/>
    </row>
    <row r="2442" spans="1:11" ht="20.100000000000001" customHeight="1" x14ac:dyDescent="0.25">
      <c r="A2442" s="141"/>
      <c r="B2442" s="141"/>
      <c r="C2442" s="142"/>
      <c r="D2442" s="110"/>
      <c r="E2442" s="111"/>
      <c r="F2442" s="112"/>
      <c r="G2442" s="155"/>
      <c r="H2442" s="156"/>
      <c r="I2442" s="157"/>
      <c r="J2442" s="158"/>
      <c r="K2442" s="159"/>
    </row>
    <row r="2443" spans="1:11" ht="20.100000000000001" customHeight="1" x14ac:dyDescent="0.25">
      <c r="A2443" s="141"/>
      <c r="B2443" s="141"/>
      <c r="C2443" s="142"/>
      <c r="D2443" s="110"/>
      <c r="E2443" s="111"/>
      <c r="F2443" s="112"/>
      <c r="G2443" s="155"/>
      <c r="H2443" s="156"/>
      <c r="I2443" s="157"/>
      <c r="J2443" s="158"/>
      <c r="K2443" s="159"/>
    </row>
    <row r="2444" spans="1:11" ht="20.100000000000001" customHeight="1" x14ac:dyDescent="0.25">
      <c r="A2444" s="141"/>
      <c r="B2444" s="141"/>
      <c r="C2444" s="142"/>
      <c r="D2444" s="110"/>
      <c r="E2444" s="111"/>
      <c r="F2444" s="112"/>
      <c r="G2444" s="155"/>
      <c r="H2444" s="156"/>
      <c r="I2444" s="157"/>
      <c r="J2444" s="158"/>
      <c r="K2444" s="159"/>
    </row>
    <row r="2445" spans="1:11" ht="20.100000000000001" customHeight="1" x14ac:dyDescent="0.25">
      <c r="A2445" s="141"/>
      <c r="B2445" s="141"/>
      <c r="C2445" s="142"/>
      <c r="D2445" s="110"/>
      <c r="E2445" s="111"/>
      <c r="F2445" s="112"/>
      <c r="G2445" s="155"/>
      <c r="H2445" s="156"/>
      <c r="I2445" s="157"/>
      <c r="J2445" s="158"/>
      <c r="K2445" s="159"/>
    </row>
    <row r="2446" spans="1:11" ht="20.100000000000001" customHeight="1" x14ac:dyDescent="0.25">
      <c r="A2446" s="141"/>
      <c r="B2446" s="141"/>
      <c r="C2446" s="142"/>
      <c r="D2446" s="110"/>
      <c r="E2446" s="111"/>
      <c r="F2446" s="112"/>
      <c r="G2446" s="155"/>
      <c r="H2446" s="156"/>
      <c r="I2446" s="157"/>
      <c r="J2446" s="158"/>
      <c r="K2446" s="159"/>
    </row>
    <row r="2447" spans="1:11" ht="20.100000000000001" customHeight="1" x14ac:dyDescent="0.25">
      <c r="A2447" s="141"/>
      <c r="B2447" s="141"/>
      <c r="C2447" s="142"/>
      <c r="D2447" s="110"/>
      <c r="E2447" s="111"/>
      <c r="F2447" s="112"/>
      <c r="G2447" s="155"/>
      <c r="H2447" s="156"/>
      <c r="I2447" s="157"/>
      <c r="J2447" s="158"/>
      <c r="K2447" s="159"/>
    </row>
    <row r="2448" spans="1:11" ht="20.100000000000001" customHeight="1" x14ac:dyDescent="0.25">
      <c r="A2448" s="141"/>
      <c r="B2448" s="141"/>
      <c r="C2448" s="142"/>
      <c r="D2448" s="110"/>
      <c r="E2448" s="111"/>
      <c r="F2448" s="112"/>
      <c r="G2448" s="155"/>
      <c r="H2448" s="156"/>
      <c r="I2448" s="157"/>
      <c r="J2448" s="158"/>
      <c r="K2448" s="159"/>
    </row>
    <row r="2449" spans="1:11" ht="20.100000000000001" customHeight="1" x14ac:dyDescent="0.25">
      <c r="A2449" s="141"/>
      <c r="B2449" s="141"/>
      <c r="C2449" s="142"/>
      <c r="D2449" s="110"/>
      <c r="E2449" s="111"/>
      <c r="F2449" s="112"/>
      <c r="G2449" s="155"/>
      <c r="H2449" s="156"/>
      <c r="I2449" s="157"/>
      <c r="J2449" s="158"/>
      <c r="K2449" s="159"/>
    </row>
    <row r="2450" spans="1:11" ht="20.100000000000001" customHeight="1" x14ac:dyDescent="0.25">
      <c r="A2450" s="141"/>
      <c r="B2450" s="141"/>
      <c r="C2450" s="142"/>
      <c r="D2450" s="110"/>
      <c r="E2450" s="111"/>
      <c r="F2450" s="112"/>
      <c r="G2450" s="155"/>
      <c r="H2450" s="156"/>
      <c r="I2450" s="157"/>
      <c r="J2450" s="158"/>
      <c r="K2450" s="159"/>
    </row>
    <row r="2451" spans="1:11" ht="20.100000000000001" customHeight="1" x14ac:dyDescent="0.25">
      <c r="A2451" s="141"/>
      <c r="B2451" s="141"/>
      <c r="C2451" s="142"/>
      <c r="D2451" s="110"/>
      <c r="E2451" s="111"/>
      <c r="F2451" s="112"/>
      <c r="G2451" s="155"/>
      <c r="H2451" s="156"/>
      <c r="I2451" s="157"/>
      <c r="J2451" s="158"/>
      <c r="K2451" s="159"/>
    </row>
    <row r="2452" spans="1:11" ht="20.100000000000001" customHeight="1" x14ac:dyDescent="0.25">
      <c r="A2452" s="141"/>
      <c r="B2452" s="141"/>
      <c r="C2452" s="142"/>
      <c r="D2452" s="110"/>
      <c r="E2452" s="111"/>
      <c r="F2452" s="112"/>
      <c r="G2452" s="155"/>
      <c r="H2452" s="156"/>
      <c r="I2452" s="157"/>
      <c r="J2452" s="158"/>
      <c r="K2452" s="159"/>
    </row>
    <row r="2453" spans="1:11" ht="20.100000000000001" customHeight="1" x14ac:dyDescent="0.25">
      <c r="A2453" s="141"/>
      <c r="B2453" s="141"/>
      <c r="C2453" s="142"/>
      <c r="D2453" s="110"/>
      <c r="E2453" s="111"/>
      <c r="F2453" s="112"/>
      <c r="G2453" s="155"/>
      <c r="H2453" s="156"/>
      <c r="I2453" s="157"/>
      <c r="J2453" s="158"/>
      <c r="K2453" s="159"/>
    </row>
    <row r="2454" spans="1:11" ht="20.100000000000001" customHeight="1" x14ac:dyDescent="0.25">
      <c r="A2454" s="141"/>
      <c r="B2454" s="141"/>
      <c r="C2454" s="142"/>
      <c r="D2454" s="110"/>
      <c r="E2454" s="111"/>
      <c r="F2454" s="112"/>
      <c r="G2454" s="155"/>
      <c r="H2454" s="156"/>
      <c r="I2454" s="157"/>
      <c r="J2454" s="158"/>
      <c r="K2454" s="159"/>
    </row>
    <row r="2455" spans="1:11" ht="20.100000000000001" customHeight="1" x14ac:dyDescent="0.25">
      <c r="A2455" s="141"/>
      <c r="B2455" s="141"/>
      <c r="C2455" s="142"/>
      <c r="D2455" s="110"/>
      <c r="E2455" s="111"/>
      <c r="F2455" s="112"/>
      <c r="G2455" s="155"/>
      <c r="H2455" s="156"/>
      <c r="I2455" s="157"/>
      <c r="J2455" s="158"/>
      <c r="K2455" s="159"/>
    </row>
    <row r="2456" spans="1:11" ht="20.100000000000001" customHeight="1" x14ac:dyDescent="0.25">
      <c r="A2456" s="141"/>
      <c r="B2456" s="141"/>
      <c r="C2456" s="142"/>
      <c r="D2456" s="110"/>
      <c r="E2456" s="111"/>
      <c r="F2456" s="112"/>
      <c r="G2456" s="155"/>
      <c r="H2456" s="156"/>
      <c r="I2456" s="157"/>
      <c r="J2456" s="158"/>
      <c r="K2456" s="159"/>
    </row>
    <row r="2457" spans="1:11" ht="20.100000000000001" customHeight="1" x14ac:dyDescent="0.25">
      <c r="A2457" s="141"/>
      <c r="B2457" s="141"/>
      <c r="C2457" s="142"/>
      <c r="D2457" s="110"/>
      <c r="E2457" s="111"/>
      <c r="F2457" s="112"/>
      <c r="G2457" s="155"/>
      <c r="H2457" s="156"/>
      <c r="I2457" s="157"/>
      <c r="J2457" s="158"/>
      <c r="K2457" s="159"/>
    </row>
    <row r="2458" spans="1:11" ht="20.100000000000001" customHeight="1" x14ac:dyDescent="0.25">
      <c r="A2458" s="141"/>
      <c r="B2458" s="141"/>
      <c r="C2458" s="142"/>
      <c r="D2458" s="110"/>
      <c r="E2458" s="111"/>
      <c r="F2458" s="112"/>
      <c r="G2458" s="155"/>
      <c r="H2458" s="156"/>
      <c r="I2458" s="157"/>
      <c r="J2458" s="158"/>
      <c r="K2458" s="159"/>
    </row>
    <row r="2459" spans="1:11" ht="20.100000000000001" customHeight="1" x14ac:dyDescent="0.25">
      <c r="A2459" s="141"/>
      <c r="B2459" s="141"/>
      <c r="C2459" s="142"/>
      <c r="D2459" s="110"/>
      <c r="E2459" s="111"/>
      <c r="F2459" s="112"/>
      <c r="G2459" s="155"/>
      <c r="H2459" s="156"/>
      <c r="I2459" s="157"/>
      <c r="J2459" s="158"/>
      <c r="K2459" s="159"/>
    </row>
    <row r="2460" spans="1:11" ht="20.100000000000001" customHeight="1" x14ac:dyDescent="0.25">
      <c r="A2460" s="141"/>
      <c r="B2460" s="141"/>
      <c r="C2460" s="142"/>
      <c r="D2460" s="110"/>
      <c r="E2460" s="111"/>
      <c r="F2460" s="112"/>
      <c r="G2460" s="155"/>
      <c r="H2460" s="156"/>
      <c r="I2460" s="157"/>
      <c r="J2460" s="158"/>
      <c r="K2460" s="159"/>
    </row>
    <row r="2461" spans="1:11" ht="20.100000000000001" customHeight="1" x14ac:dyDescent="0.25">
      <c r="A2461" s="141"/>
      <c r="B2461" s="141"/>
      <c r="C2461" s="142"/>
      <c r="D2461" s="110"/>
      <c r="E2461" s="111"/>
      <c r="F2461" s="112"/>
      <c r="G2461" s="155"/>
      <c r="H2461" s="156"/>
      <c r="I2461" s="157"/>
      <c r="J2461" s="158"/>
      <c r="K2461" s="159"/>
    </row>
    <row r="2462" spans="1:11" ht="20.100000000000001" customHeight="1" x14ac:dyDescent="0.25">
      <c r="A2462" s="141"/>
      <c r="B2462" s="141"/>
      <c r="C2462" s="142"/>
      <c r="D2462" s="110"/>
      <c r="E2462" s="111"/>
      <c r="F2462" s="112"/>
      <c r="G2462" s="155"/>
      <c r="H2462" s="156"/>
      <c r="I2462" s="157"/>
      <c r="J2462" s="158"/>
      <c r="K2462" s="159"/>
    </row>
    <row r="2463" spans="1:11" ht="20.100000000000001" customHeight="1" x14ac:dyDescent="0.25">
      <c r="A2463" s="141"/>
      <c r="B2463" s="141"/>
      <c r="C2463" s="142"/>
      <c r="D2463" s="110"/>
      <c r="E2463" s="111"/>
      <c r="F2463" s="112"/>
      <c r="G2463" s="155"/>
      <c r="H2463" s="156"/>
      <c r="I2463" s="157"/>
      <c r="J2463" s="158"/>
      <c r="K2463" s="159"/>
    </row>
    <row r="2464" spans="1:11" ht="20.100000000000001" customHeight="1" x14ac:dyDescent="0.25">
      <c r="A2464" s="141"/>
      <c r="B2464" s="141"/>
      <c r="C2464" s="142"/>
      <c r="D2464" s="110"/>
      <c r="E2464" s="111"/>
      <c r="F2464" s="112"/>
      <c r="G2464" s="155"/>
      <c r="H2464" s="156"/>
      <c r="I2464" s="157"/>
      <c r="J2464" s="158"/>
      <c r="K2464" s="159"/>
    </row>
    <row r="2465" spans="1:11" ht="20.100000000000001" customHeight="1" x14ac:dyDescent="0.25">
      <c r="A2465" s="141"/>
      <c r="B2465" s="141"/>
      <c r="C2465" s="142"/>
      <c r="D2465" s="110"/>
      <c r="E2465" s="111"/>
      <c r="F2465" s="112"/>
      <c r="G2465" s="155"/>
      <c r="H2465" s="156"/>
      <c r="I2465" s="157"/>
      <c r="J2465" s="158"/>
      <c r="K2465" s="159"/>
    </row>
    <row r="2466" spans="1:11" ht="20.100000000000001" customHeight="1" x14ac:dyDescent="0.25">
      <c r="A2466" s="141"/>
      <c r="B2466" s="141"/>
      <c r="C2466" s="142"/>
      <c r="D2466" s="110"/>
      <c r="E2466" s="111"/>
      <c r="F2466" s="112"/>
      <c r="G2466" s="155"/>
      <c r="H2466" s="156"/>
      <c r="I2466" s="157"/>
      <c r="J2466" s="158"/>
      <c r="K2466" s="159"/>
    </row>
    <row r="2467" spans="1:11" ht="20.100000000000001" customHeight="1" x14ac:dyDescent="0.25">
      <c r="A2467" s="141"/>
      <c r="B2467" s="141"/>
      <c r="C2467" s="142"/>
      <c r="D2467" s="110"/>
      <c r="E2467" s="111"/>
      <c r="F2467" s="112"/>
      <c r="G2467" s="155"/>
      <c r="H2467" s="156"/>
      <c r="I2467" s="157"/>
      <c r="J2467" s="158"/>
      <c r="K2467" s="159"/>
    </row>
    <row r="2468" spans="1:11" ht="20.100000000000001" customHeight="1" x14ac:dyDescent="0.25">
      <c r="A2468" s="141"/>
      <c r="B2468" s="141"/>
      <c r="C2468" s="142"/>
      <c r="D2468" s="110"/>
      <c r="E2468" s="111"/>
      <c r="F2468" s="112"/>
      <c r="G2468" s="155"/>
      <c r="H2468" s="156"/>
      <c r="I2468" s="157"/>
      <c r="J2468" s="158"/>
      <c r="K2468" s="159"/>
    </row>
    <row r="2469" spans="1:11" ht="20.100000000000001" customHeight="1" x14ac:dyDescent="0.25">
      <c r="A2469" s="141"/>
      <c r="B2469" s="141"/>
      <c r="C2469" s="142"/>
      <c r="D2469" s="110"/>
      <c r="E2469" s="111"/>
      <c r="F2469" s="112"/>
      <c r="G2469" s="155"/>
      <c r="H2469" s="156"/>
      <c r="I2469" s="157"/>
      <c r="J2469" s="158"/>
      <c r="K2469" s="159"/>
    </row>
    <row r="2470" spans="1:11" ht="20.100000000000001" customHeight="1" x14ac:dyDescent="0.25">
      <c r="A2470" s="141"/>
      <c r="B2470" s="141"/>
      <c r="C2470" s="142"/>
      <c r="D2470" s="110"/>
      <c r="E2470" s="111"/>
      <c r="F2470" s="112"/>
      <c r="G2470" s="155"/>
      <c r="H2470" s="156"/>
      <c r="I2470" s="157"/>
      <c r="J2470" s="158"/>
      <c r="K2470" s="159"/>
    </row>
    <row r="2471" spans="1:11" ht="20.100000000000001" customHeight="1" x14ac:dyDescent="0.25">
      <c r="A2471" s="141"/>
      <c r="B2471" s="141"/>
      <c r="C2471" s="142"/>
      <c r="D2471" s="110"/>
      <c r="E2471" s="111"/>
      <c r="F2471" s="112"/>
      <c r="G2471" s="155"/>
      <c r="H2471" s="156"/>
      <c r="I2471" s="157"/>
      <c r="J2471" s="158"/>
      <c r="K2471" s="159"/>
    </row>
    <row r="2472" spans="1:11" ht="20.100000000000001" customHeight="1" x14ac:dyDescent="0.25">
      <c r="A2472" s="141"/>
      <c r="B2472" s="141"/>
      <c r="C2472" s="142"/>
      <c r="D2472" s="110"/>
      <c r="E2472" s="111"/>
      <c r="F2472" s="112"/>
      <c r="G2472" s="155"/>
      <c r="H2472" s="156"/>
      <c r="I2472" s="157"/>
      <c r="J2472" s="158"/>
      <c r="K2472" s="159"/>
    </row>
    <row r="2473" spans="1:11" ht="20.100000000000001" customHeight="1" x14ac:dyDescent="0.25">
      <c r="A2473" s="141"/>
      <c r="B2473" s="141"/>
      <c r="C2473" s="142"/>
      <c r="D2473" s="110"/>
      <c r="E2473" s="111"/>
      <c r="F2473" s="112"/>
      <c r="G2473" s="155"/>
      <c r="H2473" s="156"/>
      <c r="I2473" s="157"/>
      <c r="J2473" s="158"/>
      <c r="K2473" s="159"/>
    </row>
    <row r="2474" spans="1:11" ht="20.100000000000001" customHeight="1" x14ac:dyDescent="0.25">
      <c r="A2474" s="141"/>
      <c r="B2474" s="141"/>
      <c r="C2474" s="142"/>
      <c r="D2474" s="110"/>
      <c r="E2474" s="111"/>
      <c r="F2474" s="112"/>
      <c r="G2474" s="155"/>
      <c r="H2474" s="156"/>
      <c r="I2474" s="157"/>
      <c r="J2474" s="158"/>
      <c r="K2474" s="159"/>
    </row>
    <row r="2475" spans="1:11" ht="20.100000000000001" customHeight="1" x14ac:dyDescent="0.25">
      <c r="A2475" s="141"/>
      <c r="B2475" s="141"/>
      <c r="C2475" s="142"/>
      <c r="D2475" s="110"/>
      <c r="E2475" s="111"/>
      <c r="F2475" s="112"/>
      <c r="G2475" s="155"/>
      <c r="H2475" s="156"/>
      <c r="I2475" s="157"/>
      <c r="J2475" s="158"/>
      <c r="K2475" s="159"/>
    </row>
    <row r="2476" spans="1:11" ht="20.100000000000001" customHeight="1" x14ac:dyDescent="0.25">
      <c r="A2476" s="141"/>
      <c r="B2476" s="141"/>
      <c r="C2476" s="142"/>
      <c r="D2476" s="110"/>
      <c r="E2476" s="111"/>
      <c r="F2476" s="112"/>
      <c r="G2476" s="155"/>
      <c r="H2476" s="156"/>
      <c r="I2476" s="157"/>
      <c r="J2476" s="158"/>
      <c r="K2476" s="159"/>
    </row>
    <row r="2477" spans="1:11" ht="20.100000000000001" customHeight="1" x14ac:dyDescent="0.25">
      <c r="A2477" s="141"/>
      <c r="B2477" s="141"/>
      <c r="C2477" s="142"/>
      <c r="D2477" s="110"/>
      <c r="E2477" s="111"/>
      <c r="F2477" s="112"/>
      <c r="G2477" s="155"/>
      <c r="H2477" s="156"/>
      <c r="I2477" s="157"/>
      <c r="J2477" s="158"/>
      <c r="K2477" s="159"/>
    </row>
    <row r="2478" spans="1:11" ht="20.100000000000001" customHeight="1" x14ac:dyDescent="0.25">
      <c r="A2478" s="141"/>
      <c r="B2478" s="141"/>
      <c r="C2478" s="142"/>
      <c r="D2478" s="110"/>
      <c r="E2478" s="111"/>
      <c r="F2478" s="112"/>
      <c r="G2478" s="155"/>
      <c r="H2478" s="156"/>
      <c r="I2478" s="157"/>
      <c r="J2478" s="158"/>
      <c r="K2478" s="159"/>
    </row>
    <row r="2479" spans="1:11" ht="20.100000000000001" customHeight="1" x14ac:dyDescent="0.25">
      <c r="A2479" s="141"/>
      <c r="B2479" s="141"/>
      <c r="C2479" s="142"/>
      <c r="D2479" s="110"/>
      <c r="E2479" s="111"/>
      <c r="F2479" s="112"/>
      <c r="G2479" s="155"/>
      <c r="H2479" s="156"/>
      <c r="I2479" s="157"/>
      <c r="J2479" s="158"/>
      <c r="K2479" s="159"/>
    </row>
    <row r="2480" spans="1:11" ht="20.100000000000001" customHeight="1" x14ac:dyDescent="0.25">
      <c r="A2480" s="141"/>
      <c r="B2480" s="141"/>
      <c r="C2480" s="142"/>
      <c r="D2480" s="110"/>
      <c r="E2480" s="111"/>
      <c r="F2480" s="112"/>
      <c r="G2480" s="155"/>
      <c r="H2480" s="156"/>
      <c r="I2480" s="157"/>
      <c r="J2480" s="158"/>
      <c r="K2480" s="159"/>
    </row>
    <row r="2481" spans="1:11" ht="20.100000000000001" customHeight="1" x14ac:dyDescent="0.25">
      <c r="A2481" s="141"/>
      <c r="B2481" s="141"/>
      <c r="C2481" s="142"/>
      <c r="D2481" s="110"/>
      <c r="E2481" s="111"/>
      <c r="F2481" s="112"/>
      <c r="G2481" s="155"/>
      <c r="H2481" s="156"/>
      <c r="I2481" s="157"/>
      <c r="J2481" s="158"/>
      <c r="K2481" s="159"/>
    </row>
    <row r="2482" spans="1:11" ht="20.100000000000001" customHeight="1" x14ac:dyDescent="0.25">
      <c r="A2482" s="141"/>
      <c r="B2482" s="141"/>
      <c r="C2482" s="142"/>
      <c r="D2482" s="110"/>
      <c r="E2482" s="111"/>
      <c r="F2482" s="112"/>
      <c r="G2482" s="155"/>
      <c r="H2482" s="156"/>
      <c r="I2482" s="157"/>
      <c r="J2482" s="158"/>
      <c r="K2482" s="159"/>
    </row>
    <row r="2483" spans="1:11" ht="20.100000000000001" customHeight="1" x14ac:dyDescent="0.25">
      <c r="A2483" s="141"/>
      <c r="B2483" s="141"/>
      <c r="C2483" s="142"/>
      <c r="D2483" s="110"/>
      <c r="E2483" s="111"/>
      <c r="F2483" s="112"/>
      <c r="G2483" s="155"/>
      <c r="H2483" s="156"/>
      <c r="I2483" s="157"/>
      <c r="J2483" s="158"/>
      <c r="K2483" s="159"/>
    </row>
    <row r="2484" spans="1:11" ht="20.100000000000001" customHeight="1" x14ac:dyDescent="0.25">
      <c r="A2484" s="141"/>
      <c r="B2484" s="141"/>
      <c r="C2484" s="142"/>
      <c r="D2484" s="110"/>
      <c r="E2484" s="111"/>
      <c r="F2484" s="112"/>
      <c r="G2484" s="155"/>
      <c r="H2484" s="156"/>
      <c r="I2484" s="157"/>
      <c r="J2484" s="158"/>
      <c r="K2484" s="159"/>
    </row>
    <row r="2485" spans="1:11" ht="20.100000000000001" customHeight="1" x14ac:dyDescent="0.25">
      <c r="A2485" s="141"/>
      <c r="B2485" s="141"/>
      <c r="C2485" s="142"/>
      <c r="D2485" s="110"/>
      <c r="E2485" s="111"/>
      <c r="F2485" s="112"/>
      <c r="G2485" s="155"/>
      <c r="H2485" s="156"/>
      <c r="I2485" s="157"/>
      <c r="J2485" s="158"/>
      <c r="K2485" s="159"/>
    </row>
    <row r="2486" spans="1:11" ht="20.100000000000001" customHeight="1" x14ac:dyDescent="0.25">
      <c r="A2486" s="141"/>
      <c r="B2486" s="141"/>
      <c r="C2486" s="142"/>
      <c r="D2486" s="110"/>
      <c r="E2486" s="111"/>
      <c r="F2486" s="112"/>
      <c r="G2486" s="155"/>
      <c r="H2486" s="156"/>
      <c r="I2486" s="157"/>
      <c r="J2486" s="158"/>
      <c r="K2486" s="159"/>
    </row>
    <row r="2487" spans="1:11" ht="20.100000000000001" customHeight="1" x14ac:dyDescent="0.25">
      <c r="A2487" s="141"/>
      <c r="B2487" s="141"/>
      <c r="C2487" s="142"/>
      <c r="D2487" s="110"/>
      <c r="E2487" s="111"/>
      <c r="F2487" s="112"/>
      <c r="G2487" s="155"/>
      <c r="H2487" s="156"/>
      <c r="I2487" s="157"/>
      <c r="J2487" s="158"/>
      <c r="K2487" s="159"/>
    </row>
    <row r="2488" spans="1:11" ht="20.100000000000001" customHeight="1" x14ac:dyDescent="0.25">
      <c r="A2488" s="141"/>
      <c r="B2488" s="141"/>
      <c r="C2488" s="142"/>
      <c r="D2488" s="110"/>
      <c r="E2488" s="111"/>
      <c r="F2488" s="112"/>
      <c r="G2488" s="155"/>
      <c r="H2488" s="156"/>
      <c r="I2488" s="157"/>
      <c r="J2488" s="158"/>
      <c r="K2488" s="159"/>
    </row>
    <row r="2489" spans="1:11" ht="20.100000000000001" customHeight="1" x14ac:dyDescent="0.25">
      <c r="A2489" s="141"/>
      <c r="B2489" s="141"/>
      <c r="C2489" s="142"/>
      <c r="D2489" s="110"/>
      <c r="E2489" s="111"/>
      <c r="F2489" s="112"/>
      <c r="G2489" s="155"/>
      <c r="H2489" s="156"/>
      <c r="I2489" s="157"/>
      <c r="J2489" s="158"/>
      <c r="K2489" s="159"/>
    </row>
    <row r="2490" spans="1:11" ht="20.100000000000001" customHeight="1" x14ac:dyDescent="0.25">
      <c r="A2490" s="141"/>
      <c r="B2490" s="141"/>
      <c r="C2490" s="142"/>
      <c r="D2490" s="110"/>
      <c r="E2490" s="111"/>
      <c r="F2490" s="112"/>
      <c r="G2490" s="155"/>
      <c r="H2490" s="156"/>
      <c r="I2490" s="157"/>
      <c r="J2490" s="158"/>
      <c r="K2490" s="159"/>
    </row>
    <row r="2491" spans="1:11" ht="20.100000000000001" customHeight="1" x14ac:dyDescent="0.25">
      <c r="A2491" s="141"/>
      <c r="B2491" s="141"/>
      <c r="C2491" s="142"/>
      <c r="D2491" s="110"/>
      <c r="E2491" s="111"/>
      <c r="F2491" s="112"/>
      <c r="G2491" s="155"/>
      <c r="H2491" s="156"/>
      <c r="I2491" s="157"/>
      <c r="J2491" s="158"/>
      <c r="K2491" s="159"/>
    </row>
    <row r="2492" spans="1:11" ht="20.100000000000001" customHeight="1" x14ac:dyDescent="0.25">
      <c r="A2492" s="141"/>
      <c r="B2492" s="141"/>
      <c r="C2492" s="142"/>
      <c r="D2492" s="110"/>
      <c r="E2492" s="111"/>
      <c r="F2492" s="112"/>
      <c r="G2492" s="155"/>
      <c r="H2492" s="156"/>
      <c r="I2492" s="157"/>
      <c r="J2492" s="158"/>
      <c r="K2492" s="159"/>
    </row>
    <row r="2493" spans="1:11" ht="20.100000000000001" customHeight="1" x14ac:dyDescent="0.25">
      <c r="A2493" s="141"/>
      <c r="B2493" s="141"/>
      <c r="C2493" s="142"/>
      <c r="D2493" s="110"/>
      <c r="E2493" s="111"/>
      <c r="F2493" s="112"/>
      <c r="G2493" s="155"/>
      <c r="H2493" s="156"/>
      <c r="I2493" s="157"/>
      <c r="J2493" s="158"/>
      <c r="K2493" s="159"/>
    </row>
    <row r="2494" spans="1:11" ht="20.100000000000001" customHeight="1" x14ac:dyDescent="0.25">
      <c r="A2494" s="141"/>
      <c r="B2494" s="141"/>
      <c r="C2494" s="142"/>
      <c r="D2494" s="110"/>
      <c r="E2494" s="111"/>
      <c r="F2494" s="112"/>
      <c r="G2494" s="155"/>
      <c r="H2494" s="156"/>
      <c r="I2494" s="157"/>
      <c r="J2494" s="158"/>
      <c r="K2494" s="159"/>
    </row>
    <row r="2495" spans="1:11" ht="20.100000000000001" customHeight="1" x14ac:dyDescent="0.25">
      <c r="A2495" s="141"/>
      <c r="B2495" s="141"/>
      <c r="C2495" s="142"/>
      <c r="D2495" s="110"/>
      <c r="E2495" s="111"/>
      <c r="F2495" s="112"/>
      <c r="G2495" s="155"/>
      <c r="H2495" s="156"/>
      <c r="I2495" s="157"/>
      <c r="J2495" s="158"/>
      <c r="K2495" s="159"/>
    </row>
    <row r="2496" spans="1:11" ht="20.100000000000001" customHeight="1" x14ac:dyDescent="0.25">
      <c r="A2496" s="141"/>
      <c r="B2496" s="141"/>
      <c r="C2496" s="142"/>
      <c r="D2496" s="110"/>
      <c r="E2496" s="111"/>
      <c r="F2496" s="112"/>
      <c r="G2496" s="155"/>
      <c r="H2496" s="156"/>
      <c r="I2496" s="157"/>
      <c r="J2496" s="158"/>
      <c r="K2496" s="159"/>
    </row>
    <row r="2497" spans="1:11" ht="20.100000000000001" customHeight="1" x14ac:dyDescent="0.25">
      <c r="A2497" s="141"/>
      <c r="B2497" s="141"/>
      <c r="C2497" s="142"/>
      <c r="D2497" s="110"/>
      <c r="E2497" s="111"/>
      <c r="F2497" s="112"/>
      <c r="G2497" s="155"/>
      <c r="H2497" s="156"/>
      <c r="I2497" s="157"/>
      <c r="J2497" s="158"/>
      <c r="K2497" s="159"/>
    </row>
    <row r="2498" spans="1:11" ht="20.100000000000001" customHeight="1" x14ac:dyDescent="0.25">
      <c r="A2498" s="141"/>
      <c r="B2498" s="141"/>
      <c r="C2498" s="142"/>
      <c r="D2498" s="110"/>
      <c r="E2498" s="111"/>
      <c r="F2498" s="112"/>
      <c r="G2498" s="155"/>
      <c r="H2498" s="156"/>
      <c r="I2498" s="157"/>
      <c r="J2498" s="158"/>
      <c r="K2498" s="159"/>
    </row>
    <row r="2499" spans="1:11" ht="20.100000000000001" customHeight="1" x14ac:dyDescent="0.25">
      <c r="A2499" s="141"/>
      <c r="B2499" s="141"/>
      <c r="C2499" s="142"/>
      <c r="D2499" s="110"/>
      <c r="E2499" s="111"/>
      <c r="F2499" s="112"/>
      <c r="G2499" s="155"/>
      <c r="H2499" s="156"/>
      <c r="I2499" s="157"/>
      <c r="J2499" s="158"/>
      <c r="K2499" s="159"/>
    </row>
    <row r="2500" spans="1:11" ht="20.100000000000001" customHeight="1" x14ac:dyDescent="0.25">
      <c r="A2500" s="141"/>
      <c r="B2500" s="141"/>
      <c r="C2500" s="142"/>
      <c r="D2500" s="110"/>
      <c r="E2500" s="111"/>
      <c r="F2500" s="112"/>
      <c r="G2500" s="155"/>
      <c r="H2500" s="156"/>
      <c r="I2500" s="157"/>
      <c r="J2500" s="158"/>
      <c r="K2500" s="159"/>
    </row>
    <row r="2501" spans="1:11" ht="20.100000000000001" customHeight="1" x14ac:dyDescent="0.25">
      <c r="A2501" s="141"/>
      <c r="B2501" s="141"/>
      <c r="C2501" s="142"/>
      <c r="D2501" s="110"/>
      <c r="E2501" s="111"/>
      <c r="F2501" s="112"/>
      <c r="G2501" s="155"/>
      <c r="H2501" s="156"/>
      <c r="I2501" s="157"/>
      <c r="J2501" s="158"/>
      <c r="K2501" s="159"/>
    </row>
    <row r="2502" spans="1:11" ht="20.100000000000001" customHeight="1" x14ac:dyDescent="0.25">
      <c r="A2502" s="141"/>
      <c r="B2502" s="141"/>
      <c r="C2502" s="142"/>
      <c r="D2502" s="110"/>
      <c r="E2502" s="111"/>
      <c r="F2502" s="112"/>
      <c r="G2502" s="155"/>
      <c r="H2502" s="156"/>
      <c r="I2502" s="157"/>
      <c r="J2502" s="158"/>
      <c r="K2502" s="159"/>
    </row>
    <row r="2503" spans="1:11" ht="20.100000000000001" customHeight="1" x14ac:dyDescent="0.25">
      <c r="A2503" s="141"/>
      <c r="B2503" s="141"/>
      <c r="C2503" s="142"/>
      <c r="D2503" s="110"/>
      <c r="E2503" s="111"/>
      <c r="F2503" s="112"/>
      <c r="G2503" s="155"/>
      <c r="H2503" s="156"/>
      <c r="I2503" s="157"/>
      <c r="J2503" s="158"/>
      <c r="K2503" s="159"/>
    </row>
    <row r="2504" spans="1:11" ht="20.100000000000001" customHeight="1" x14ac:dyDescent="0.25">
      <c r="A2504" s="141"/>
      <c r="B2504" s="141"/>
      <c r="C2504" s="142"/>
      <c r="D2504" s="110"/>
      <c r="E2504" s="111"/>
      <c r="F2504" s="112"/>
      <c r="G2504" s="155"/>
      <c r="H2504" s="156"/>
      <c r="I2504" s="157"/>
      <c r="J2504" s="158"/>
      <c r="K2504" s="159"/>
    </row>
    <row r="2505" spans="1:11" ht="20.100000000000001" customHeight="1" x14ac:dyDescent="0.25">
      <c r="A2505" s="141"/>
      <c r="B2505" s="141"/>
      <c r="C2505" s="142"/>
      <c r="D2505" s="110"/>
      <c r="E2505" s="111"/>
      <c r="F2505" s="112"/>
      <c r="G2505" s="155"/>
      <c r="H2505" s="156"/>
      <c r="I2505" s="157"/>
      <c r="J2505" s="158"/>
      <c r="K2505" s="159"/>
    </row>
    <row r="2506" spans="1:11" ht="20.100000000000001" customHeight="1" x14ac:dyDescent="0.25">
      <c r="A2506" s="141"/>
      <c r="B2506" s="141"/>
      <c r="C2506" s="142"/>
      <c r="D2506" s="110"/>
      <c r="E2506" s="111"/>
      <c r="F2506" s="112"/>
      <c r="G2506" s="155"/>
      <c r="H2506" s="156"/>
      <c r="I2506" s="157"/>
      <c r="J2506" s="158"/>
      <c r="K2506" s="159"/>
    </row>
    <row r="2507" spans="1:11" ht="20.100000000000001" customHeight="1" x14ac:dyDescent="0.25">
      <c r="A2507" s="141"/>
      <c r="B2507" s="141"/>
      <c r="C2507" s="142"/>
      <c r="D2507" s="110"/>
      <c r="E2507" s="111"/>
      <c r="F2507" s="112"/>
      <c r="G2507" s="155"/>
      <c r="H2507" s="156"/>
      <c r="I2507" s="157"/>
      <c r="J2507" s="158"/>
      <c r="K2507" s="159"/>
    </row>
    <row r="2508" spans="1:11" ht="20.100000000000001" customHeight="1" x14ac:dyDescent="0.25">
      <c r="A2508" s="141"/>
      <c r="B2508" s="141"/>
      <c r="C2508" s="142"/>
      <c r="D2508" s="110"/>
      <c r="E2508" s="111"/>
      <c r="F2508" s="112"/>
      <c r="G2508" s="155"/>
      <c r="H2508" s="156"/>
      <c r="I2508" s="157"/>
      <c r="J2508" s="158"/>
      <c r="K2508" s="159"/>
    </row>
    <row r="2509" spans="1:11" ht="20.100000000000001" customHeight="1" x14ac:dyDescent="0.25">
      <c r="A2509" s="141"/>
      <c r="B2509" s="141"/>
      <c r="C2509" s="142"/>
      <c r="D2509" s="110"/>
      <c r="E2509" s="111"/>
      <c r="F2509" s="112"/>
      <c r="G2509" s="155"/>
      <c r="H2509" s="156"/>
      <c r="I2509" s="157"/>
      <c r="J2509" s="158"/>
      <c r="K2509" s="159"/>
    </row>
    <row r="2510" spans="1:11" ht="20.100000000000001" customHeight="1" x14ac:dyDescent="0.25">
      <c r="A2510" s="141"/>
      <c r="B2510" s="141"/>
      <c r="C2510" s="142"/>
      <c r="D2510" s="110"/>
      <c r="E2510" s="111"/>
      <c r="F2510" s="112"/>
      <c r="G2510" s="155"/>
      <c r="H2510" s="156"/>
      <c r="I2510" s="157"/>
      <c r="J2510" s="158"/>
      <c r="K2510" s="159"/>
    </row>
    <row r="2511" spans="1:11" ht="20.100000000000001" customHeight="1" x14ac:dyDescent="0.25">
      <c r="A2511" s="141"/>
      <c r="B2511" s="141"/>
      <c r="C2511" s="142"/>
      <c r="D2511" s="110"/>
      <c r="E2511" s="111"/>
      <c r="F2511" s="112"/>
      <c r="G2511" s="155"/>
      <c r="H2511" s="156"/>
      <c r="I2511" s="157"/>
      <c r="J2511" s="158"/>
      <c r="K2511" s="159"/>
    </row>
    <row r="2512" spans="1:11" ht="20.100000000000001" customHeight="1" x14ac:dyDescent="0.25">
      <c r="A2512" s="141"/>
      <c r="B2512" s="141"/>
      <c r="C2512" s="142"/>
      <c r="D2512" s="110"/>
      <c r="E2512" s="111"/>
      <c r="F2512" s="112"/>
      <c r="G2512" s="155"/>
      <c r="H2512" s="156"/>
      <c r="I2512" s="157"/>
      <c r="J2512" s="158"/>
      <c r="K2512" s="159"/>
    </row>
    <row r="2513" spans="1:11" ht="20.100000000000001" customHeight="1" x14ac:dyDescent="0.25">
      <c r="A2513" s="141"/>
      <c r="B2513" s="141"/>
      <c r="C2513" s="142"/>
      <c r="D2513" s="110"/>
      <c r="E2513" s="111"/>
      <c r="F2513" s="112"/>
      <c r="G2513" s="155"/>
      <c r="H2513" s="156"/>
      <c r="I2513" s="157"/>
      <c r="J2513" s="158"/>
      <c r="K2513" s="159"/>
    </row>
    <row r="2514" spans="1:11" ht="20.100000000000001" customHeight="1" x14ac:dyDescent="0.25">
      <c r="A2514" s="141"/>
      <c r="B2514" s="141"/>
      <c r="C2514" s="142"/>
      <c r="D2514" s="110"/>
      <c r="E2514" s="111"/>
      <c r="F2514" s="112"/>
      <c r="G2514" s="155"/>
      <c r="H2514" s="156"/>
      <c r="I2514" s="157"/>
      <c r="J2514" s="158"/>
      <c r="K2514" s="159"/>
    </row>
    <row r="2515" spans="1:11" ht="20.100000000000001" customHeight="1" x14ac:dyDescent="0.25">
      <c r="A2515" s="141"/>
      <c r="B2515" s="141"/>
      <c r="C2515" s="142"/>
      <c r="D2515" s="110"/>
      <c r="E2515" s="111"/>
      <c r="F2515" s="112"/>
      <c r="G2515" s="155"/>
      <c r="H2515" s="156"/>
      <c r="I2515" s="157"/>
      <c r="J2515" s="158"/>
      <c r="K2515" s="159"/>
    </row>
    <row r="2516" spans="1:11" ht="20.100000000000001" customHeight="1" x14ac:dyDescent="0.25">
      <c r="A2516" s="141"/>
      <c r="B2516" s="141"/>
      <c r="C2516" s="142"/>
      <c r="D2516" s="110"/>
      <c r="E2516" s="111"/>
      <c r="F2516" s="112"/>
      <c r="G2516" s="155"/>
      <c r="H2516" s="156"/>
      <c r="I2516" s="157"/>
      <c r="J2516" s="158"/>
      <c r="K2516" s="159"/>
    </row>
    <row r="2517" spans="1:11" ht="20.100000000000001" customHeight="1" x14ac:dyDescent="0.25">
      <c r="A2517" s="141"/>
      <c r="B2517" s="141"/>
      <c r="C2517" s="142"/>
      <c r="D2517" s="110"/>
      <c r="E2517" s="111"/>
      <c r="F2517" s="112"/>
      <c r="G2517" s="155"/>
      <c r="H2517" s="156"/>
      <c r="I2517" s="157"/>
      <c r="J2517" s="158"/>
      <c r="K2517" s="159"/>
    </row>
    <row r="2518" spans="1:11" ht="20.100000000000001" customHeight="1" x14ac:dyDescent="0.25">
      <c r="A2518" s="141"/>
      <c r="B2518" s="141"/>
      <c r="C2518" s="142"/>
      <c r="D2518" s="110"/>
      <c r="E2518" s="111"/>
      <c r="F2518" s="112"/>
      <c r="G2518" s="155"/>
      <c r="H2518" s="156"/>
      <c r="I2518" s="157"/>
      <c r="J2518" s="158"/>
      <c r="K2518" s="159"/>
    </row>
    <row r="2519" spans="1:11" ht="20.100000000000001" customHeight="1" x14ac:dyDescent="0.25">
      <c r="A2519" s="141"/>
      <c r="B2519" s="141"/>
      <c r="C2519" s="142"/>
      <c r="D2519" s="110"/>
      <c r="E2519" s="111"/>
      <c r="F2519" s="112"/>
      <c r="G2519" s="155"/>
      <c r="H2519" s="156"/>
      <c r="I2519" s="157"/>
      <c r="J2519" s="158"/>
      <c r="K2519" s="159"/>
    </row>
    <row r="2520" spans="1:11" ht="20.100000000000001" customHeight="1" x14ac:dyDescent="0.25">
      <c r="A2520" s="141"/>
      <c r="B2520" s="141"/>
      <c r="C2520" s="142"/>
      <c r="D2520" s="110"/>
      <c r="E2520" s="111"/>
      <c r="F2520" s="112"/>
      <c r="G2520" s="155"/>
      <c r="H2520" s="156"/>
      <c r="I2520" s="157"/>
      <c r="J2520" s="158"/>
      <c r="K2520" s="159"/>
    </row>
    <row r="2521" spans="1:11" ht="20.100000000000001" customHeight="1" x14ac:dyDescent="0.25">
      <c r="A2521" s="141"/>
      <c r="B2521" s="141"/>
      <c r="C2521" s="142"/>
      <c r="D2521" s="110"/>
      <c r="E2521" s="111"/>
      <c r="F2521" s="112"/>
      <c r="G2521" s="155"/>
      <c r="H2521" s="156"/>
      <c r="I2521" s="157"/>
      <c r="J2521" s="158"/>
      <c r="K2521" s="159"/>
    </row>
    <row r="2522" spans="1:11" ht="20.100000000000001" customHeight="1" x14ac:dyDescent="0.25">
      <c r="A2522" s="141"/>
      <c r="B2522" s="141"/>
      <c r="C2522" s="142"/>
      <c r="D2522" s="110"/>
      <c r="E2522" s="111"/>
      <c r="F2522" s="112"/>
      <c r="G2522" s="155"/>
      <c r="H2522" s="156"/>
      <c r="I2522" s="157"/>
      <c r="J2522" s="158"/>
      <c r="K2522" s="159"/>
    </row>
    <row r="2523" spans="1:11" ht="20.100000000000001" customHeight="1" x14ac:dyDescent="0.25">
      <c r="A2523" s="141"/>
      <c r="B2523" s="141"/>
      <c r="C2523" s="142"/>
      <c r="D2523" s="110"/>
      <c r="E2523" s="111"/>
      <c r="F2523" s="112"/>
      <c r="G2523" s="155"/>
      <c r="H2523" s="156"/>
      <c r="I2523" s="157"/>
      <c r="J2523" s="158"/>
      <c r="K2523" s="159"/>
    </row>
    <row r="2524" spans="1:11" ht="20.100000000000001" customHeight="1" x14ac:dyDescent="0.25">
      <c r="A2524" s="141"/>
      <c r="B2524" s="141"/>
      <c r="C2524" s="142"/>
      <c r="D2524" s="110"/>
      <c r="E2524" s="111"/>
      <c r="F2524" s="112"/>
      <c r="G2524" s="155"/>
      <c r="H2524" s="156"/>
      <c r="I2524" s="157"/>
      <c r="J2524" s="158"/>
      <c r="K2524" s="159"/>
    </row>
    <row r="2525" spans="1:11" ht="20.100000000000001" customHeight="1" x14ac:dyDescent="0.25">
      <c r="A2525" s="141"/>
      <c r="B2525" s="141"/>
      <c r="C2525" s="142"/>
      <c r="D2525" s="110"/>
      <c r="E2525" s="111"/>
      <c r="F2525" s="112"/>
      <c r="G2525" s="155"/>
      <c r="H2525" s="156"/>
      <c r="I2525" s="157"/>
      <c r="J2525" s="158"/>
      <c r="K2525" s="159"/>
    </row>
    <row r="2526" spans="1:11" ht="20.100000000000001" customHeight="1" x14ac:dyDescent="0.25">
      <c r="A2526" s="141"/>
      <c r="B2526" s="141"/>
      <c r="C2526" s="142"/>
      <c r="D2526" s="110"/>
      <c r="E2526" s="111"/>
      <c r="F2526" s="112"/>
      <c r="G2526" s="155"/>
      <c r="H2526" s="156"/>
      <c r="I2526" s="157"/>
      <c r="J2526" s="158"/>
      <c r="K2526" s="159"/>
    </row>
    <row r="2527" spans="1:11" ht="20.100000000000001" customHeight="1" x14ac:dyDescent="0.25">
      <c r="A2527" s="141"/>
      <c r="B2527" s="141"/>
      <c r="C2527" s="142"/>
      <c r="D2527" s="110"/>
      <c r="E2527" s="111"/>
      <c r="F2527" s="112"/>
      <c r="G2527" s="155"/>
      <c r="H2527" s="156"/>
      <c r="I2527" s="157"/>
      <c r="J2527" s="158"/>
      <c r="K2527" s="159"/>
    </row>
    <row r="2528" spans="1:11" ht="20.100000000000001" customHeight="1" x14ac:dyDescent="0.25">
      <c r="A2528" s="141"/>
      <c r="B2528" s="141"/>
      <c r="C2528" s="142"/>
      <c r="D2528" s="110"/>
      <c r="E2528" s="111"/>
      <c r="F2528" s="112"/>
      <c r="G2528" s="155"/>
      <c r="H2528" s="156"/>
      <c r="I2528" s="157"/>
      <c r="J2528" s="158"/>
      <c r="K2528" s="159"/>
    </row>
    <row r="2529" spans="1:11" ht="20.100000000000001" customHeight="1" x14ac:dyDescent="0.25">
      <c r="A2529" s="141"/>
      <c r="B2529" s="141"/>
      <c r="C2529" s="142"/>
      <c r="D2529" s="110"/>
      <c r="E2529" s="111"/>
      <c r="F2529" s="112"/>
      <c r="G2529" s="155"/>
      <c r="H2529" s="156"/>
      <c r="I2529" s="157"/>
      <c r="J2529" s="158"/>
      <c r="K2529" s="159"/>
    </row>
    <row r="2530" spans="1:11" ht="20.100000000000001" customHeight="1" x14ac:dyDescent="0.25">
      <c r="A2530" s="141"/>
      <c r="B2530" s="141"/>
      <c r="C2530" s="142"/>
      <c r="D2530" s="110"/>
      <c r="E2530" s="111"/>
      <c r="F2530" s="112"/>
      <c r="G2530" s="155"/>
      <c r="H2530" s="156"/>
      <c r="I2530" s="157"/>
      <c r="J2530" s="158"/>
      <c r="K2530" s="159"/>
    </row>
    <row r="2531" spans="1:11" ht="20.100000000000001" customHeight="1" x14ac:dyDescent="0.25">
      <c r="A2531" s="141"/>
      <c r="B2531" s="141"/>
      <c r="C2531" s="142"/>
      <c r="D2531" s="110"/>
      <c r="E2531" s="111"/>
      <c r="F2531" s="112"/>
      <c r="G2531" s="155"/>
      <c r="H2531" s="156"/>
      <c r="I2531" s="157"/>
      <c r="J2531" s="158"/>
      <c r="K2531" s="159"/>
    </row>
    <row r="2532" spans="1:11" ht="20.100000000000001" customHeight="1" x14ac:dyDescent="0.25">
      <c r="A2532" s="141"/>
      <c r="B2532" s="141"/>
      <c r="C2532" s="142"/>
      <c r="D2532" s="110"/>
      <c r="E2532" s="111"/>
      <c r="F2532" s="112"/>
      <c r="G2532" s="155"/>
      <c r="H2532" s="156"/>
      <c r="I2532" s="157"/>
      <c r="J2532" s="158"/>
      <c r="K2532" s="159"/>
    </row>
    <row r="2533" spans="1:11" ht="20.100000000000001" customHeight="1" x14ac:dyDescent="0.25">
      <c r="A2533" s="141"/>
      <c r="B2533" s="141"/>
      <c r="C2533" s="142"/>
      <c r="D2533" s="110"/>
      <c r="E2533" s="111"/>
      <c r="F2533" s="112"/>
      <c r="G2533" s="155"/>
      <c r="H2533" s="156"/>
      <c r="I2533" s="157"/>
      <c r="J2533" s="158"/>
      <c r="K2533" s="159"/>
    </row>
    <row r="2534" spans="1:11" ht="20.100000000000001" customHeight="1" x14ac:dyDescent="0.25">
      <c r="A2534" s="141"/>
      <c r="B2534" s="141"/>
      <c r="C2534" s="142"/>
      <c r="D2534" s="110"/>
      <c r="E2534" s="111"/>
      <c r="F2534" s="112"/>
      <c r="G2534" s="155"/>
      <c r="H2534" s="156"/>
      <c r="I2534" s="157"/>
      <c r="J2534" s="158"/>
      <c r="K2534" s="159"/>
    </row>
    <row r="2535" spans="1:11" ht="20.100000000000001" customHeight="1" x14ac:dyDescent="0.25">
      <c r="A2535" s="141"/>
      <c r="B2535" s="141"/>
      <c r="C2535" s="142"/>
      <c r="D2535" s="110"/>
      <c r="E2535" s="111"/>
      <c r="F2535" s="112"/>
      <c r="G2535" s="155"/>
      <c r="H2535" s="156"/>
      <c r="I2535" s="157"/>
      <c r="J2535" s="158"/>
      <c r="K2535" s="159"/>
    </row>
    <row r="2536" spans="1:11" ht="20.100000000000001" customHeight="1" x14ac:dyDescent="0.25">
      <c r="A2536" s="141"/>
      <c r="B2536" s="141"/>
      <c r="C2536" s="142"/>
      <c r="D2536" s="110"/>
      <c r="E2536" s="111"/>
      <c r="F2536" s="112"/>
      <c r="G2536" s="155"/>
      <c r="H2536" s="156"/>
      <c r="I2536" s="157"/>
      <c r="J2536" s="158"/>
      <c r="K2536" s="159"/>
    </row>
    <row r="2537" spans="1:11" ht="20.100000000000001" customHeight="1" x14ac:dyDescent="0.25">
      <c r="A2537" s="141"/>
      <c r="B2537" s="141"/>
      <c r="C2537" s="142"/>
      <c r="D2537" s="110"/>
      <c r="E2537" s="111"/>
      <c r="F2537" s="112"/>
      <c r="G2537" s="155"/>
      <c r="H2537" s="156"/>
      <c r="I2537" s="157"/>
      <c r="J2537" s="158"/>
      <c r="K2537" s="159"/>
    </row>
    <row r="2538" spans="1:11" ht="20.100000000000001" customHeight="1" x14ac:dyDescent="0.25">
      <c r="A2538" s="141"/>
      <c r="B2538" s="141"/>
      <c r="C2538" s="142"/>
      <c r="D2538" s="110"/>
      <c r="E2538" s="111"/>
      <c r="F2538" s="112"/>
      <c r="G2538" s="155"/>
      <c r="H2538" s="156"/>
      <c r="I2538" s="157"/>
      <c r="J2538" s="158"/>
      <c r="K2538" s="159"/>
    </row>
    <row r="2539" spans="1:11" ht="20.100000000000001" customHeight="1" x14ac:dyDescent="0.25">
      <c r="A2539" s="141"/>
      <c r="B2539" s="141"/>
      <c r="C2539" s="142"/>
      <c r="D2539" s="110"/>
      <c r="E2539" s="111"/>
      <c r="F2539" s="112"/>
      <c r="G2539" s="155"/>
      <c r="H2539" s="156"/>
      <c r="I2539" s="157"/>
      <c r="J2539" s="158"/>
      <c r="K2539" s="159"/>
    </row>
    <row r="2540" spans="1:11" ht="20.100000000000001" customHeight="1" x14ac:dyDescent="0.25">
      <c r="A2540" s="141"/>
      <c r="B2540" s="141"/>
      <c r="C2540" s="142"/>
      <c r="D2540" s="110"/>
      <c r="E2540" s="111"/>
      <c r="F2540" s="112"/>
      <c r="G2540" s="155"/>
      <c r="H2540" s="156"/>
      <c r="I2540" s="157"/>
      <c r="J2540" s="158"/>
      <c r="K2540" s="159"/>
    </row>
    <row r="2541" spans="1:11" ht="20.100000000000001" customHeight="1" x14ac:dyDescent="0.25">
      <c r="A2541" s="141"/>
      <c r="B2541" s="141"/>
      <c r="C2541" s="142"/>
      <c r="D2541" s="110"/>
      <c r="E2541" s="111"/>
      <c r="F2541" s="112"/>
      <c r="G2541" s="155"/>
      <c r="H2541" s="156"/>
      <c r="I2541" s="157"/>
      <c r="J2541" s="158"/>
      <c r="K2541" s="159"/>
    </row>
    <row r="2542" spans="1:11" ht="20.100000000000001" customHeight="1" x14ac:dyDescent="0.25">
      <c r="A2542" s="141"/>
      <c r="B2542" s="141"/>
      <c r="C2542" s="142"/>
      <c r="D2542" s="110"/>
      <c r="E2542" s="111"/>
      <c r="F2542" s="112"/>
      <c r="G2542" s="155"/>
      <c r="H2542" s="156"/>
      <c r="I2542" s="157"/>
      <c r="J2542" s="158"/>
      <c r="K2542" s="159"/>
    </row>
    <row r="2543" spans="1:11" ht="20.100000000000001" customHeight="1" x14ac:dyDescent="0.25">
      <c r="A2543" s="141"/>
      <c r="B2543" s="141"/>
      <c r="C2543" s="142"/>
      <c r="D2543" s="110"/>
      <c r="E2543" s="111"/>
      <c r="F2543" s="112"/>
      <c r="G2543" s="155"/>
      <c r="H2543" s="156"/>
      <c r="I2543" s="157"/>
      <c r="J2543" s="158"/>
      <c r="K2543" s="159"/>
    </row>
    <row r="2544" spans="1:11" ht="20.100000000000001" customHeight="1" x14ac:dyDescent="0.25">
      <c r="A2544" s="141"/>
      <c r="B2544" s="141"/>
      <c r="C2544" s="142"/>
      <c r="D2544" s="110"/>
      <c r="E2544" s="111"/>
      <c r="F2544" s="112"/>
      <c r="G2544" s="155"/>
      <c r="H2544" s="156"/>
      <c r="I2544" s="157"/>
      <c r="J2544" s="158"/>
      <c r="K2544" s="159"/>
    </row>
    <row r="2545" spans="1:11" ht="20.100000000000001" customHeight="1" x14ac:dyDescent="0.25">
      <c r="A2545" s="141"/>
      <c r="B2545" s="141"/>
      <c r="C2545" s="142"/>
      <c r="D2545" s="110"/>
      <c r="E2545" s="111"/>
      <c r="F2545" s="112"/>
      <c r="G2545" s="155"/>
      <c r="H2545" s="156"/>
      <c r="I2545" s="157"/>
      <c r="J2545" s="158"/>
      <c r="K2545" s="159"/>
    </row>
    <row r="2546" spans="1:11" ht="20.100000000000001" customHeight="1" x14ac:dyDescent="0.25">
      <c r="A2546" s="141"/>
      <c r="B2546" s="141"/>
      <c r="C2546" s="142"/>
      <c r="D2546" s="110"/>
      <c r="E2546" s="111"/>
      <c r="F2546" s="112"/>
      <c r="G2546" s="155"/>
      <c r="H2546" s="156"/>
      <c r="I2546" s="157"/>
      <c r="J2546" s="158"/>
      <c r="K2546" s="159"/>
    </row>
    <row r="2547" spans="1:11" ht="20.100000000000001" customHeight="1" x14ac:dyDescent="0.25">
      <c r="A2547" s="141"/>
      <c r="B2547" s="141"/>
      <c r="C2547" s="142"/>
      <c r="D2547" s="110"/>
      <c r="E2547" s="111"/>
      <c r="F2547" s="112"/>
      <c r="G2547" s="155"/>
      <c r="H2547" s="156"/>
      <c r="I2547" s="157"/>
      <c r="J2547" s="158"/>
      <c r="K2547" s="159"/>
    </row>
    <row r="2548" spans="1:11" ht="20.100000000000001" customHeight="1" x14ac:dyDescent="0.25">
      <c r="A2548" s="141"/>
      <c r="B2548" s="141"/>
      <c r="C2548" s="142"/>
      <c r="D2548" s="110"/>
      <c r="E2548" s="111"/>
      <c r="F2548" s="112"/>
      <c r="G2548" s="155"/>
      <c r="H2548" s="156"/>
      <c r="I2548" s="157"/>
      <c r="J2548" s="158"/>
      <c r="K2548" s="159"/>
    </row>
    <row r="2549" spans="1:11" ht="20.100000000000001" customHeight="1" x14ac:dyDescent="0.25">
      <c r="A2549" s="141"/>
      <c r="B2549" s="141"/>
      <c r="C2549" s="142"/>
      <c r="D2549" s="110"/>
      <c r="E2549" s="111"/>
      <c r="F2549" s="112"/>
      <c r="G2549" s="155"/>
      <c r="H2549" s="156"/>
      <c r="I2549" s="157"/>
      <c r="J2549" s="158"/>
      <c r="K2549" s="159"/>
    </row>
    <row r="2550" spans="1:11" ht="20.100000000000001" customHeight="1" x14ac:dyDescent="0.25">
      <c r="A2550" s="141"/>
      <c r="B2550" s="141"/>
      <c r="C2550" s="142"/>
      <c r="D2550" s="110"/>
      <c r="E2550" s="111"/>
      <c r="F2550" s="112"/>
      <c r="G2550" s="155"/>
      <c r="H2550" s="156"/>
      <c r="I2550" s="157"/>
      <c r="J2550" s="158"/>
      <c r="K2550" s="159"/>
    </row>
    <row r="2551" spans="1:11" ht="20.100000000000001" customHeight="1" x14ac:dyDescent="0.25">
      <c r="A2551" s="141"/>
      <c r="B2551" s="141"/>
      <c r="C2551" s="142"/>
      <c r="D2551" s="110"/>
      <c r="E2551" s="111"/>
      <c r="F2551" s="112"/>
      <c r="G2551" s="155"/>
      <c r="H2551" s="156"/>
      <c r="I2551" s="157"/>
      <c r="J2551" s="158"/>
      <c r="K2551" s="159"/>
    </row>
    <row r="2552" spans="1:11" ht="20.100000000000001" customHeight="1" x14ac:dyDescent="0.25">
      <c r="A2552" s="141"/>
      <c r="B2552" s="141"/>
      <c r="C2552" s="142"/>
      <c r="D2552" s="110"/>
      <c r="E2552" s="111"/>
      <c r="F2552" s="112"/>
      <c r="G2552" s="155"/>
      <c r="H2552" s="156"/>
      <c r="I2552" s="157"/>
      <c r="J2552" s="158"/>
      <c r="K2552" s="159"/>
    </row>
    <row r="2553" spans="1:11" ht="20.100000000000001" customHeight="1" x14ac:dyDescent="0.25">
      <c r="A2553" s="141"/>
      <c r="B2553" s="141"/>
      <c r="C2553" s="142"/>
      <c r="D2553" s="110"/>
      <c r="E2553" s="111"/>
      <c r="F2553" s="112"/>
      <c r="G2553" s="155"/>
      <c r="H2553" s="156"/>
      <c r="I2553" s="157"/>
      <c r="J2553" s="158"/>
      <c r="K2553" s="159"/>
    </row>
    <row r="2554" spans="1:11" ht="20.100000000000001" customHeight="1" x14ac:dyDescent="0.25">
      <c r="A2554" s="141"/>
      <c r="B2554" s="141"/>
      <c r="C2554" s="142"/>
      <c r="D2554" s="110"/>
      <c r="E2554" s="111"/>
      <c r="F2554" s="112"/>
      <c r="G2554" s="155"/>
      <c r="H2554" s="156"/>
      <c r="I2554" s="157"/>
      <c r="J2554" s="158"/>
      <c r="K2554" s="159"/>
    </row>
    <row r="2555" spans="1:11" ht="20.100000000000001" customHeight="1" x14ac:dyDescent="0.25">
      <c r="A2555" s="141"/>
      <c r="B2555" s="141"/>
      <c r="C2555" s="142"/>
      <c r="D2555" s="110"/>
      <c r="E2555" s="111"/>
      <c r="F2555" s="112"/>
      <c r="G2555" s="155"/>
      <c r="H2555" s="156"/>
      <c r="I2555" s="157"/>
      <c r="J2555" s="158"/>
      <c r="K2555" s="159"/>
    </row>
    <row r="2556" spans="1:11" ht="20.100000000000001" customHeight="1" x14ac:dyDescent="0.25">
      <c r="A2556" s="141"/>
      <c r="B2556" s="141"/>
      <c r="C2556" s="142"/>
      <c r="D2556" s="110"/>
      <c r="E2556" s="111"/>
      <c r="F2556" s="112"/>
      <c r="G2556" s="155"/>
      <c r="H2556" s="156"/>
      <c r="I2556" s="157"/>
      <c r="J2556" s="158"/>
      <c r="K2556" s="159"/>
    </row>
    <row r="2557" spans="1:11" ht="20.100000000000001" customHeight="1" x14ac:dyDescent="0.25">
      <c r="A2557" s="141"/>
      <c r="B2557" s="141"/>
      <c r="C2557" s="142"/>
      <c r="D2557" s="110"/>
      <c r="E2557" s="111"/>
      <c r="F2557" s="112"/>
      <c r="G2557" s="155"/>
      <c r="H2557" s="156"/>
      <c r="I2557" s="157"/>
      <c r="J2557" s="158"/>
      <c r="K2557" s="159"/>
    </row>
    <row r="2558" spans="1:11" ht="20.100000000000001" customHeight="1" x14ac:dyDescent="0.25">
      <c r="A2558" s="141"/>
      <c r="B2558" s="141"/>
      <c r="C2558" s="142"/>
      <c r="D2558" s="110"/>
      <c r="E2558" s="111"/>
      <c r="F2558" s="112"/>
      <c r="G2558" s="155"/>
      <c r="H2558" s="156"/>
      <c r="I2558" s="157"/>
      <c r="J2558" s="158"/>
      <c r="K2558" s="159"/>
    </row>
    <row r="2559" spans="1:11" ht="20.100000000000001" customHeight="1" x14ac:dyDescent="0.25">
      <c r="A2559" s="141"/>
      <c r="B2559" s="141"/>
      <c r="C2559" s="142"/>
      <c r="D2559" s="110"/>
      <c r="E2559" s="111"/>
      <c r="F2559" s="112"/>
      <c r="G2559" s="155"/>
      <c r="H2559" s="156"/>
      <c r="I2559" s="157"/>
      <c r="J2559" s="158"/>
      <c r="K2559" s="159"/>
    </row>
    <row r="2560" spans="1:11" ht="20.100000000000001" customHeight="1" x14ac:dyDescent="0.25">
      <c r="A2560" s="141"/>
      <c r="B2560" s="141"/>
      <c r="C2560" s="142"/>
      <c r="D2560" s="110"/>
      <c r="E2560" s="111"/>
      <c r="F2560" s="112"/>
      <c r="G2560" s="155"/>
      <c r="H2560" s="156"/>
      <c r="I2560" s="157"/>
      <c r="J2560" s="158"/>
      <c r="K2560" s="159"/>
    </row>
    <row r="2561" spans="1:11" ht="20.100000000000001" customHeight="1" x14ac:dyDescent="0.25">
      <c r="A2561" s="141"/>
      <c r="B2561" s="141"/>
      <c r="C2561" s="142"/>
      <c r="D2561" s="110"/>
      <c r="E2561" s="111"/>
      <c r="F2561" s="112"/>
      <c r="G2561" s="155"/>
      <c r="H2561" s="156"/>
      <c r="I2561" s="157"/>
      <c r="J2561" s="158"/>
      <c r="K2561" s="159"/>
    </row>
    <row r="2562" spans="1:11" ht="20.100000000000001" customHeight="1" x14ac:dyDescent="0.25">
      <c r="A2562" s="141"/>
      <c r="B2562" s="141"/>
      <c r="C2562" s="142"/>
      <c r="D2562" s="110"/>
      <c r="E2562" s="111"/>
      <c r="F2562" s="112"/>
      <c r="G2562" s="155"/>
      <c r="H2562" s="156"/>
      <c r="I2562" s="157"/>
      <c r="J2562" s="158"/>
      <c r="K2562" s="159"/>
    </row>
    <row r="2563" spans="1:11" ht="20.100000000000001" customHeight="1" x14ac:dyDescent="0.25">
      <c r="A2563" s="141"/>
      <c r="B2563" s="141"/>
      <c r="C2563" s="142"/>
      <c r="D2563" s="110"/>
      <c r="E2563" s="111"/>
      <c r="F2563" s="112"/>
      <c r="G2563" s="155"/>
      <c r="H2563" s="156"/>
      <c r="I2563" s="157"/>
      <c r="J2563" s="158"/>
      <c r="K2563" s="159"/>
    </row>
    <row r="2564" spans="1:11" ht="20.100000000000001" customHeight="1" x14ac:dyDescent="0.25">
      <c r="A2564" s="141"/>
      <c r="B2564" s="141"/>
      <c r="C2564" s="142"/>
      <c r="D2564" s="110"/>
      <c r="E2564" s="111"/>
      <c r="F2564" s="112"/>
      <c r="G2564" s="155"/>
      <c r="H2564" s="156"/>
      <c r="I2564" s="157"/>
      <c r="J2564" s="158"/>
      <c r="K2564" s="159"/>
    </row>
    <row r="2565" spans="1:11" ht="20.100000000000001" customHeight="1" x14ac:dyDescent="0.25">
      <c r="A2565" s="141"/>
      <c r="B2565" s="141"/>
      <c r="C2565" s="142"/>
      <c r="D2565" s="110"/>
      <c r="E2565" s="111"/>
      <c r="F2565" s="112"/>
      <c r="G2565" s="155"/>
      <c r="H2565" s="156"/>
      <c r="I2565" s="157"/>
      <c r="J2565" s="158"/>
      <c r="K2565" s="159"/>
    </row>
    <row r="2566" spans="1:11" ht="20.100000000000001" customHeight="1" x14ac:dyDescent="0.25">
      <c r="A2566" s="141"/>
      <c r="B2566" s="141"/>
      <c r="C2566" s="142"/>
      <c r="D2566" s="110"/>
      <c r="E2566" s="111"/>
      <c r="F2566" s="112"/>
      <c r="G2566" s="155"/>
      <c r="H2566" s="156"/>
      <c r="I2566" s="157"/>
      <c r="J2566" s="158"/>
      <c r="K2566" s="159"/>
    </row>
    <row r="2567" spans="1:11" ht="20.100000000000001" customHeight="1" x14ac:dyDescent="0.25">
      <c r="A2567" s="141"/>
      <c r="B2567" s="141"/>
      <c r="C2567" s="142"/>
      <c r="D2567" s="110"/>
      <c r="E2567" s="111"/>
      <c r="F2567" s="112"/>
      <c r="G2567" s="155"/>
      <c r="H2567" s="156"/>
      <c r="I2567" s="157"/>
      <c r="J2567" s="158"/>
      <c r="K2567" s="159"/>
    </row>
    <row r="2568" spans="1:11" ht="20.100000000000001" customHeight="1" x14ac:dyDescent="0.25">
      <c r="A2568" s="141"/>
      <c r="B2568" s="141"/>
      <c r="C2568" s="142"/>
      <c r="D2568" s="110"/>
      <c r="E2568" s="111"/>
      <c r="F2568" s="112"/>
      <c r="G2568" s="155"/>
      <c r="H2568" s="156"/>
      <c r="I2568" s="157"/>
      <c r="J2568" s="158"/>
      <c r="K2568" s="159"/>
    </row>
    <row r="2569" spans="1:11" ht="20.100000000000001" customHeight="1" x14ac:dyDescent="0.25">
      <c r="A2569" s="141"/>
      <c r="B2569" s="141"/>
      <c r="C2569" s="142"/>
      <c r="D2569" s="110"/>
      <c r="E2569" s="111"/>
      <c r="F2569" s="112"/>
      <c r="G2569" s="155"/>
      <c r="H2569" s="156"/>
      <c r="I2569" s="157"/>
      <c r="J2569" s="158"/>
      <c r="K2569" s="159"/>
    </row>
    <row r="2570" spans="1:11" ht="20.100000000000001" customHeight="1" x14ac:dyDescent="0.25">
      <c r="A2570" s="141"/>
      <c r="B2570" s="141"/>
      <c r="C2570" s="142"/>
      <c r="D2570" s="110"/>
      <c r="E2570" s="111"/>
      <c r="F2570" s="112"/>
      <c r="G2570" s="155"/>
      <c r="H2570" s="156"/>
      <c r="I2570" s="157"/>
      <c r="J2570" s="158"/>
      <c r="K2570" s="159"/>
    </row>
    <row r="2571" spans="1:11" ht="20.100000000000001" customHeight="1" x14ac:dyDescent="0.25">
      <c r="A2571" s="141"/>
      <c r="B2571" s="141"/>
      <c r="C2571" s="142"/>
      <c r="D2571" s="110"/>
      <c r="E2571" s="111"/>
      <c r="F2571" s="112"/>
      <c r="G2571" s="155"/>
      <c r="H2571" s="156"/>
      <c r="I2571" s="157"/>
      <c r="J2571" s="158"/>
      <c r="K2571" s="159"/>
    </row>
    <row r="2572" spans="1:11" ht="20.100000000000001" customHeight="1" x14ac:dyDescent="0.25">
      <c r="A2572" s="141"/>
      <c r="B2572" s="141"/>
      <c r="C2572" s="142"/>
      <c r="D2572" s="110"/>
      <c r="E2572" s="111"/>
      <c r="F2572" s="112"/>
      <c r="G2572" s="155"/>
      <c r="H2572" s="156"/>
      <c r="I2572" s="157"/>
      <c r="J2572" s="158"/>
      <c r="K2572" s="159"/>
    </row>
    <row r="2573" spans="1:11" ht="20.100000000000001" customHeight="1" x14ac:dyDescent="0.25">
      <c r="A2573" s="141"/>
      <c r="B2573" s="141"/>
      <c r="C2573" s="142"/>
      <c r="D2573" s="110"/>
      <c r="E2573" s="111"/>
      <c r="F2573" s="112"/>
      <c r="G2573" s="155"/>
      <c r="H2573" s="156"/>
      <c r="I2573" s="157"/>
      <c r="J2573" s="158"/>
      <c r="K2573" s="159"/>
    </row>
    <row r="2574" spans="1:11" ht="20.100000000000001" customHeight="1" x14ac:dyDescent="0.25">
      <c r="A2574" s="141"/>
      <c r="B2574" s="141"/>
      <c r="C2574" s="142"/>
      <c r="D2574" s="110"/>
      <c r="E2574" s="111"/>
      <c r="F2574" s="112"/>
      <c r="G2574" s="155"/>
      <c r="H2574" s="156"/>
      <c r="I2574" s="157"/>
      <c r="J2574" s="158"/>
      <c r="K2574" s="159"/>
    </row>
    <row r="2575" spans="1:11" ht="20.100000000000001" customHeight="1" x14ac:dyDescent="0.25">
      <c r="A2575" s="141"/>
      <c r="B2575" s="141"/>
      <c r="C2575" s="142"/>
      <c r="D2575" s="110"/>
      <c r="E2575" s="111"/>
      <c r="F2575" s="112"/>
      <c r="G2575" s="155"/>
      <c r="H2575" s="156"/>
      <c r="I2575" s="157"/>
      <c r="J2575" s="158"/>
      <c r="K2575" s="159"/>
    </row>
    <row r="2576" spans="1:11" ht="20.100000000000001" customHeight="1" x14ac:dyDescent="0.25">
      <c r="A2576" s="141"/>
      <c r="B2576" s="141"/>
      <c r="C2576" s="142"/>
      <c r="D2576" s="110"/>
      <c r="E2576" s="111"/>
      <c r="F2576" s="112"/>
      <c r="G2576" s="155"/>
      <c r="H2576" s="156"/>
      <c r="I2576" s="157"/>
      <c r="J2576" s="158"/>
      <c r="K2576" s="159"/>
    </row>
    <row r="2577" spans="1:11" ht="20.100000000000001" customHeight="1" x14ac:dyDescent="0.25">
      <c r="A2577" s="141"/>
      <c r="B2577" s="141"/>
      <c r="C2577" s="142"/>
      <c r="D2577" s="110"/>
      <c r="E2577" s="111"/>
      <c r="F2577" s="112"/>
      <c r="G2577" s="155"/>
      <c r="H2577" s="156"/>
      <c r="I2577" s="157"/>
      <c r="J2577" s="158"/>
      <c r="K2577" s="159"/>
    </row>
    <row r="2578" spans="1:11" ht="20.100000000000001" customHeight="1" x14ac:dyDescent="0.25">
      <c r="A2578" s="141"/>
      <c r="B2578" s="141"/>
      <c r="C2578" s="142"/>
      <c r="D2578" s="110"/>
      <c r="E2578" s="111"/>
      <c r="F2578" s="112"/>
      <c r="G2578" s="155"/>
      <c r="H2578" s="156"/>
      <c r="I2578" s="157"/>
      <c r="J2578" s="158"/>
      <c r="K2578" s="159"/>
    </row>
    <row r="2579" spans="1:11" ht="20.100000000000001" customHeight="1" x14ac:dyDescent="0.25">
      <c r="A2579" s="141"/>
      <c r="B2579" s="141"/>
      <c r="C2579" s="142"/>
      <c r="D2579" s="110"/>
      <c r="E2579" s="111"/>
      <c r="F2579" s="112"/>
      <c r="G2579" s="155"/>
      <c r="H2579" s="156"/>
      <c r="I2579" s="157"/>
      <c r="J2579" s="158"/>
      <c r="K2579" s="159"/>
    </row>
    <row r="2580" spans="1:11" ht="20.100000000000001" customHeight="1" x14ac:dyDescent="0.25">
      <c r="A2580" s="141"/>
      <c r="B2580" s="141"/>
      <c r="C2580" s="142"/>
      <c r="D2580" s="110"/>
      <c r="E2580" s="111"/>
      <c r="F2580" s="112"/>
      <c r="G2580" s="155"/>
      <c r="H2580" s="156"/>
      <c r="I2580" s="157"/>
      <c r="J2580" s="158"/>
      <c r="K2580" s="159"/>
    </row>
    <row r="2581" spans="1:11" ht="20.100000000000001" customHeight="1" x14ac:dyDescent="0.25">
      <c r="A2581" s="141"/>
      <c r="B2581" s="141"/>
      <c r="C2581" s="142"/>
      <c r="D2581" s="110"/>
      <c r="E2581" s="111"/>
      <c r="F2581" s="112"/>
      <c r="G2581" s="155"/>
      <c r="H2581" s="156"/>
      <c r="I2581" s="157"/>
      <c r="J2581" s="158"/>
      <c r="K2581" s="159"/>
    </row>
    <row r="2582" spans="1:11" ht="20.100000000000001" customHeight="1" x14ac:dyDescent="0.25">
      <c r="A2582" s="141"/>
      <c r="B2582" s="141"/>
      <c r="C2582" s="142"/>
      <c r="D2582" s="110"/>
      <c r="E2582" s="111"/>
      <c r="F2582" s="112"/>
      <c r="G2582" s="155"/>
      <c r="H2582" s="156"/>
      <c r="I2582" s="157"/>
      <c r="J2582" s="158"/>
      <c r="K2582" s="159"/>
    </row>
    <row r="2583" spans="1:11" ht="20.100000000000001" customHeight="1" x14ac:dyDescent="0.25">
      <c r="A2583" s="141"/>
      <c r="B2583" s="141"/>
      <c r="C2583" s="142"/>
      <c r="D2583" s="110"/>
      <c r="E2583" s="111"/>
      <c r="F2583" s="112"/>
      <c r="G2583" s="155"/>
      <c r="H2583" s="156"/>
      <c r="I2583" s="157"/>
      <c r="J2583" s="158"/>
      <c r="K2583" s="159"/>
    </row>
    <row r="2584" spans="1:11" ht="20.100000000000001" customHeight="1" x14ac:dyDescent="0.25">
      <c r="A2584" s="141"/>
      <c r="B2584" s="141"/>
      <c r="C2584" s="142"/>
      <c r="D2584" s="110"/>
      <c r="E2584" s="111"/>
      <c r="F2584" s="112"/>
      <c r="G2584" s="155"/>
      <c r="H2584" s="156"/>
      <c r="I2584" s="157"/>
      <c r="J2584" s="158"/>
      <c r="K2584" s="159"/>
    </row>
    <row r="2585" spans="1:11" ht="20.100000000000001" customHeight="1" x14ac:dyDescent="0.25">
      <c r="A2585" s="141"/>
      <c r="B2585" s="141"/>
      <c r="C2585" s="142"/>
      <c r="D2585" s="110"/>
      <c r="E2585" s="111"/>
      <c r="F2585" s="112"/>
      <c r="G2585" s="155"/>
      <c r="H2585" s="156"/>
      <c r="I2585" s="157"/>
      <c r="J2585" s="158"/>
      <c r="K2585" s="159"/>
    </row>
    <row r="2586" spans="1:11" ht="20.100000000000001" customHeight="1" x14ac:dyDescent="0.25">
      <c r="A2586" s="141"/>
      <c r="B2586" s="141"/>
      <c r="C2586" s="142"/>
      <c r="D2586" s="110"/>
      <c r="E2586" s="111"/>
      <c r="F2586" s="112"/>
      <c r="G2586" s="155"/>
      <c r="H2586" s="156"/>
      <c r="I2586" s="157"/>
      <c r="J2586" s="158"/>
      <c r="K2586" s="159"/>
    </row>
    <row r="2587" spans="1:11" ht="20.100000000000001" customHeight="1" x14ac:dyDescent="0.25">
      <c r="A2587" s="141"/>
      <c r="B2587" s="141"/>
      <c r="C2587" s="142"/>
      <c r="D2587" s="110"/>
      <c r="E2587" s="111"/>
      <c r="F2587" s="112"/>
      <c r="G2587" s="155"/>
      <c r="H2587" s="156"/>
      <c r="I2587" s="157"/>
      <c r="J2587" s="158"/>
      <c r="K2587" s="159"/>
    </row>
    <row r="2588" spans="1:11" ht="20.100000000000001" customHeight="1" x14ac:dyDescent="0.25">
      <c r="A2588" s="141"/>
      <c r="B2588" s="141"/>
      <c r="C2588" s="142"/>
      <c r="D2588" s="110"/>
      <c r="E2588" s="111"/>
      <c r="F2588" s="112"/>
      <c r="G2588" s="155"/>
      <c r="H2588" s="156"/>
      <c r="I2588" s="157"/>
      <c r="J2588" s="158"/>
      <c r="K2588" s="159"/>
    </row>
    <row r="2589" spans="1:11" ht="20.100000000000001" customHeight="1" x14ac:dyDescent="0.25">
      <c r="A2589" s="141"/>
      <c r="B2589" s="141"/>
      <c r="C2589" s="142"/>
      <c r="D2589" s="110"/>
      <c r="E2589" s="111"/>
      <c r="F2589" s="112"/>
      <c r="G2589" s="155"/>
      <c r="H2589" s="156"/>
      <c r="I2589" s="157"/>
      <c r="J2589" s="158"/>
      <c r="K2589" s="159"/>
    </row>
    <row r="2590" spans="1:11" ht="20.100000000000001" customHeight="1" x14ac:dyDescent="0.25">
      <c r="A2590" s="141"/>
      <c r="B2590" s="141"/>
      <c r="C2590" s="142"/>
      <c r="D2590" s="110"/>
      <c r="E2590" s="111"/>
      <c r="F2590" s="112"/>
      <c r="G2590" s="155"/>
      <c r="H2590" s="156"/>
      <c r="I2590" s="157"/>
      <c r="J2590" s="158"/>
      <c r="K2590" s="159"/>
    </row>
    <row r="2591" spans="1:11" ht="20.100000000000001" customHeight="1" x14ac:dyDescent="0.25">
      <c r="A2591" s="141"/>
      <c r="B2591" s="141"/>
      <c r="C2591" s="142"/>
      <c r="D2591" s="110"/>
      <c r="E2591" s="111"/>
      <c r="F2591" s="112"/>
      <c r="G2591" s="155"/>
      <c r="H2591" s="156"/>
      <c r="I2591" s="157"/>
      <c r="J2591" s="158"/>
      <c r="K2591" s="159"/>
    </row>
    <row r="2592" spans="1:11" ht="20.100000000000001" customHeight="1" x14ac:dyDescent="0.25">
      <c r="A2592" s="141"/>
      <c r="B2592" s="141"/>
      <c r="C2592" s="142"/>
      <c r="D2592" s="110"/>
      <c r="E2592" s="111"/>
      <c r="F2592" s="112"/>
      <c r="G2592" s="155"/>
      <c r="H2592" s="156"/>
      <c r="I2592" s="157"/>
      <c r="J2592" s="158"/>
      <c r="K2592" s="159"/>
    </row>
    <row r="2593" spans="1:11" ht="20.100000000000001" customHeight="1" x14ac:dyDescent="0.25">
      <c r="A2593" s="141"/>
      <c r="B2593" s="141"/>
      <c r="C2593" s="142"/>
      <c r="D2593" s="110"/>
      <c r="E2593" s="111"/>
      <c r="F2593" s="112"/>
      <c r="G2593" s="155"/>
      <c r="H2593" s="156"/>
      <c r="I2593" s="157"/>
      <c r="J2593" s="158"/>
      <c r="K2593" s="159"/>
    </row>
    <row r="2594" spans="1:11" ht="20.100000000000001" customHeight="1" x14ac:dyDescent="0.25">
      <c r="A2594" s="141"/>
      <c r="B2594" s="141"/>
      <c r="C2594" s="142"/>
      <c r="D2594" s="110"/>
      <c r="E2594" s="111"/>
      <c r="F2594" s="112"/>
      <c r="G2594" s="155"/>
      <c r="H2594" s="156"/>
      <c r="I2594" s="157"/>
      <c r="J2594" s="158"/>
      <c r="K2594" s="159"/>
    </row>
    <row r="2595" spans="1:11" ht="20.100000000000001" customHeight="1" x14ac:dyDescent="0.25">
      <c r="A2595" s="141"/>
      <c r="B2595" s="141"/>
      <c r="C2595" s="142"/>
      <c r="D2595" s="110"/>
      <c r="E2595" s="111"/>
      <c r="F2595" s="112"/>
      <c r="G2595" s="155"/>
      <c r="H2595" s="156"/>
      <c r="I2595" s="157"/>
      <c r="J2595" s="158"/>
      <c r="K2595" s="159"/>
    </row>
    <row r="2596" spans="1:11" ht="20.100000000000001" customHeight="1" x14ac:dyDescent="0.25">
      <c r="A2596" s="141"/>
      <c r="B2596" s="141"/>
      <c r="C2596" s="142"/>
      <c r="D2596" s="110"/>
      <c r="E2596" s="111"/>
      <c r="F2596" s="112"/>
      <c r="G2596" s="155"/>
      <c r="H2596" s="156"/>
      <c r="I2596" s="157"/>
      <c r="J2596" s="158"/>
      <c r="K2596" s="159"/>
    </row>
    <row r="2597" spans="1:11" ht="20.100000000000001" customHeight="1" x14ac:dyDescent="0.25">
      <c r="A2597" s="141"/>
      <c r="B2597" s="141"/>
      <c r="C2597" s="142"/>
      <c r="D2597" s="110"/>
      <c r="E2597" s="111"/>
      <c r="F2597" s="112"/>
      <c r="G2597" s="155"/>
      <c r="H2597" s="156"/>
      <c r="I2597" s="157"/>
      <c r="J2597" s="158"/>
      <c r="K2597" s="159"/>
    </row>
    <row r="2598" spans="1:11" ht="20.100000000000001" customHeight="1" x14ac:dyDescent="0.25">
      <c r="A2598" s="141"/>
      <c r="B2598" s="141"/>
      <c r="C2598" s="142"/>
      <c r="D2598" s="110"/>
      <c r="E2598" s="111"/>
      <c r="F2598" s="112"/>
      <c r="G2598" s="155"/>
      <c r="H2598" s="156"/>
      <c r="I2598" s="157"/>
      <c r="J2598" s="158"/>
      <c r="K2598" s="159"/>
    </row>
    <row r="2599" spans="1:11" ht="20.100000000000001" customHeight="1" x14ac:dyDescent="0.25">
      <c r="A2599" s="141"/>
      <c r="B2599" s="141"/>
      <c r="C2599" s="142"/>
      <c r="D2599" s="110"/>
      <c r="E2599" s="111"/>
      <c r="F2599" s="112"/>
      <c r="G2599" s="155"/>
      <c r="H2599" s="156"/>
      <c r="I2599" s="157"/>
      <c r="J2599" s="158"/>
      <c r="K2599" s="159"/>
    </row>
    <row r="2600" spans="1:11" ht="20.100000000000001" customHeight="1" x14ac:dyDescent="0.25">
      <c r="A2600" s="141"/>
      <c r="B2600" s="141"/>
      <c r="C2600" s="142"/>
      <c r="D2600" s="110"/>
      <c r="E2600" s="111"/>
      <c r="F2600" s="112"/>
      <c r="G2600" s="155"/>
      <c r="H2600" s="156"/>
      <c r="I2600" s="157"/>
      <c r="J2600" s="158"/>
      <c r="K2600" s="159"/>
    </row>
    <row r="2601" spans="1:11" ht="20.100000000000001" customHeight="1" x14ac:dyDescent="0.25">
      <c r="A2601" s="141"/>
      <c r="B2601" s="141"/>
      <c r="C2601" s="142"/>
      <c r="D2601" s="110"/>
      <c r="E2601" s="111"/>
      <c r="F2601" s="112"/>
      <c r="G2601" s="155"/>
      <c r="H2601" s="156"/>
      <c r="I2601" s="157"/>
      <c r="J2601" s="158"/>
      <c r="K2601" s="159"/>
    </row>
    <row r="2602" spans="1:11" ht="20.100000000000001" customHeight="1" x14ac:dyDescent="0.25">
      <c r="A2602" s="141"/>
      <c r="B2602" s="141"/>
      <c r="C2602" s="142"/>
      <c r="D2602" s="110"/>
      <c r="E2602" s="111"/>
      <c r="F2602" s="112"/>
      <c r="G2602" s="155"/>
      <c r="H2602" s="156"/>
      <c r="I2602" s="157"/>
      <c r="J2602" s="158"/>
      <c r="K2602" s="159"/>
    </row>
    <row r="2603" spans="1:11" ht="20.100000000000001" customHeight="1" x14ac:dyDescent="0.25">
      <c r="A2603" s="141"/>
      <c r="B2603" s="141"/>
      <c r="C2603" s="142"/>
      <c r="D2603" s="110"/>
      <c r="E2603" s="111"/>
      <c r="F2603" s="112"/>
      <c r="G2603" s="155"/>
      <c r="H2603" s="156"/>
      <c r="I2603" s="157"/>
      <c r="J2603" s="158"/>
      <c r="K2603" s="159"/>
    </row>
    <row r="2604" spans="1:11" ht="20.100000000000001" customHeight="1" x14ac:dyDescent="0.25">
      <c r="A2604" s="141"/>
      <c r="B2604" s="141"/>
      <c r="C2604" s="142"/>
      <c r="D2604" s="110"/>
      <c r="E2604" s="111"/>
      <c r="F2604" s="112"/>
      <c r="G2604" s="155"/>
      <c r="H2604" s="156"/>
      <c r="I2604" s="157"/>
      <c r="J2604" s="158"/>
      <c r="K2604" s="159"/>
    </row>
    <row r="2605" spans="1:11" ht="20.100000000000001" customHeight="1" x14ac:dyDescent="0.25">
      <c r="A2605" s="141"/>
      <c r="B2605" s="141"/>
      <c r="C2605" s="142"/>
      <c r="D2605" s="110"/>
      <c r="E2605" s="111"/>
      <c r="F2605" s="112"/>
      <c r="G2605" s="155"/>
      <c r="H2605" s="156"/>
      <c r="I2605" s="157"/>
      <c r="J2605" s="158"/>
      <c r="K2605" s="159"/>
    </row>
    <row r="2606" spans="1:11" ht="20.100000000000001" customHeight="1" x14ac:dyDescent="0.25">
      <c r="A2606" s="141"/>
      <c r="B2606" s="141"/>
      <c r="C2606" s="142"/>
      <c r="D2606" s="110"/>
      <c r="E2606" s="111"/>
      <c r="F2606" s="112"/>
      <c r="G2606" s="155"/>
      <c r="H2606" s="156"/>
      <c r="I2606" s="157"/>
      <c r="J2606" s="158"/>
      <c r="K2606" s="159"/>
    </row>
    <row r="2607" spans="1:11" ht="20.100000000000001" customHeight="1" x14ac:dyDescent="0.25">
      <c r="A2607" s="141"/>
      <c r="B2607" s="141"/>
      <c r="C2607" s="142"/>
      <c r="D2607" s="110"/>
      <c r="E2607" s="111"/>
      <c r="F2607" s="112"/>
      <c r="G2607" s="155"/>
      <c r="H2607" s="156"/>
      <c r="I2607" s="157"/>
      <c r="J2607" s="158"/>
      <c r="K2607" s="159"/>
    </row>
    <row r="2608" spans="1:11" ht="20.100000000000001" customHeight="1" x14ac:dyDescent="0.25">
      <c r="A2608" s="141"/>
      <c r="B2608" s="141"/>
      <c r="C2608" s="142"/>
      <c r="D2608" s="110"/>
      <c r="E2608" s="111"/>
      <c r="F2608" s="112"/>
      <c r="G2608" s="155"/>
      <c r="H2608" s="156"/>
      <c r="I2608" s="157"/>
      <c r="J2608" s="158"/>
      <c r="K2608" s="159"/>
    </row>
    <row r="2609" spans="1:11" ht="20.100000000000001" customHeight="1" x14ac:dyDescent="0.25">
      <c r="A2609" s="141"/>
      <c r="B2609" s="141"/>
      <c r="C2609" s="142"/>
      <c r="D2609" s="110"/>
      <c r="E2609" s="111"/>
      <c r="F2609" s="112"/>
      <c r="G2609" s="155"/>
      <c r="H2609" s="156"/>
      <c r="I2609" s="157"/>
      <c r="J2609" s="158"/>
      <c r="K2609" s="159"/>
    </row>
    <row r="2610" spans="1:11" ht="20.100000000000001" customHeight="1" x14ac:dyDescent="0.25">
      <c r="A2610" s="141"/>
      <c r="B2610" s="141"/>
      <c r="C2610" s="142"/>
      <c r="D2610" s="110"/>
      <c r="E2610" s="111"/>
      <c r="F2610" s="112"/>
      <c r="G2610" s="155"/>
      <c r="H2610" s="156"/>
      <c r="I2610" s="157"/>
      <c r="J2610" s="158"/>
      <c r="K2610" s="159"/>
    </row>
    <row r="2611" spans="1:11" ht="20.100000000000001" customHeight="1" x14ac:dyDescent="0.25">
      <c r="A2611" s="141"/>
      <c r="B2611" s="141"/>
      <c r="C2611" s="142"/>
      <c r="D2611" s="110"/>
      <c r="E2611" s="111"/>
      <c r="F2611" s="112"/>
      <c r="G2611" s="155"/>
      <c r="H2611" s="156"/>
      <c r="I2611" s="157"/>
      <c r="J2611" s="158"/>
      <c r="K2611" s="159"/>
    </row>
    <row r="2612" spans="1:11" ht="20.100000000000001" customHeight="1" x14ac:dyDescent="0.25">
      <c r="A2612" s="141"/>
      <c r="B2612" s="141"/>
      <c r="C2612" s="142"/>
      <c r="D2612" s="110"/>
      <c r="E2612" s="111"/>
      <c r="F2612" s="112"/>
      <c r="G2612" s="155"/>
      <c r="H2612" s="156"/>
      <c r="I2612" s="157"/>
      <c r="J2612" s="158"/>
      <c r="K2612" s="159"/>
    </row>
    <row r="2613" spans="1:11" ht="20.100000000000001" customHeight="1" x14ac:dyDescent="0.25">
      <c r="A2613" s="141"/>
      <c r="B2613" s="141"/>
      <c r="C2613" s="142"/>
      <c r="D2613" s="110"/>
      <c r="E2613" s="111"/>
      <c r="F2613" s="112"/>
      <c r="G2613" s="155"/>
      <c r="H2613" s="156"/>
      <c r="I2613" s="157"/>
      <c r="J2613" s="158"/>
      <c r="K2613" s="159"/>
    </row>
    <row r="2614" spans="1:11" ht="20.100000000000001" customHeight="1" x14ac:dyDescent="0.25">
      <c r="A2614" s="141"/>
      <c r="B2614" s="141"/>
      <c r="C2614" s="142"/>
      <c r="D2614" s="110"/>
      <c r="E2614" s="111"/>
      <c r="F2614" s="112"/>
      <c r="G2614" s="155"/>
      <c r="H2614" s="156"/>
      <c r="I2614" s="157"/>
      <c r="J2614" s="158"/>
      <c r="K2614" s="159"/>
    </row>
    <row r="2615" spans="1:11" ht="20.100000000000001" customHeight="1" x14ac:dyDescent="0.25">
      <c r="A2615" s="141"/>
      <c r="B2615" s="141"/>
      <c r="C2615" s="142"/>
      <c r="D2615" s="110"/>
      <c r="E2615" s="111"/>
      <c r="F2615" s="112"/>
      <c r="G2615" s="155"/>
      <c r="H2615" s="156"/>
      <c r="I2615" s="157"/>
      <c r="J2615" s="158"/>
      <c r="K2615" s="159"/>
    </row>
    <row r="2616" spans="1:11" ht="20.100000000000001" customHeight="1" x14ac:dyDescent="0.25">
      <c r="A2616" s="141"/>
      <c r="B2616" s="141"/>
      <c r="C2616" s="142"/>
      <c r="D2616" s="110"/>
      <c r="E2616" s="111"/>
      <c r="F2616" s="112"/>
      <c r="G2616" s="155"/>
      <c r="H2616" s="156"/>
      <c r="I2616" s="157"/>
      <c r="J2616" s="158"/>
      <c r="K2616" s="159"/>
    </row>
    <row r="2617" spans="1:11" ht="20.100000000000001" customHeight="1" x14ac:dyDescent="0.25">
      <c r="A2617" s="141"/>
      <c r="B2617" s="141"/>
      <c r="C2617" s="142"/>
      <c r="D2617" s="110"/>
      <c r="E2617" s="111"/>
      <c r="F2617" s="112"/>
      <c r="G2617" s="155"/>
      <c r="H2617" s="156"/>
      <c r="I2617" s="157"/>
      <c r="J2617" s="158"/>
      <c r="K2617" s="159"/>
    </row>
    <row r="2618" spans="1:11" ht="20.100000000000001" customHeight="1" x14ac:dyDescent="0.25">
      <c r="A2618" s="141"/>
      <c r="B2618" s="141"/>
      <c r="C2618" s="142"/>
      <c r="D2618" s="110"/>
      <c r="E2618" s="111"/>
      <c r="F2618" s="112"/>
      <c r="G2618" s="155"/>
      <c r="H2618" s="156"/>
      <c r="I2618" s="157"/>
      <c r="J2618" s="158"/>
      <c r="K2618" s="159"/>
    </row>
    <row r="2619" spans="1:11" ht="20.100000000000001" customHeight="1" x14ac:dyDescent="0.25">
      <c r="A2619" s="141"/>
      <c r="B2619" s="141"/>
      <c r="C2619" s="142"/>
      <c r="D2619" s="110"/>
      <c r="E2619" s="111"/>
      <c r="F2619" s="112"/>
      <c r="G2619" s="155"/>
      <c r="H2619" s="156"/>
      <c r="I2619" s="157"/>
      <c r="J2619" s="158"/>
      <c r="K2619" s="159"/>
    </row>
    <row r="2620" spans="1:11" ht="20.100000000000001" customHeight="1" x14ac:dyDescent="0.25">
      <c r="A2620" s="141"/>
      <c r="B2620" s="141"/>
      <c r="C2620" s="142"/>
      <c r="D2620" s="110"/>
      <c r="E2620" s="111"/>
      <c r="F2620" s="112"/>
      <c r="G2620" s="155"/>
      <c r="H2620" s="156"/>
      <c r="I2620" s="157"/>
      <c r="J2620" s="158"/>
      <c r="K2620" s="159"/>
    </row>
    <row r="2621" spans="1:11" ht="20.100000000000001" customHeight="1" x14ac:dyDescent="0.25">
      <c r="A2621" s="141"/>
      <c r="B2621" s="141"/>
      <c r="C2621" s="142"/>
      <c r="D2621" s="110"/>
      <c r="E2621" s="111"/>
      <c r="F2621" s="112"/>
      <c r="G2621" s="155"/>
      <c r="H2621" s="156"/>
      <c r="I2621" s="157"/>
      <c r="J2621" s="158"/>
      <c r="K2621" s="159"/>
    </row>
    <row r="2622" spans="1:11" ht="20.100000000000001" customHeight="1" x14ac:dyDescent="0.25">
      <c r="A2622" s="141"/>
      <c r="B2622" s="141"/>
      <c r="C2622" s="142"/>
      <c r="D2622" s="110"/>
      <c r="E2622" s="111"/>
      <c r="F2622" s="112"/>
      <c r="G2622" s="155"/>
      <c r="H2622" s="156"/>
      <c r="I2622" s="157"/>
      <c r="J2622" s="158"/>
      <c r="K2622" s="159"/>
    </row>
    <row r="2623" spans="1:11" ht="20.100000000000001" customHeight="1" x14ac:dyDescent="0.25">
      <c r="A2623" s="141"/>
      <c r="B2623" s="141"/>
      <c r="C2623" s="142"/>
      <c r="D2623" s="110"/>
      <c r="E2623" s="111"/>
      <c r="F2623" s="112"/>
      <c r="G2623" s="155"/>
      <c r="H2623" s="156"/>
      <c r="I2623" s="157"/>
      <c r="J2623" s="158"/>
      <c r="K2623" s="159"/>
    </row>
    <row r="2624" spans="1:11" ht="20.100000000000001" customHeight="1" x14ac:dyDescent="0.25">
      <c r="A2624" s="141"/>
      <c r="B2624" s="141"/>
      <c r="C2624" s="142"/>
      <c r="D2624" s="110"/>
      <c r="E2624" s="111"/>
      <c r="F2624" s="112"/>
      <c r="G2624" s="155"/>
      <c r="H2624" s="156"/>
      <c r="I2624" s="157"/>
      <c r="J2624" s="158"/>
      <c r="K2624" s="159"/>
    </row>
    <row r="2625" spans="1:11" ht="20.100000000000001" customHeight="1" x14ac:dyDescent="0.25">
      <c r="A2625" s="141"/>
      <c r="B2625" s="141"/>
      <c r="C2625" s="142"/>
      <c r="D2625" s="110"/>
      <c r="E2625" s="111"/>
      <c r="F2625" s="112"/>
      <c r="G2625" s="155"/>
      <c r="H2625" s="156"/>
      <c r="I2625" s="157"/>
      <c r="J2625" s="158"/>
      <c r="K2625" s="159"/>
    </row>
    <row r="2626" spans="1:11" ht="20.100000000000001" customHeight="1" x14ac:dyDescent="0.25">
      <c r="A2626" s="141"/>
      <c r="B2626" s="141"/>
      <c r="C2626" s="142"/>
      <c r="D2626" s="110"/>
      <c r="E2626" s="111"/>
      <c r="F2626" s="112"/>
      <c r="G2626" s="155"/>
      <c r="H2626" s="156"/>
      <c r="I2626" s="157"/>
      <c r="J2626" s="158"/>
      <c r="K2626" s="159"/>
    </row>
    <row r="2627" spans="1:11" ht="20.100000000000001" customHeight="1" x14ac:dyDescent="0.25">
      <c r="A2627" s="141"/>
      <c r="B2627" s="141"/>
      <c r="C2627" s="142"/>
      <c r="D2627" s="110"/>
      <c r="E2627" s="111"/>
      <c r="F2627" s="112"/>
      <c r="G2627" s="155"/>
      <c r="H2627" s="156"/>
      <c r="I2627" s="157"/>
      <c r="J2627" s="158"/>
      <c r="K2627" s="159"/>
    </row>
    <row r="2628" spans="1:11" ht="20.100000000000001" customHeight="1" x14ac:dyDescent="0.25">
      <c r="A2628" s="141"/>
      <c r="B2628" s="141"/>
      <c r="C2628" s="142"/>
      <c r="D2628" s="110"/>
      <c r="E2628" s="111"/>
      <c r="F2628" s="112"/>
      <c r="G2628" s="155"/>
      <c r="H2628" s="156"/>
      <c r="I2628" s="157"/>
      <c r="J2628" s="158"/>
      <c r="K2628" s="159"/>
    </row>
    <row r="2629" spans="1:11" ht="20.100000000000001" customHeight="1" x14ac:dyDescent="0.25">
      <c r="A2629" s="141"/>
      <c r="B2629" s="141"/>
      <c r="C2629" s="142"/>
      <c r="D2629" s="110"/>
      <c r="E2629" s="111"/>
      <c r="F2629" s="112"/>
      <c r="G2629" s="155"/>
      <c r="H2629" s="156"/>
      <c r="I2629" s="157"/>
      <c r="J2629" s="158"/>
      <c r="K2629" s="159"/>
    </row>
    <row r="2630" spans="1:11" ht="20.100000000000001" customHeight="1" x14ac:dyDescent="0.25">
      <c r="A2630" s="141"/>
      <c r="B2630" s="141"/>
      <c r="C2630" s="142"/>
      <c r="D2630" s="110"/>
      <c r="E2630" s="111"/>
      <c r="F2630" s="112"/>
      <c r="G2630" s="155"/>
      <c r="H2630" s="156"/>
      <c r="I2630" s="157"/>
      <c r="J2630" s="158"/>
      <c r="K2630" s="159"/>
    </row>
    <row r="2631" spans="1:11" ht="20.100000000000001" customHeight="1" x14ac:dyDescent="0.25">
      <c r="A2631" s="141"/>
      <c r="B2631" s="141"/>
      <c r="C2631" s="142"/>
      <c r="D2631" s="110"/>
      <c r="E2631" s="111"/>
      <c r="F2631" s="112"/>
      <c r="G2631" s="155"/>
      <c r="H2631" s="156"/>
      <c r="I2631" s="157"/>
      <c r="J2631" s="158"/>
      <c r="K2631" s="159"/>
    </row>
    <row r="2632" spans="1:11" ht="20.100000000000001" customHeight="1" x14ac:dyDescent="0.25">
      <c r="A2632" s="141"/>
      <c r="B2632" s="141"/>
      <c r="C2632" s="142"/>
      <c r="D2632" s="110"/>
      <c r="E2632" s="111"/>
      <c r="F2632" s="112"/>
      <c r="G2632" s="155"/>
      <c r="H2632" s="156"/>
      <c r="I2632" s="157"/>
      <c r="J2632" s="158"/>
      <c r="K2632" s="159"/>
    </row>
    <row r="2633" spans="1:11" ht="20.100000000000001" customHeight="1" x14ac:dyDescent="0.25">
      <c r="A2633" s="141"/>
      <c r="B2633" s="141"/>
      <c r="C2633" s="142"/>
      <c r="D2633" s="110"/>
      <c r="E2633" s="111"/>
      <c r="F2633" s="112"/>
      <c r="G2633" s="155"/>
      <c r="H2633" s="156"/>
      <c r="I2633" s="157"/>
      <c r="J2633" s="158"/>
      <c r="K2633" s="159"/>
    </row>
    <row r="2634" spans="1:11" ht="20.100000000000001" customHeight="1" x14ac:dyDescent="0.25">
      <c r="A2634" s="141"/>
      <c r="B2634" s="141"/>
      <c r="C2634" s="142"/>
      <c r="D2634" s="110"/>
      <c r="E2634" s="111"/>
      <c r="F2634" s="112"/>
      <c r="G2634" s="155"/>
      <c r="H2634" s="156"/>
      <c r="I2634" s="157"/>
      <c r="J2634" s="158"/>
      <c r="K2634" s="159"/>
    </row>
    <row r="2635" spans="1:11" ht="20.100000000000001" customHeight="1" x14ac:dyDescent="0.25">
      <c r="A2635" s="141"/>
      <c r="B2635" s="141"/>
      <c r="C2635" s="142"/>
      <c r="D2635" s="110"/>
      <c r="E2635" s="111"/>
      <c r="F2635" s="112"/>
      <c r="G2635" s="155"/>
      <c r="H2635" s="156"/>
      <c r="I2635" s="157"/>
      <c r="J2635" s="158"/>
      <c r="K2635" s="159"/>
    </row>
    <row r="2636" spans="1:11" ht="20.100000000000001" customHeight="1" x14ac:dyDescent="0.25">
      <c r="A2636" s="141"/>
      <c r="B2636" s="141"/>
      <c r="C2636" s="142"/>
      <c r="D2636" s="110"/>
      <c r="E2636" s="111"/>
      <c r="F2636" s="112"/>
      <c r="G2636" s="155"/>
      <c r="H2636" s="156"/>
      <c r="I2636" s="157"/>
      <c r="J2636" s="158"/>
      <c r="K2636" s="159"/>
    </row>
    <row r="2637" spans="1:11" ht="20.100000000000001" customHeight="1" x14ac:dyDescent="0.25">
      <c r="A2637" s="141"/>
      <c r="B2637" s="141"/>
      <c r="C2637" s="142"/>
      <c r="D2637" s="110"/>
      <c r="E2637" s="111"/>
      <c r="F2637" s="112"/>
      <c r="G2637" s="155"/>
      <c r="H2637" s="156"/>
      <c r="I2637" s="157"/>
      <c r="J2637" s="158"/>
      <c r="K2637" s="159"/>
    </row>
    <row r="2638" spans="1:11" ht="20.100000000000001" customHeight="1" x14ac:dyDescent="0.25">
      <c r="A2638" s="141"/>
      <c r="B2638" s="141"/>
      <c r="C2638" s="142"/>
      <c r="D2638" s="110"/>
      <c r="E2638" s="111"/>
      <c r="F2638" s="112"/>
      <c r="G2638" s="155"/>
      <c r="H2638" s="156"/>
      <c r="I2638" s="157"/>
      <c r="J2638" s="158"/>
      <c r="K2638" s="159"/>
    </row>
    <row r="2639" spans="1:11" ht="20.100000000000001" customHeight="1" x14ac:dyDescent="0.25">
      <c r="A2639" s="141"/>
      <c r="B2639" s="141"/>
      <c r="C2639" s="142"/>
      <c r="D2639" s="110"/>
      <c r="E2639" s="111"/>
      <c r="F2639" s="112"/>
      <c r="G2639" s="155"/>
      <c r="H2639" s="156"/>
      <c r="I2639" s="157"/>
      <c r="J2639" s="158"/>
      <c r="K2639" s="159"/>
    </row>
    <row r="2640" spans="1:11" ht="20.100000000000001" customHeight="1" x14ac:dyDescent="0.25">
      <c r="A2640" s="141"/>
      <c r="B2640" s="141"/>
      <c r="C2640" s="142"/>
      <c r="D2640" s="110"/>
      <c r="E2640" s="111"/>
      <c r="F2640" s="112"/>
      <c r="G2640" s="155"/>
      <c r="H2640" s="156"/>
      <c r="I2640" s="157"/>
      <c r="J2640" s="158"/>
      <c r="K2640" s="159"/>
    </row>
    <row r="2641" spans="1:11" ht="20.100000000000001" customHeight="1" x14ac:dyDescent="0.25">
      <c r="A2641" s="141"/>
      <c r="B2641" s="141"/>
      <c r="C2641" s="142"/>
      <c r="D2641" s="110"/>
      <c r="E2641" s="111"/>
      <c r="F2641" s="112"/>
      <c r="G2641" s="155"/>
      <c r="H2641" s="156"/>
      <c r="I2641" s="157"/>
      <c r="J2641" s="158"/>
      <c r="K2641" s="159"/>
    </row>
    <row r="2642" spans="1:11" ht="20.100000000000001" customHeight="1" x14ac:dyDescent="0.25">
      <c r="A2642" s="141"/>
      <c r="B2642" s="141"/>
      <c r="C2642" s="142"/>
      <c r="D2642" s="110"/>
      <c r="E2642" s="111"/>
      <c r="F2642" s="112"/>
      <c r="G2642" s="155"/>
      <c r="H2642" s="156"/>
      <c r="I2642" s="157"/>
      <c r="J2642" s="158"/>
      <c r="K2642" s="159"/>
    </row>
    <row r="2643" spans="1:11" ht="20.100000000000001" customHeight="1" x14ac:dyDescent="0.25">
      <c r="A2643" s="141"/>
      <c r="B2643" s="141"/>
      <c r="C2643" s="142"/>
      <c r="D2643" s="110"/>
      <c r="E2643" s="111"/>
      <c r="F2643" s="112"/>
      <c r="G2643" s="155"/>
      <c r="H2643" s="156"/>
      <c r="I2643" s="157"/>
      <c r="J2643" s="158"/>
      <c r="K2643" s="159"/>
    </row>
    <row r="2644" spans="1:11" ht="20.100000000000001" customHeight="1" x14ac:dyDescent="0.25">
      <c r="A2644" s="141"/>
      <c r="B2644" s="141"/>
      <c r="C2644" s="142"/>
      <c r="D2644" s="110"/>
      <c r="E2644" s="111"/>
      <c r="F2644" s="112"/>
      <c r="G2644" s="155"/>
      <c r="H2644" s="156"/>
      <c r="I2644" s="157"/>
      <c r="J2644" s="158"/>
      <c r="K2644" s="159"/>
    </row>
    <row r="2645" spans="1:11" ht="20.100000000000001" customHeight="1" x14ac:dyDescent="0.25">
      <c r="A2645" s="141"/>
      <c r="B2645" s="141"/>
      <c r="C2645" s="142"/>
      <c r="D2645" s="110"/>
      <c r="E2645" s="111"/>
      <c r="F2645" s="112"/>
      <c r="G2645" s="155"/>
      <c r="H2645" s="156"/>
      <c r="I2645" s="157"/>
      <c r="J2645" s="158"/>
      <c r="K2645" s="159"/>
    </row>
    <row r="2646" spans="1:11" ht="20.100000000000001" customHeight="1" x14ac:dyDescent="0.25">
      <c r="A2646" s="141"/>
      <c r="B2646" s="141"/>
      <c r="C2646" s="142"/>
      <c r="D2646" s="110"/>
      <c r="E2646" s="111"/>
      <c r="F2646" s="112"/>
      <c r="G2646" s="155"/>
      <c r="H2646" s="156"/>
      <c r="I2646" s="157"/>
      <c r="J2646" s="158"/>
      <c r="K2646" s="159"/>
    </row>
    <row r="2647" spans="1:11" ht="20.100000000000001" customHeight="1" x14ac:dyDescent="0.25">
      <c r="A2647" s="141"/>
      <c r="B2647" s="141"/>
      <c r="C2647" s="142"/>
      <c r="D2647" s="110"/>
      <c r="E2647" s="111"/>
      <c r="F2647" s="112"/>
      <c r="G2647" s="155"/>
      <c r="H2647" s="156"/>
      <c r="I2647" s="157"/>
      <c r="J2647" s="158"/>
      <c r="K2647" s="159"/>
    </row>
    <row r="2648" spans="1:11" ht="20.100000000000001" customHeight="1" x14ac:dyDescent="0.25">
      <c r="A2648" s="141"/>
      <c r="B2648" s="141"/>
      <c r="C2648" s="142"/>
      <c r="D2648" s="110"/>
      <c r="E2648" s="111"/>
      <c r="F2648" s="112"/>
      <c r="G2648" s="155"/>
      <c r="H2648" s="156"/>
      <c r="I2648" s="157"/>
      <c r="J2648" s="158"/>
      <c r="K2648" s="159"/>
    </row>
    <row r="2649" spans="1:11" ht="20.100000000000001" customHeight="1" x14ac:dyDescent="0.25">
      <c r="A2649" s="141"/>
      <c r="B2649" s="141"/>
      <c r="C2649" s="142"/>
      <c r="D2649" s="110"/>
      <c r="E2649" s="111"/>
      <c r="F2649" s="112"/>
      <c r="G2649" s="155"/>
      <c r="H2649" s="156"/>
      <c r="I2649" s="157"/>
      <c r="J2649" s="158"/>
      <c r="K2649" s="159"/>
    </row>
    <row r="2650" spans="1:11" ht="20.100000000000001" customHeight="1" x14ac:dyDescent="0.25">
      <c r="A2650" s="141"/>
      <c r="B2650" s="141"/>
      <c r="C2650" s="142"/>
      <c r="D2650" s="110"/>
      <c r="E2650" s="111"/>
      <c r="F2650" s="112"/>
      <c r="G2650" s="155"/>
      <c r="H2650" s="156"/>
      <c r="I2650" s="157"/>
      <c r="J2650" s="158"/>
      <c r="K2650" s="159"/>
    </row>
    <row r="2651" spans="1:11" ht="20.100000000000001" customHeight="1" x14ac:dyDescent="0.25">
      <c r="A2651" s="141"/>
      <c r="B2651" s="141"/>
      <c r="C2651" s="142"/>
      <c r="D2651" s="110"/>
      <c r="E2651" s="111"/>
      <c r="F2651" s="112"/>
      <c r="G2651" s="155"/>
      <c r="H2651" s="156"/>
      <c r="I2651" s="157"/>
      <c r="J2651" s="158"/>
      <c r="K2651" s="159"/>
    </row>
    <row r="2652" spans="1:11" ht="20.100000000000001" customHeight="1" x14ac:dyDescent="0.25">
      <c r="A2652" s="141"/>
      <c r="B2652" s="141"/>
      <c r="C2652" s="142"/>
      <c r="D2652" s="110"/>
      <c r="E2652" s="111"/>
      <c r="F2652" s="112"/>
      <c r="G2652" s="155"/>
      <c r="H2652" s="156"/>
      <c r="I2652" s="157"/>
      <c r="J2652" s="158"/>
      <c r="K2652" s="159"/>
    </row>
    <row r="2653" spans="1:11" ht="20.100000000000001" customHeight="1" x14ac:dyDescent="0.25">
      <c r="A2653" s="141"/>
      <c r="B2653" s="141"/>
      <c r="C2653" s="142"/>
      <c r="D2653" s="110"/>
      <c r="E2653" s="111"/>
      <c r="F2653" s="112"/>
      <c r="G2653" s="155"/>
      <c r="H2653" s="156"/>
      <c r="I2653" s="157"/>
      <c r="J2653" s="158"/>
      <c r="K2653" s="159"/>
    </row>
    <row r="2654" spans="1:11" ht="20.100000000000001" customHeight="1" x14ac:dyDescent="0.25">
      <c r="A2654" s="141"/>
      <c r="B2654" s="141"/>
      <c r="C2654" s="142"/>
      <c r="D2654" s="110"/>
      <c r="E2654" s="111"/>
      <c r="F2654" s="112"/>
      <c r="G2654" s="155"/>
      <c r="H2654" s="156"/>
      <c r="I2654" s="157"/>
      <c r="J2654" s="158"/>
      <c r="K2654" s="159"/>
    </row>
    <row r="2655" spans="1:11" ht="20.100000000000001" customHeight="1" x14ac:dyDescent="0.25">
      <c r="A2655" s="141"/>
      <c r="B2655" s="141"/>
      <c r="C2655" s="142"/>
      <c r="D2655" s="110"/>
      <c r="E2655" s="111"/>
      <c r="F2655" s="112"/>
      <c r="G2655" s="155"/>
      <c r="H2655" s="156"/>
      <c r="I2655" s="157"/>
      <c r="J2655" s="158"/>
      <c r="K2655" s="159"/>
    </row>
    <row r="2656" spans="1:11" ht="20.100000000000001" customHeight="1" x14ac:dyDescent="0.25">
      <c r="A2656" s="141"/>
      <c r="B2656" s="141"/>
      <c r="C2656" s="142"/>
      <c r="D2656" s="110"/>
      <c r="E2656" s="111"/>
      <c r="F2656" s="112"/>
      <c r="G2656" s="155"/>
      <c r="H2656" s="156"/>
      <c r="I2656" s="157"/>
      <c r="J2656" s="158"/>
      <c r="K2656" s="159"/>
    </row>
    <row r="2657" spans="1:11" ht="20.100000000000001" customHeight="1" x14ac:dyDescent="0.25">
      <c r="A2657" s="141"/>
      <c r="B2657" s="141"/>
      <c r="C2657" s="142"/>
      <c r="D2657" s="110"/>
      <c r="E2657" s="111"/>
      <c r="F2657" s="112"/>
      <c r="G2657" s="155"/>
      <c r="H2657" s="156"/>
      <c r="I2657" s="157"/>
      <c r="J2657" s="158"/>
      <c r="K2657" s="159"/>
    </row>
    <row r="2658" spans="1:11" ht="20.100000000000001" customHeight="1" x14ac:dyDescent="0.25">
      <c r="A2658" s="141"/>
      <c r="B2658" s="141"/>
      <c r="C2658" s="142"/>
      <c r="D2658" s="110"/>
      <c r="E2658" s="111"/>
      <c r="F2658" s="112"/>
      <c r="G2658" s="155"/>
      <c r="H2658" s="156"/>
      <c r="I2658" s="157"/>
      <c r="J2658" s="158"/>
      <c r="K2658" s="159"/>
    </row>
    <row r="2659" spans="1:11" ht="20.100000000000001" customHeight="1" x14ac:dyDescent="0.25">
      <c r="A2659" s="141"/>
      <c r="B2659" s="141"/>
      <c r="C2659" s="142"/>
      <c r="D2659" s="110"/>
      <c r="E2659" s="111"/>
      <c r="F2659" s="112"/>
      <c r="G2659" s="155"/>
      <c r="H2659" s="156"/>
      <c r="I2659" s="157"/>
      <c r="J2659" s="158"/>
      <c r="K2659" s="159"/>
    </row>
    <row r="2660" spans="1:11" ht="20.100000000000001" customHeight="1" x14ac:dyDescent="0.25">
      <c r="A2660" s="141"/>
      <c r="B2660" s="141"/>
      <c r="C2660" s="142"/>
      <c r="D2660" s="110"/>
      <c r="E2660" s="111"/>
      <c r="F2660" s="112"/>
      <c r="G2660" s="155"/>
      <c r="H2660" s="156"/>
      <c r="I2660" s="157"/>
      <c r="J2660" s="158"/>
      <c r="K2660" s="159"/>
    </row>
    <row r="2661" spans="1:11" ht="20.100000000000001" customHeight="1" x14ac:dyDescent="0.25">
      <c r="A2661" s="141"/>
      <c r="B2661" s="141"/>
      <c r="C2661" s="142"/>
      <c r="D2661" s="110"/>
      <c r="E2661" s="111"/>
      <c r="F2661" s="112"/>
      <c r="G2661" s="155"/>
      <c r="H2661" s="156"/>
      <c r="I2661" s="157"/>
      <c r="J2661" s="158"/>
      <c r="K2661" s="159"/>
    </row>
    <row r="2662" spans="1:11" ht="20.100000000000001" customHeight="1" x14ac:dyDescent="0.25">
      <c r="A2662" s="141"/>
      <c r="B2662" s="141"/>
      <c r="C2662" s="142"/>
      <c r="D2662" s="110"/>
      <c r="E2662" s="111"/>
      <c r="F2662" s="112"/>
      <c r="G2662" s="155"/>
      <c r="H2662" s="156"/>
      <c r="I2662" s="157"/>
      <c r="J2662" s="158"/>
      <c r="K2662" s="159"/>
    </row>
    <row r="2663" spans="1:11" ht="20.100000000000001" customHeight="1" x14ac:dyDescent="0.25">
      <c r="A2663" s="141"/>
      <c r="B2663" s="141"/>
      <c r="C2663" s="142"/>
      <c r="D2663" s="110"/>
      <c r="E2663" s="111"/>
      <c r="F2663" s="112"/>
      <c r="G2663" s="155"/>
      <c r="H2663" s="156"/>
      <c r="I2663" s="157"/>
      <c r="J2663" s="158"/>
      <c r="K2663" s="159"/>
    </row>
    <row r="2664" spans="1:11" ht="20.100000000000001" customHeight="1" x14ac:dyDescent="0.25">
      <c r="A2664" s="141"/>
      <c r="B2664" s="141"/>
      <c r="C2664" s="142"/>
      <c r="D2664" s="110"/>
      <c r="E2664" s="111"/>
      <c r="F2664" s="112"/>
      <c r="G2664" s="155"/>
      <c r="H2664" s="156"/>
      <c r="I2664" s="157"/>
      <c r="J2664" s="158"/>
      <c r="K2664" s="159"/>
    </row>
    <row r="2665" spans="1:11" ht="20.100000000000001" customHeight="1" x14ac:dyDescent="0.25">
      <c r="A2665" s="141"/>
      <c r="B2665" s="141"/>
      <c r="C2665" s="142"/>
      <c r="D2665" s="110"/>
      <c r="E2665" s="111"/>
      <c r="F2665" s="112"/>
      <c r="G2665" s="155"/>
      <c r="H2665" s="156"/>
      <c r="I2665" s="157"/>
      <c r="J2665" s="158"/>
      <c r="K2665" s="159"/>
    </row>
    <row r="2666" spans="1:11" ht="20.100000000000001" customHeight="1" x14ac:dyDescent="0.25">
      <c r="A2666" s="141"/>
      <c r="B2666" s="141"/>
      <c r="C2666" s="142"/>
      <c r="D2666" s="110"/>
      <c r="E2666" s="111"/>
      <c r="F2666" s="112"/>
      <c r="G2666" s="155"/>
      <c r="H2666" s="156"/>
      <c r="I2666" s="157"/>
      <c r="J2666" s="158"/>
      <c r="K2666" s="159"/>
    </row>
    <row r="2667" spans="1:11" ht="20.100000000000001" customHeight="1" x14ac:dyDescent="0.25">
      <c r="A2667" s="141"/>
      <c r="B2667" s="141"/>
      <c r="C2667" s="142"/>
      <c r="D2667" s="110"/>
      <c r="E2667" s="111"/>
      <c r="F2667" s="112"/>
      <c r="G2667" s="155"/>
      <c r="H2667" s="156"/>
      <c r="I2667" s="157"/>
      <c r="J2667" s="158"/>
      <c r="K2667" s="159"/>
    </row>
    <row r="2668" spans="1:11" ht="20.100000000000001" customHeight="1" x14ac:dyDescent="0.25">
      <c r="A2668" s="141"/>
      <c r="B2668" s="141"/>
      <c r="C2668" s="142"/>
      <c r="D2668" s="110"/>
      <c r="E2668" s="111"/>
      <c r="F2668" s="112"/>
      <c r="G2668" s="155"/>
      <c r="H2668" s="156"/>
      <c r="I2668" s="157"/>
      <c r="J2668" s="158"/>
      <c r="K2668" s="159"/>
    </row>
    <row r="2669" spans="1:11" ht="20.100000000000001" customHeight="1" x14ac:dyDescent="0.25">
      <c r="A2669" s="141"/>
      <c r="B2669" s="141"/>
      <c r="C2669" s="142"/>
      <c r="D2669" s="110"/>
      <c r="E2669" s="111"/>
      <c r="F2669" s="112"/>
      <c r="G2669" s="155"/>
      <c r="H2669" s="156"/>
      <c r="I2669" s="157"/>
      <c r="J2669" s="158"/>
      <c r="K2669" s="159"/>
    </row>
    <row r="2670" spans="1:11" ht="20.100000000000001" customHeight="1" x14ac:dyDescent="0.25">
      <c r="A2670" s="141"/>
      <c r="B2670" s="141"/>
      <c r="C2670" s="142"/>
      <c r="D2670" s="110"/>
      <c r="E2670" s="111"/>
      <c r="F2670" s="112"/>
      <c r="G2670" s="155"/>
      <c r="H2670" s="156"/>
      <c r="I2670" s="157"/>
      <c r="J2670" s="158"/>
      <c r="K2670" s="159"/>
    </row>
    <row r="2671" spans="1:11" ht="20.100000000000001" customHeight="1" x14ac:dyDescent="0.25">
      <c r="A2671" s="141"/>
      <c r="B2671" s="141"/>
      <c r="C2671" s="142"/>
      <c r="D2671" s="110"/>
      <c r="E2671" s="111"/>
      <c r="F2671" s="112"/>
      <c r="G2671" s="155"/>
      <c r="H2671" s="156"/>
      <c r="I2671" s="157"/>
      <c r="J2671" s="158"/>
      <c r="K2671" s="159"/>
    </row>
    <row r="2672" spans="1:11" ht="20.100000000000001" customHeight="1" x14ac:dyDescent="0.25">
      <c r="A2672" s="141"/>
      <c r="B2672" s="141"/>
      <c r="C2672" s="142"/>
      <c r="D2672" s="110"/>
      <c r="E2672" s="111"/>
      <c r="F2672" s="112"/>
      <c r="G2672" s="155"/>
      <c r="H2672" s="156"/>
      <c r="I2672" s="157"/>
      <c r="J2672" s="158"/>
      <c r="K2672" s="159"/>
    </row>
    <row r="2673" spans="1:11" ht="20.100000000000001" customHeight="1" x14ac:dyDescent="0.25">
      <c r="A2673" s="141"/>
      <c r="B2673" s="141"/>
      <c r="C2673" s="142"/>
      <c r="D2673" s="110"/>
      <c r="E2673" s="111"/>
      <c r="F2673" s="112"/>
      <c r="G2673" s="155"/>
      <c r="H2673" s="156"/>
      <c r="I2673" s="157"/>
      <c r="J2673" s="158"/>
      <c r="K2673" s="159"/>
    </row>
    <row r="2674" spans="1:11" ht="20.100000000000001" customHeight="1" x14ac:dyDescent="0.25">
      <c r="A2674" s="141"/>
      <c r="B2674" s="141"/>
      <c r="C2674" s="142"/>
      <c r="D2674" s="110"/>
      <c r="E2674" s="111"/>
      <c r="F2674" s="112"/>
      <c r="G2674" s="155"/>
      <c r="H2674" s="156"/>
      <c r="I2674" s="157"/>
      <c r="J2674" s="158"/>
      <c r="K2674" s="159"/>
    </row>
    <row r="2675" spans="1:11" ht="20.100000000000001" customHeight="1" x14ac:dyDescent="0.25">
      <c r="A2675" s="141"/>
      <c r="B2675" s="141"/>
      <c r="C2675" s="142"/>
      <c r="D2675" s="110"/>
      <c r="E2675" s="111"/>
      <c r="F2675" s="112"/>
      <c r="G2675" s="155"/>
      <c r="H2675" s="156"/>
      <c r="I2675" s="157"/>
      <c r="J2675" s="158"/>
      <c r="K2675" s="159"/>
    </row>
    <row r="2676" spans="1:11" ht="20.100000000000001" customHeight="1" x14ac:dyDescent="0.25">
      <c r="A2676" s="141"/>
      <c r="B2676" s="141"/>
      <c r="C2676" s="142"/>
      <c r="D2676" s="110"/>
      <c r="E2676" s="111"/>
      <c r="F2676" s="112"/>
      <c r="G2676" s="155"/>
      <c r="H2676" s="156"/>
      <c r="I2676" s="157"/>
      <c r="J2676" s="158"/>
      <c r="K2676" s="159"/>
    </row>
    <row r="2677" spans="1:11" ht="20.100000000000001" customHeight="1" x14ac:dyDescent="0.25">
      <c r="A2677" s="141"/>
      <c r="B2677" s="141"/>
      <c r="C2677" s="142"/>
      <c r="D2677" s="110"/>
      <c r="E2677" s="111"/>
      <c r="F2677" s="112"/>
      <c r="G2677" s="155"/>
      <c r="H2677" s="156"/>
      <c r="I2677" s="157"/>
      <c r="J2677" s="158"/>
      <c r="K2677" s="159"/>
    </row>
    <row r="2678" spans="1:11" ht="20.100000000000001" customHeight="1" x14ac:dyDescent="0.25">
      <c r="A2678" s="141"/>
      <c r="B2678" s="141"/>
      <c r="C2678" s="142"/>
      <c r="D2678" s="110"/>
      <c r="E2678" s="111"/>
      <c r="F2678" s="112"/>
      <c r="G2678" s="155"/>
      <c r="H2678" s="156"/>
      <c r="I2678" s="157"/>
      <c r="J2678" s="158"/>
      <c r="K2678" s="159"/>
    </row>
    <row r="2679" spans="1:11" ht="20.100000000000001" customHeight="1" x14ac:dyDescent="0.25">
      <c r="A2679" s="141"/>
      <c r="B2679" s="141"/>
      <c r="C2679" s="142"/>
      <c r="D2679" s="110"/>
      <c r="E2679" s="111"/>
      <c r="F2679" s="112"/>
      <c r="G2679" s="155"/>
      <c r="H2679" s="156"/>
      <c r="I2679" s="157"/>
      <c r="J2679" s="158"/>
      <c r="K2679" s="159"/>
    </row>
    <row r="2680" spans="1:11" ht="20.100000000000001" customHeight="1" x14ac:dyDescent="0.25">
      <c r="A2680" s="141"/>
      <c r="B2680" s="141"/>
      <c r="C2680" s="142"/>
      <c r="D2680" s="110"/>
      <c r="E2680" s="111"/>
      <c r="F2680" s="112"/>
      <c r="G2680" s="155"/>
      <c r="H2680" s="156"/>
      <c r="I2680" s="157"/>
      <c r="J2680" s="158"/>
      <c r="K2680" s="159"/>
    </row>
    <row r="2681" spans="1:11" ht="20.100000000000001" customHeight="1" x14ac:dyDescent="0.25">
      <c r="A2681" s="141"/>
      <c r="B2681" s="141"/>
      <c r="C2681" s="142"/>
      <c r="D2681" s="110"/>
      <c r="E2681" s="111"/>
      <c r="F2681" s="112"/>
      <c r="G2681" s="155"/>
      <c r="H2681" s="156"/>
      <c r="I2681" s="157"/>
      <c r="J2681" s="158"/>
      <c r="K2681" s="159"/>
    </row>
    <row r="2682" spans="1:11" ht="20.100000000000001" customHeight="1" x14ac:dyDescent="0.25">
      <c r="A2682" s="141"/>
      <c r="B2682" s="141"/>
      <c r="C2682" s="142"/>
      <c r="D2682" s="110"/>
      <c r="E2682" s="111"/>
      <c r="F2682" s="112"/>
      <c r="G2682" s="155"/>
      <c r="H2682" s="156"/>
      <c r="I2682" s="157"/>
      <c r="J2682" s="158"/>
      <c r="K2682" s="159"/>
    </row>
    <row r="2683" spans="1:11" ht="20.100000000000001" customHeight="1" x14ac:dyDescent="0.25">
      <c r="A2683" s="141"/>
      <c r="B2683" s="141"/>
      <c r="C2683" s="142"/>
      <c r="D2683" s="110"/>
      <c r="E2683" s="111"/>
      <c r="F2683" s="112"/>
      <c r="G2683" s="155"/>
      <c r="H2683" s="156"/>
      <c r="I2683" s="157"/>
      <c r="J2683" s="158"/>
      <c r="K2683" s="159"/>
    </row>
    <row r="2684" spans="1:11" ht="20.100000000000001" customHeight="1" x14ac:dyDescent="0.25">
      <c r="A2684" s="141"/>
      <c r="B2684" s="141"/>
      <c r="C2684" s="142"/>
      <c r="D2684" s="110"/>
      <c r="E2684" s="111"/>
      <c r="F2684" s="112"/>
      <c r="G2684" s="155"/>
      <c r="H2684" s="156"/>
      <c r="I2684" s="157"/>
      <c r="J2684" s="158"/>
      <c r="K2684" s="159"/>
    </row>
    <row r="2685" spans="1:11" ht="20.100000000000001" customHeight="1" x14ac:dyDescent="0.25">
      <c r="A2685" s="141"/>
      <c r="B2685" s="141"/>
      <c r="C2685" s="142"/>
      <c r="D2685" s="110"/>
      <c r="E2685" s="111"/>
      <c r="F2685" s="112"/>
      <c r="G2685" s="155"/>
      <c r="H2685" s="156"/>
      <c r="I2685" s="157"/>
      <c r="J2685" s="158"/>
      <c r="K2685" s="159"/>
    </row>
    <row r="2686" spans="1:11" ht="20.100000000000001" customHeight="1" x14ac:dyDescent="0.25">
      <c r="A2686" s="141"/>
      <c r="B2686" s="141"/>
      <c r="C2686" s="142"/>
      <c r="D2686" s="110"/>
      <c r="E2686" s="111"/>
      <c r="F2686" s="112"/>
      <c r="G2686" s="155"/>
      <c r="H2686" s="156"/>
      <c r="I2686" s="157"/>
      <c r="J2686" s="158"/>
      <c r="K2686" s="159"/>
    </row>
    <row r="2687" spans="1:11" ht="20.100000000000001" customHeight="1" x14ac:dyDescent="0.25">
      <c r="A2687" s="141"/>
      <c r="B2687" s="141"/>
      <c r="C2687" s="142"/>
      <c r="D2687" s="110"/>
      <c r="E2687" s="111"/>
      <c r="F2687" s="112"/>
      <c r="G2687" s="155"/>
      <c r="H2687" s="156"/>
      <c r="I2687" s="157"/>
      <c r="J2687" s="158"/>
      <c r="K2687" s="159"/>
    </row>
    <row r="2688" spans="1:11" ht="20.100000000000001" customHeight="1" x14ac:dyDescent="0.25">
      <c r="A2688" s="141"/>
      <c r="B2688" s="141"/>
      <c r="C2688" s="142"/>
      <c r="D2688" s="110"/>
      <c r="E2688" s="111"/>
      <c r="F2688" s="112"/>
      <c r="G2688" s="155"/>
      <c r="H2688" s="156"/>
      <c r="I2688" s="157"/>
      <c r="J2688" s="158"/>
      <c r="K2688" s="159"/>
    </row>
    <row r="2689" spans="1:11" ht="20.100000000000001" customHeight="1" x14ac:dyDescent="0.25">
      <c r="A2689" s="141"/>
      <c r="B2689" s="141"/>
      <c r="C2689" s="142"/>
      <c r="D2689" s="110"/>
      <c r="E2689" s="111"/>
      <c r="F2689" s="112"/>
      <c r="G2689" s="155"/>
      <c r="H2689" s="156"/>
      <c r="I2689" s="157"/>
      <c r="J2689" s="158"/>
      <c r="K2689" s="159"/>
    </row>
    <row r="2690" spans="1:11" ht="20.100000000000001" customHeight="1" x14ac:dyDescent="0.25">
      <c r="A2690" s="141"/>
      <c r="B2690" s="141"/>
      <c r="C2690" s="142"/>
      <c r="D2690" s="110"/>
      <c r="E2690" s="111"/>
      <c r="F2690" s="112"/>
      <c r="G2690" s="155"/>
      <c r="H2690" s="156"/>
      <c r="I2690" s="157"/>
      <c r="J2690" s="158"/>
      <c r="K2690" s="159"/>
    </row>
    <row r="2691" spans="1:11" ht="20.100000000000001" customHeight="1" x14ac:dyDescent="0.25">
      <c r="A2691" s="141"/>
      <c r="B2691" s="141"/>
      <c r="C2691" s="142"/>
      <c r="D2691" s="110"/>
      <c r="E2691" s="111"/>
      <c r="F2691" s="112"/>
      <c r="G2691" s="155"/>
      <c r="H2691" s="156"/>
      <c r="I2691" s="157"/>
      <c r="J2691" s="158"/>
      <c r="K2691" s="159"/>
    </row>
    <row r="2692" spans="1:11" ht="20.100000000000001" customHeight="1" x14ac:dyDescent="0.25">
      <c r="A2692" s="141"/>
      <c r="B2692" s="141"/>
      <c r="C2692" s="142"/>
      <c r="D2692" s="110"/>
      <c r="E2692" s="111"/>
      <c r="F2692" s="112"/>
      <c r="G2692" s="155"/>
      <c r="H2692" s="156"/>
      <c r="I2692" s="157"/>
      <c r="J2692" s="158"/>
      <c r="K2692" s="159"/>
    </row>
    <row r="2693" spans="1:11" ht="20.100000000000001" customHeight="1" x14ac:dyDescent="0.25">
      <c r="A2693" s="141"/>
      <c r="B2693" s="141"/>
      <c r="C2693" s="142"/>
      <c r="D2693" s="110"/>
      <c r="E2693" s="111"/>
      <c r="F2693" s="112"/>
      <c r="G2693" s="155"/>
      <c r="H2693" s="156"/>
      <c r="I2693" s="157"/>
      <c r="J2693" s="158"/>
      <c r="K2693" s="159"/>
    </row>
    <row r="2694" spans="1:11" ht="20.100000000000001" customHeight="1" x14ac:dyDescent="0.25">
      <c r="A2694" s="141"/>
      <c r="B2694" s="141"/>
      <c r="C2694" s="142"/>
      <c r="D2694" s="110"/>
      <c r="E2694" s="111"/>
      <c r="F2694" s="112"/>
      <c r="G2694" s="155"/>
      <c r="H2694" s="156"/>
      <c r="I2694" s="157"/>
      <c r="J2694" s="158"/>
      <c r="K2694" s="159"/>
    </row>
    <row r="2695" spans="1:11" ht="20.100000000000001" customHeight="1" x14ac:dyDescent="0.25">
      <c r="A2695" s="141"/>
      <c r="B2695" s="141"/>
      <c r="C2695" s="142"/>
      <c r="D2695" s="110"/>
      <c r="E2695" s="111"/>
      <c r="F2695" s="112"/>
      <c r="G2695" s="155"/>
      <c r="H2695" s="156"/>
      <c r="I2695" s="157"/>
      <c r="J2695" s="158"/>
      <c r="K2695" s="159"/>
    </row>
    <row r="2696" spans="1:11" ht="20.100000000000001" customHeight="1" x14ac:dyDescent="0.25">
      <c r="A2696" s="141"/>
      <c r="B2696" s="141"/>
      <c r="C2696" s="142"/>
      <c r="D2696" s="110"/>
      <c r="E2696" s="111"/>
      <c r="F2696" s="112"/>
      <c r="G2696" s="155"/>
      <c r="H2696" s="156"/>
      <c r="I2696" s="157"/>
      <c r="J2696" s="158"/>
      <c r="K2696" s="159"/>
    </row>
    <row r="2697" spans="1:11" ht="20.100000000000001" customHeight="1" x14ac:dyDescent="0.25">
      <c r="A2697" s="141"/>
      <c r="B2697" s="141"/>
      <c r="C2697" s="142"/>
      <c r="D2697" s="110"/>
      <c r="E2697" s="111"/>
      <c r="F2697" s="112"/>
      <c r="G2697" s="155"/>
      <c r="H2697" s="156"/>
      <c r="I2697" s="157"/>
      <c r="J2697" s="158"/>
      <c r="K2697" s="159"/>
    </row>
    <row r="2698" spans="1:11" ht="20.100000000000001" customHeight="1" x14ac:dyDescent="0.25">
      <c r="A2698" s="141"/>
      <c r="B2698" s="141"/>
      <c r="C2698" s="142"/>
      <c r="D2698" s="110"/>
      <c r="E2698" s="111"/>
      <c r="F2698" s="112"/>
      <c r="G2698" s="155"/>
      <c r="H2698" s="156"/>
      <c r="I2698" s="157"/>
      <c r="J2698" s="158"/>
      <c r="K2698" s="159"/>
    </row>
    <row r="2699" spans="1:11" ht="20.100000000000001" customHeight="1" x14ac:dyDescent="0.25">
      <c r="A2699" s="141"/>
      <c r="B2699" s="141"/>
      <c r="C2699" s="142"/>
      <c r="D2699" s="110"/>
      <c r="E2699" s="111"/>
      <c r="F2699" s="112"/>
      <c r="G2699" s="155"/>
      <c r="H2699" s="156"/>
      <c r="I2699" s="157"/>
      <c r="J2699" s="158"/>
      <c r="K2699" s="159"/>
    </row>
    <row r="2700" spans="1:11" ht="20.100000000000001" customHeight="1" x14ac:dyDescent="0.25">
      <c r="A2700" s="141"/>
      <c r="B2700" s="141"/>
      <c r="C2700" s="142"/>
      <c r="D2700" s="110"/>
      <c r="E2700" s="111"/>
      <c r="F2700" s="112"/>
      <c r="G2700" s="155"/>
      <c r="H2700" s="156"/>
      <c r="I2700" s="157"/>
      <c r="J2700" s="158"/>
      <c r="K2700" s="159"/>
    </row>
    <row r="2701" spans="1:11" ht="20.100000000000001" customHeight="1" x14ac:dyDescent="0.25">
      <c r="A2701" s="141"/>
      <c r="B2701" s="141"/>
      <c r="C2701" s="142"/>
      <c r="D2701" s="110"/>
      <c r="E2701" s="111"/>
      <c r="F2701" s="112"/>
      <c r="G2701" s="155"/>
      <c r="H2701" s="156"/>
      <c r="I2701" s="157"/>
      <c r="J2701" s="158"/>
      <c r="K2701" s="159"/>
    </row>
    <row r="2702" spans="1:11" ht="20.100000000000001" customHeight="1" x14ac:dyDescent="0.25">
      <c r="A2702" s="141"/>
      <c r="B2702" s="141"/>
      <c r="C2702" s="142"/>
      <c r="D2702" s="110"/>
      <c r="E2702" s="111"/>
      <c r="F2702" s="112"/>
      <c r="G2702" s="155"/>
      <c r="H2702" s="156"/>
      <c r="I2702" s="157"/>
      <c r="J2702" s="158"/>
      <c r="K2702" s="159"/>
    </row>
    <row r="2703" spans="1:11" ht="20.100000000000001" customHeight="1" x14ac:dyDescent="0.25">
      <c r="A2703" s="141"/>
      <c r="B2703" s="141"/>
      <c r="C2703" s="142"/>
      <c r="D2703" s="110"/>
      <c r="E2703" s="111"/>
      <c r="F2703" s="112"/>
      <c r="G2703" s="155"/>
      <c r="H2703" s="156"/>
      <c r="I2703" s="157"/>
      <c r="J2703" s="158"/>
      <c r="K2703" s="159"/>
    </row>
    <row r="2704" spans="1:11" ht="20.100000000000001" customHeight="1" x14ac:dyDescent="0.25">
      <c r="A2704" s="141"/>
      <c r="B2704" s="141"/>
      <c r="C2704" s="142"/>
      <c r="D2704" s="110"/>
      <c r="E2704" s="111"/>
      <c r="F2704" s="112"/>
      <c r="G2704" s="155"/>
      <c r="H2704" s="156"/>
      <c r="I2704" s="157"/>
      <c r="J2704" s="158"/>
      <c r="K2704" s="159"/>
    </row>
    <row r="2705" spans="1:11" ht="20.100000000000001" customHeight="1" x14ac:dyDescent="0.25">
      <c r="A2705" s="141"/>
      <c r="B2705" s="141"/>
      <c r="C2705" s="142"/>
      <c r="D2705" s="110"/>
      <c r="E2705" s="111"/>
      <c r="F2705" s="112"/>
      <c r="G2705" s="155"/>
      <c r="H2705" s="156"/>
      <c r="I2705" s="157"/>
      <c r="J2705" s="158"/>
      <c r="K2705" s="159"/>
    </row>
    <row r="2706" spans="1:11" ht="20.100000000000001" customHeight="1" x14ac:dyDescent="0.25">
      <c r="A2706" s="141"/>
      <c r="B2706" s="141"/>
      <c r="C2706" s="142"/>
      <c r="D2706" s="110"/>
      <c r="E2706" s="111"/>
      <c r="F2706" s="112"/>
      <c r="G2706" s="155"/>
      <c r="H2706" s="156"/>
      <c r="I2706" s="157"/>
      <c r="J2706" s="158"/>
      <c r="K2706" s="159"/>
    </row>
    <row r="2707" spans="1:11" ht="20.100000000000001" customHeight="1" x14ac:dyDescent="0.25">
      <c r="A2707" s="141"/>
      <c r="B2707" s="141"/>
      <c r="C2707" s="142"/>
      <c r="D2707" s="110"/>
      <c r="E2707" s="111"/>
      <c r="F2707" s="112"/>
      <c r="G2707" s="155"/>
      <c r="H2707" s="156"/>
      <c r="I2707" s="157"/>
      <c r="J2707" s="158"/>
      <c r="K2707" s="159"/>
    </row>
    <row r="2708" spans="1:11" ht="20.100000000000001" customHeight="1" x14ac:dyDescent="0.25">
      <c r="A2708" s="141"/>
      <c r="B2708" s="141"/>
      <c r="C2708" s="142"/>
      <c r="D2708" s="110"/>
      <c r="E2708" s="111"/>
      <c r="F2708" s="112"/>
      <c r="G2708" s="155"/>
      <c r="H2708" s="156"/>
      <c r="I2708" s="157"/>
      <c r="J2708" s="158"/>
      <c r="K2708" s="159"/>
    </row>
    <row r="2709" spans="1:11" ht="20.100000000000001" customHeight="1" x14ac:dyDescent="0.25">
      <c r="A2709" s="141"/>
      <c r="B2709" s="141"/>
      <c r="C2709" s="142"/>
      <c r="D2709" s="110"/>
      <c r="E2709" s="111"/>
      <c r="F2709" s="112"/>
      <c r="G2709" s="155"/>
      <c r="H2709" s="156"/>
      <c r="I2709" s="157"/>
      <c r="J2709" s="158"/>
      <c r="K2709" s="159"/>
    </row>
    <row r="2710" spans="1:11" ht="20.100000000000001" customHeight="1" x14ac:dyDescent="0.25">
      <c r="A2710" s="141"/>
      <c r="B2710" s="141"/>
      <c r="C2710" s="142"/>
      <c r="D2710" s="110"/>
      <c r="E2710" s="111"/>
      <c r="F2710" s="112"/>
      <c r="G2710" s="155"/>
      <c r="H2710" s="156"/>
      <c r="I2710" s="157"/>
      <c r="J2710" s="158"/>
      <c r="K2710" s="159"/>
    </row>
    <row r="2711" spans="1:11" ht="20.100000000000001" customHeight="1" x14ac:dyDescent="0.25">
      <c r="A2711" s="141"/>
      <c r="B2711" s="141"/>
      <c r="C2711" s="142"/>
      <c r="D2711" s="110"/>
      <c r="E2711" s="111"/>
      <c r="F2711" s="112"/>
      <c r="G2711" s="155"/>
      <c r="H2711" s="156"/>
      <c r="I2711" s="157"/>
      <c r="J2711" s="158"/>
      <c r="K2711" s="159"/>
    </row>
    <row r="2712" spans="1:11" ht="20.100000000000001" customHeight="1" x14ac:dyDescent="0.25">
      <c r="A2712" s="141"/>
      <c r="B2712" s="141"/>
      <c r="C2712" s="142"/>
      <c r="D2712" s="110"/>
      <c r="E2712" s="111"/>
      <c r="F2712" s="112"/>
      <c r="G2712" s="155"/>
      <c r="H2712" s="156"/>
      <c r="I2712" s="157"/>
      <c r="J2712" s="158"/>
      <c r="K2712" s="159"/>
    </row>
    <row r="2713" spans="1:11" ht="20.100000000000001" customHeight="1" x14ac:dyDescent="0.25">
      <c r="A2713" s="141"/>
      <c r="B2713" s="141"/>
      <c r="C2713" s="142"/>
      <c r="D2713" s="110"/>
      <c r="E2713" s="111"/>
      <c r="F2713" s="112"/>
      <c r="G2713" s="155"/>
      <c r="H2713" s="156"/>
      <c r="I2713" s="157"/>
      <c r="J2713" s="158"/>
      <c r="K2713" s="159"/>
    </row>
    <row r="2714" spans="1:11" ht="20.100000000000001" customHeight="1" x14ac:dyDescent="0.25">
      <c r="A2714" s="141"/>
      <c r="B2714" s="141"/>
      <c r="C2714" s="142"/>
      <c r="D2714" s="110"/>
      <c r="E2714" s="111"/>
      <c r="F2714" s="112"/>
      <c r="G2714" s="155"/>
      <c r="H2714" s="156"/>
      <c r="I2714" s="157"/>
      <c r="J2714" s="158"/>
      <c r="K2714" s="159"/>
    </row>
    <row r="2715" spans="1:11" ht="20.100000000000001" customHeight="1" x14ac:dyDescent="0.25">
      <c r="A2715" s="141"/>
      <c r="B2715" s="141"/>
      <c r="C2715" s="142"/>
      <c r="D2715" s="110"/>
      <c r="E2715" s="111"/>
      <c r="F2715" s="112"/>
      <c r="G2715" s="155"/>
      <c r="H2715" s="156"/>
      <c r="I2715" s="157"/>
      <c r="J2715" s="158"/>
      <c r="K2715" s="159"/>
    </row>
    <row r="2716" spans="1:11" ht="20.100000000000001" customHeight="1" x14ac:dyDescent="0.25">
      <c r="A2716" s="141"/>
      <c r="B2716" s="141"/>
      <c r="C2716" s="142"/>
      <c r="D2716" s="110"/>
      <c r="E2716" s="111"/>
      <c r="F2716" s="112"/>
      <c r="G2716" s="155"/>
      <c r="H2716" s="156"/>
      <c r="I2716" s="157"/>
      <c r="J2716" s="158"/>
      <c r="K2716" s="159"/>
    </row>
    <row r="2717" spans="1:11" ht="20.100000000000001" customHeight="1" x14ac:dyDescent="0.25">
      <c r="A2717" s="141"/>
      <c r="B2717" s="141"/>
      <c r="C2717" s="142"/>
      <c r="D2717" s="110"/>
      <c r="E2717" s="111"/>
      <c r="F2717" s="112"/>
      <c r="G2717" s="155"/>
      <c r="H2717" s="156"/>
      <c r="I2717" s="157"/>
      <c r="J2717" s="158"/>
      <c r="K2717" s="159"/>
    </row>
    <row r="2718" spans="1:11" ht="20.100000000000001" customHeight="1" x14ac:dyDescent="0.25">
      <c r="A2718" s="141"/>
      <c r="B2718" s="141"/>
      <c r="C2718" s="142"/>
      <c r="D2718" s="110"/>
      <c r="E2718" s="111"/>
      <c r="F2718" s="112"/>
      <c r="G2718" s="155"/>
      <c r="H2718" s="156"/>
      <c r="I2718" s="157"/>
      <c r="J2718" s="158"/>
      <c r="K2718" s="159"/>
    </row>
    <row r="2719" spans="1:11" ht="20.100000000000001" customHeight="1" x14ac:dyDescent="0.25">
      <c r="A2719" s="141"/>
      <c r="B2719" s="141"/>
      <c r="C2719" s="142"/>
      <c r="D2719" s="110"/>
      <c r="E2719" s="111"/>
      <c r="F2719" s="112"/>
      <c r="G2719" s="155"/>
      <c r="H2719" s="156"/>
      <c r="I2719" s="157"/>
      <c r="J2719" s="158"/>
      <c r="K2719" s="159"/>
    </row>
    <row r="2720" spans="1:11" ht="20.100000000000001" customHeight="1" x14ac:dyDescent="0.25">
      <c r="A2720" s="141"/>
      <c r="B2720" s="141"/>
      <c r="C2720" s="142"/>
      <c r="D2720" s="110"/>
      <c r="E2720" s="111"/>
      <c r="F2720" s="112"/>
      <c r="G2720" s="155"/>
      <c r="H2720" s="156"/>
      <c r="I2720" s="157"/>
      <c r="J2720" s="158"/>
      <c r="K2720" s="159"/>
    </row>
    <row r="2721" spans="1:11" ht="20.100000000000001" customHeight="1" x14ac:dyDescent="0.25">
      <c r="A2721" s="141"/>
      <c r="B2721" s="141"/>
      <c r="C2721" s="142"/>
      <c r="D2721" s="110"/>
      <c r="E2721" s="111"/>
      <c r="F2721" s="112"/>
      <c r="G2721" s="155"/>
      <c r="H2721" s="156"/>
      <c r="I2721" s="157"/>
      <c r="J2721" s="158"/>
      <c r="K2721" s="159"/>
    </row>
    <row r="2722" spans="1:11" ht="20.100000000000001" customHeight="1" x14ac:dyDescent="0.25">
      <c r="A2722" s="141"/>
      <c r="B2722" s="141"/>
      <c r="C2722" s="142"/>
      <c r="D2722" s="110"/>
      <c r="E2722" s="111"/>
      <c r="F2722" s="112"/>
      <c r="G2722" s="155"/>
      <c r="H2722" s="156"/>
      <c r="I2722" s="157"/>
      <c r="J2722" s="158"/>
      <c r="K2722" s="159"/>
    </row>
    <row r="2723" spans="1:11" ht="20.100000000000001" customHeight="1" x14ac:dyDescent="0.25">
      <c r="A2723" s="141"/>
      <c r="B2723" s="141"/>
      <c r="C2723" s="142"/>
      <c r="D2723" s="110"/>
      <c r="E2723" s="111"/>
      <c r="F2723" s="112"/>
      <c r="G2723" s="155"/>
      <c r="H2723" s="156"/>
      <c r="I2723" s="157"/>
      <c r="J2723" s="158"/>
      <c r="K2723" s="159"/>
    </row>
    <row r="2724" spans="1:11" ht="20.100000000000001" customHeight="1" x14ac:dyDescent="0.25">
      <c r="A2724" s="141"/>
      <c r="B2724" s="141"/>
      <c r="C2724" s="142"/>
      <c r="D2724" s="110"/>
      <c r="E2724" s="111"/>
      <c r="F2724" s="112"/>
      <c r="G2724" s="155"/>
      <c r="H2724" s="156"/>
      <c r="I2724" s="157"/>
      <c r="J2724" s="158"/>
      <c r="K2724" s="159"/>
    </row>
    <row r="2725" spans="1:11" ht="20.100000000000001" customHeight="1" x14ac:dyDescent="0.25">
      <c r="A2725" s="141"/>
      <c r="B2725" s="141"/>
      <c r="C2725" s="142"/>
      <c r="D2725" s="110"/>
      <c r="E2725" s="111"/>
      <c r="F2725" s="112"/>
      <c r="G2725" s="155"/>
      <c r="H2725" s="156"/>
      <c r="I2725" s="157"/>
      <c r="J2725" s="158"/>
      <c r="K2725" s="159"/>
    </row>
    <row r="2726" spans="1:11" ht="20.100000000000001" customHeight="1" x14ac:dyDescent="0.25">
      <c r="A2726" s="141"/>
      <c r="B2726" s="141"/>
      <c r="C2726" s="142"/>
      <c r="D2726" s="110"/>
      <c r="E2726" s="111"/>
      <c r="F2726" s="112"/>
      <c r="G2726" s="155"/>
      <c r="H2726" s="156"/>
      <c r="I2726" s="157"/>
      <c r="J2726" s="158"/>
      <c r="K2726" s="159"/>
    </row>
    <row r="2727" spans="1:11" ht="20.100000000000001" customHeight="1" x14ac:dyDescent="0.25">
      <c r="A2727" s="141"/>
      <c r="B2727" s="141"/>
      <c r="C2727" s="142"/>
      <c r="D2727" s="110"/>
      <c r="E2727" s="111"/>
      <c r="F2727" s="112"/>
      <c r="G2727" s="155"/>
      <c r="H2727" s="156"/>
      <c r="I2727" s="157"/>
      <c r="J2727" s="158"/>
      <c r="K2727" s="159"/>
    </row>
    <row r="2728" spans="1:11" ht="20.100000000000001" customHeight="1" x14ac:dyDescent="0.25">
      <c r="A2728" s="141"/>
      <c r="B2728" s="141"/>
      <c r="C2728" s="142"/>
      <c r="D2728" s="110"/>
      <c r="E2728" s="111"/>
      <c r="F2728" s="112"/>
      <c r="G2728" s="155"/>
      <c r="H2728" s="156"/>
      <c r="I2728" s="157"/>
      <c r="J2728" s="158"/>
      <c r="K2728" s="159"/>
    </row>
    <row r="2729" spans="1:11" ht="20.100000000000001" customHeight="1" x14ac:dyDescent="0.25">
      <c r="A2729" s="141"/>
      <c r="B2729" s="141"/>
      <c r="C2729" s="142"/>
      <c r="D2729" s="110"/>
      <c r="E2729" s="111"/>
      <c r="F2729" s="112"/>
      <c r="G2729" s="155"/>
      <c r="H2729" s="156"/>
      <c r="I2729" s="157"/>
      <c r="J2729" s="158"/>
      <c r="K2729" s="159"/>
    </row>
    <row r="2730" spans="1:11" ht="20.100000000000001" customHeight="1" x14ac:dyDescent="0.25">
      <c r="A2730" s="141"/>
      <c r="B2730" s="141"/>
      <c r="C2730" s="142"/>
      <c r="D2730" s="110"/>
      <c r="E2730" s="111"/>
      <c r="F2730" s="112"/>
      <c r="G2730" s="155"/>
      <c r="H2730" s="156"/>
      <c r="I2730" s="157"/>
      <c r="J2730" s="158"/>
      <c r="K2730" s="159"/>
    </row>
    <row r="2731" spans="1:11" ht="20.100000000000001" customHeight="1" x14ac:dyDescent="0.25">
      <c r="A2731" s="141"/>
      <c r="B2731" s="141"/>
      <c r="C2731" s="142"/>
      <c r="D2731" s="110"/>
      <c r="E2731" s="111"/>
      <c r="F2731" s="112"/>
      <c r="G2731" s="155"/>
      <c r="H2731" s="156"/>
      <c r="I2731" s="157"/>
      <c r="J2731" s="158"/>
      <c r="K2731" s="159"/>
    </row>
    <row r="2732" spans="1:11" ht="20.100000000000001" customHeight="1" x14ac:dyDescent="0.25">
      <c r="A2732" s="141"/>
      <c r="B2732" s="141"/>
      <c r="C2732" s="142"/>
      <c r="D2732" s="110"/>
      <c r="E2732" s="111"/>
      <c r="F2732" s="112"/>
      <c r="G2732" s="155"/>
      <c r="H2732" s="156"/>
      <c r="I2732" s="157"/>
      <c r="J2732" s="158"/>
      <c r="K2732" s="159"/>
    </row>
    <row r="2733" spans="1:11" ht="20.100000000000001" customHeight="1" x14ac:dyDescent="0.25">
      <c r="A2733" s="141"/>
      <c r="B2733" s="141"/>
      <c r="C2733" s="142"/>
      <c r="D2733" s="110"/>
      <c r="E2733" s="111"/>
      <c r="F2733" s="112"/>
      <c r="G2733" s="155"/>
      <c r="H2733" s="156"/>
      <c r="I2733" s="157"/>
      <c r="J2733" s="158"/>
      <c r="K2733" s="159"/>
    </row>
    <row r="2734" spans="1:11" ht="20.100000000000001" customHeight="1" x14ac:dyDescent="0.25">
      <c r="A2734" s="141"/>
      <c r="B2734" s="141"/>
      <c r="C2734" s="142"/>
      <c r="D2734" s="110"/>
      <c r="E2734" s="111"/>
      <c r="F2734" s="112"/>
      <c r="G2734" s="155"/>
      <c r="H2734" s="156"/>
      <c r="I2734" s="157"/>
      <c r="J2734" s="158"/>
      <c r="K2734" s="159"/>
    </row>
    <row r="2735" spans="1:11" ht="20.100000000000001" customHeight="1" x14ac:dyDescent="0.25">
      <c r="A2735" s="141"/>
      <c r="B2735" s="141"/>
      <c r="C2735" s="142"/>
      <c r="D2735" s="110"/>
      <c r="E2735" s="111"/>
      <c r="F2735" s="112"/>
      <c r="G2735" s="155"/>
      <c r="H2735" s="156"/>
      <c r="I2735" s="157"/>
      <c r="J2735" s="158"/>
      <c r="K2735" s="159"/>
    </row>
    <row r="2736" spans="1:11" ht="20.100000000000001" customHeight="1" x14ac:dyDescent="0.25">
      <c r="A2736" s="141"/>
      <c r="B2736" s="141"/>
      <c r="C2736" s="142"/>
      <c r="D2736" s="110"/>
      <c r="E2736" s="111"/>
      <c r="F2736" s="112"/>
      <c r="G2736" s="155"/>
      <c r="H2736" s="156"/>
      <c r="I2736" s="157"/>
      <c r="J2736" s="158"/>
      <c r="K2736" s="159"/>
    </row>
    <row r="2737" spans="1:11" ht="20.100000000000001" customHeight="1" x14ac:dyDescent="0.25">
      <c r="A2737" s="141"/>
      <c r="B2737" s="141"/>
      <c r="C2737" s="142"/>
      <c r="D2737" s="110"/>
      <c r="E2737" s="111"/>
      <c r="F2737" s="112"/>
      <c r="G2737" s="155"/>
      <c r="H2737" s="156"/>
      <c r="I2737" s="157"/>
      <c r="J2737" s="158"/>
      <c r="K2737" s="159"/>
    </row>
    <row r="2738" spans="1:11" ht="20.100000000000001" customHeight="1" x14ac:dyDescent="0.25">
      <c r="A2738" s="141"/>
      <c r="B2738" s="141"/>
      <c r="C2738" s="142"/>
      <c r="D2738" s="110"/>
      <c r="E2738" s="111"/>
      <c r="F2738" s="112"/>
      <c r="G2738" s="155"/>
      <c r="H2738" s="156"/>
      <c r="I2738" s="157"/>
      <c r="J2738" s="158"/>
      <c r="K2738" s="159"/>
    </row>
    <row r="2739" spans="1:11" ht="20.100000000000001" customHeight="1" x14ac:dyDescent="0.25">
      <c r="A2739" s="141"/>
      <c r="B2739" s="141"/>
      <c r="C2739" s="142"/>
      <c r="D2739" s="110"/>
      <c r="E2739" s="111"/>
      <c r="F2739" s="112"/>
      <c r="G2739" s="155"/>
      <c r="H2739" s="156"/>
      <c r="I2739" s="157"/>
      <c r="J2739" s="158"/>
      <c r="K2739" s="159"/>
    </row>
    <row r="2740" spans="1:11" ht="20.100000000000001" customHeight="1" x14ac:dyDescent="0.25">
      <c r="A2740" s="141"/>
      <c r="B2740" s="141"/>
      <c r="C2740" s="142"/>
      <c r="D2740" s="110"/>
      <c r="E2740" s="111"/>
      <c r="F2740" s="112"/>
      <c r="G2740" s="155"/>
      <c r="H2740" s="156"/>
      <c r="I2740" s="157"/>
      <c r="J2740" s="158"/>
      <c r="K2740" s="159"/>
    </row>
    <row r="2741" spans="1:11" ht="20.100000000000001" customHeight="1" x14ac:dyDescent="0.25">
      <c r="A2741" s="141"/>
      <c r="B2741" s="141"/>
      <c r="C2741" s="142"/>
      <c r="D2741" s="110"/>
      <c r="E2741" s="111"/>
      <c r="F2741" s="112"/>
      <c r="G2741" s="155"/>
      <c r="H2741" s="156"/>
      <c r="I2741" s="157"/>
      <c r="J2741" s="158"/>
      <c r="K2741" s="159"/>
    </row>
    <row r="2742" spans="1:11" ht="20.100000000000001" customHeight="1" x14ac:dyDescent="0.25">
      <c r="A2742" s="141"/>
      <c r="B2742" s="141"/>
      <c r="C2742" s="142"/>
      <c r="D2742" s="110"/>
      <c r="E2742" s="111"/>
      <c r="F2742" s="112"/>
      <c r="G2742" s="155"/>
      <c r="H2742" s="156"/>
      <c r="I2742" s="157"/>
      <c r="J2742" s="158"/>
      <c r="K2742" s="159"/>
    </row>
    <row r="2743" spans="1:11" ht="20.100000000000001" customHeight="1" x14ac:dyDescent="0.25">
      <c r="A2743" s="141"/>
      <c r="B2743" s="141"/>
      <c r="C2743" s="142"/>
      <c r="D2743" s="110"/>
      <c r="E2743" s="111"/>
      <c r="F2743" s="112"/>
      <c r="G2743" s="155"/>
      <c r="H2743" s="156"/>
      <c r="I2743" s="157"/>
      <c r="J2743" s="158"/>
      <c r="K2743" s="159"/>
    </row>
    <row r="2744" spans="1:11" ht="20.100000000000001" customHeight="1" x14ac:dyDescent="0.25">
      <c r="A2744" s="141"/>
      <c r="B2744" s="141"/>
      <c r="C2744" s="142"/>
      <c r="D2744" s="110"/>
      <c r="E2744" s="111"/>
      <c r="F2744" s="112"/>
      <c r="G2744" s="155"/>
      <c r="H2744" s="156"/>
      <c r="I2744" s="157"/>
      <c r="J2744" s="158"/>
      <c r="K2744" s="159"/>
    </row>
    <row r="2745" spans="1:11" ht="20.100000000000001" customHeight="1" x14ac:dyDescent="0.25">
      <c r="A2745" s="141"/>
      <c r="B2745" s="141"/>
      <c r="C2745" s="142"/>
      <c r="D2745" s="110"/>
      <c r="E2745" s="111"/>
      <c r="F2745" s="112"/>
      <c r="G2745" s="155"/>
      <c r="H2745" s="156"/>
      <c r="I2745" s="157"/>
      <c r="J2745" s="158"/>
      <c r="K2745" s="159"/>
    </row>
    <row r="2746" spans="1:11" ht="20.100000000000001" customHeight="1" x14ac:dyDescent="0.25">
      <c r="A2746" s="141"/>
      <c r="B2746" s="141"/>
      <c r="C2746" s="142"/>
      <c r="D2746" s="110"/>
      <c r="E2746" s="111"/>
      <c r="F2746" s="112"/>
      <c r="G2746" s="155"/>
      <c r="H2746" s="156"/>
      <c r="I2746" s="157"/>
      <c r="J2746" s="158"/>
      <c r="K2746" s="159"/>
    </row>
    <row r="2747" spans="1:11" ht="20.100000000000001" customHeight="1" x14ac:dyDescent="0.25">
      <c r="A2747" s="141"/>
      <c r="B2747" s="141"/>
      <c r="C2747" s="142"/>
      <c r="D2747" s="110"/>
      <c r="E2747" s="111"/>
      <c r="F2747" s="112"/>
      <c r="G2747" s="155"/>
      <c r="H2747" s="156"/>
      <c r="I2747" s="157"/>
      <c r="J2747" s="158"/>
      <c r="K2747" s="159"/>
    </row>
    <row r="2748" spans="1:11" ht="20.100000000000001" customHeight="1" x14ac:dyDescent="0.25">
      <c r="A2748" s="141"/>
      <c r="B2748" s="141"/>
      <c r="C2748" s="142"/>
      <c r="D2748" s="110"/>
      <c r="E2748" s="111"/>
      <c r="F2748" s="112"/>
      <c r="G2748" s="155"/>
      <c r="H2748" s="156"/>
      <c r="I2748" s="157"/>
      <c r="J2748" s="158"/>
      <c r="K2748" s="159"/>
    </row>
    <row r="2749" spans="1:11" ht="20.100000000000001" customHeight="1" x14ac:dyDescent="0.25">
      <c r="A2749" s="141"/>
      <c r="B2749" s="141"/>
      <c r="C2749" s="142"/>
      <c r="D2749" s="110"/>
      <c r="E2749" s="111"/>
      <c r="F2749" s="112"/>
      <c r="G2749" s="155"/>
      <c r="H2749" s="156"/>
      <c r="I2749" s="157"/>
      <c r="J2749" s="158"/>
      <c r="K2749" s="159"/>
    </row>
    <row r="2750" spans="1:11" ht="20.100000000000001" customHeight="1" x14ac:dyDescent="0.25">
      <c r="A2750" s="141"/>
      <c r="B2750" s="141"/>
      <c r="C2750" s="142"/>
      <c r="D2750" s="110"/>
      <c r="E2750" s="111"/>
      <c r="F2750" s="112"/>
      <c r="G2750" s="155"/>
      <c r="H2750" s="156"/>
      <c r="I2750" s="157"/>
      <c r="J2750" s="158"/>
      <c r="K2750" s="159"/>
    </row>
    <row r="2751" spans="1:11" ht="20.100000000000001" customHeight="1" x14ac:dyDescent="0.25">
      <c r="A2751" s="141"/>
      <c r="B2751" s="141"/>
      <c r="C2751" s="142"/>
      <c r="D2751" s="110"/>
      <c r="E2751" s="111"/>
      <c r="F2751" s="112"/>
      <c r="G2751" s="155"/>
      <c r="H2751" s="156"/>
      <c r="I2751" s="157"/>
      <c r="J2751" s="158"/>
      <c r="K2751" s="159"/>
    </row>
    <row r="2752" spans="1:11" ht="20.100000000000001" customHeight="1" x14ac:dyDescent="0.25">
      <c r="A2752" s="141"/>
      <c r="B2752" s="141"/>
      <c r="C2752" s="142"/>
      <c r="D2752" s="110"/>
      <c r="E2752" s="111"/>
      <c r="F2752" s="112"/>
      <c r="G2752" s="155"/>
      <c r="H2752" s="156"/>
      <c r="I2752" s="157"/>
      <c r="J2752" s="158"/>
      <c r="K2752" s="159"/>
    </row>
    <row r="2753" spans="1:11" ht="20.100000000000001" customHeight="1" x14ac:dyDescent="0.25">
      <c r="A2753" s="141"/>
      <c r="B2753" s="141"/>
      <c r="C2753" s="142"/>
      <c r="D2753" s="110"/>
      <c r="E2753" s="111"/>
      <c r="F2753" s="112"/>
      <c r="G2753" s="155"/>
      <c r="H2753" s="156"/>
      <c r="I2753" s="157"/>
      <c r="J2753" s="158"/>
      <c r="K2753" s="159"/>
    </row>
    <row r="2754" spans="1:11" ht="20.100000000000001" customHeight="1" x14ac:dyDescent="0.25">
      <c r="A2754" s="141"/>
      <c r="B2754" s="141"/>
      <c r="C2754" s="142"/>
      <c r="D2754" s="110"/>
      <c r="E2754" s="111"/>
      <c r="F2754" s="112"/>
      <c r="G2754" s="155"/>
      <c r="H2754" s="156"/>
      <c r="I2754" s="157"/>
      <c r="J2754" s="158"/>
      <c r="K2754" s="159"/>
    </row>
    <row r="2755" spans="1:11" ht="20.100000000000001" customHeight="1" x14ac:dyDescent="0.25">
      <c r="A2755" s="141"/>
      <c r="B2755" s="141"/>
      <c r="C2755" s="142"/>
      <c r="D2755" s="110"/>
      <c r="E2755" s="111"/>
      <c r="F2755" s="112"/>
      <c r="G2755" s="155"/>
      <c r="H2755" s="156"/>
      <c r="I2755" s="157"/>
      <c r="J2755" s="158"/>
      <c r="K2755" s="159"/>
    </row>
    <row r="2756" spans="1:11" ht="20.100000000000001" customHeight="1" x14ac:dyDescent="0.25">
      <c r="A2756" s="141"/>
      <c r="B2756" s="141"/>
      <c r="C2756" s="142"/>
      <c r="D2756" s="110"/>
      <c r="E2756" s="111"/>
      <c r="F2756" s="112"/>
      <c r="G2756" s="155"/>
      <c r="H2756" s="156"/>
      <c r="I2756" s="157"/>
      <c r="J2756" s="158"/>
      <c r="K2756" s="159"/>
    </row>
    <row r="2757" spans="1:11" ht="20.100000000000001" customHeight="1" x14ac:dyDescent="0.25">
      <c r="A2757" s="141"/>
      <c r="B2757" s="141"/>
      <c r="C2757" s="142"/>
      <c r="D2757" s="110"/>
      <c r="E2757" s="111"/>
      <c r="F2757" s="112"/>
      <c r="G2757" s="155"/>
      <c r="H2757" s="156"/>
      <c r="I2757" s="157"/>
      <c r="J2757" s="158"/>
      <c r="K2757" s="159"/>
    </row>
    <row r="2758" spans="1:11" ht="20.100000000000001" customHeight="1" x14ac:dyDescent="0.25">
      <c r="A2758" s="141"/>
      <c r="B2758" s="141"/>
      <c r="C2758" s="142"/>
      <c r="D2758" s="110"/>
      <c r="E2758" s="111"/>
      <c r="F2758" s="112"/>
      <c r="G2758" s="155"/>
      <c r="H2758" s="156"/>
      <c r="I2758" s="157"/>
      <c r="J2758" s="158"/>
      <c r="K2758" s="159"/>
    </row>
    <row r="2759" spans="1:11" ht="20.100000000000001" customHeight="1" x14ac:dyDescent="0.25">
      <c r="A2759" s="141"/>
      <c r="B2759" s="141"/>
      <c r="C2759" s="142"/>
      <c r="D2759" s="110"/>
      <c r="E2759" s="111"/>
      <c r="F2759" s="112"/>
      <c r="G2759" s="155"/>
      <c r="H2759" s="156"/>
      <c r="I2759" s="157"/>
      <c r="J2759" s="158"/>
      <c r="K2759" s="159"/>
    </row>
    <row r="2760" spans="1:11" ht="20.100000000000001" customHeight="1" x14ac:dyDescent="0.25">
      <c r="A2760" s="141"/>
      <c r="B2760" s="141"/>
      <c r="C2760" s="142"/>
      <c r="D2760" s="110"/>
      <c r="E2760" s="111"/>
      <c r="F2760" s="112"/>
      <c r="G2760" s="155"/>
      <c r="H2760" s="156"/>
      <c r="I2760" s="157"/>
      <c r="J2760" s="158"/>
      <c r="K2760" s="159"/>
    </row>
    <row r="2761" spans="1:11" ht="20.100000000000001" customHeight="1" x14ac:dyDescent="0.25">
      <c r="A2761" s="141"/>
      <c r="B2761" s="141"/>
      <c r="C2761" s="142"/>
      <c r="D2761" s="110"/>
      <c r="E2761" s="111"/>
      <c r="F2761" s="112"/>
      <c r="G2761" s="155"/>
      <c r="H2761" s="156"/>
      <c r="I2761" s="157"/>
      <c r="J2761" s="158"/>
      <c r="K2761" s="159"/>
    </row>
    <row r="2762" spans="1:11" ht="20.100000000000001" customHeight="1" x14ac:dyDescent="0.25">
      <c r="A2762" s="141"/>
      <c r="B2762" s="141"/>
      <c r="C2762" s="142"/>
      <c r="D2762" s="110"/>
      <c r="E2762" s="111"/>
      <c r="F2762" s="112"/>
      <c r="G2762" s="155"/>
      <c r="H2762" s="156"/>
      <c r="I2762" s="157"/>
      <c r="J2762" s="158"/>
      <c r="K2762" s="159"/>
    </row>
    <row r="2763" spans="1:11" ht="20.100000000000001" customHeight="1" x14ac:dyDescent="0.25">
      <c r="A2763" s="141"/>
      <c r="B2763" s="141"/>
      <c r="C2763" s="142"/>
      <c r="D2763" s="110"/>
      <c r="E2763" s="111"/>
      <c r="F2763" s="112"/>
      <c r="G2763" s="155"/>
      <c r="H2763" s="156"/>
      <c r="I2763" s="157"/>
      <c r="J2763" s="158"/>
      <c r="K2763" s="159"/>
    </row>
    <row r="2764" spans="1:11" ht="20.100000000000001" customHeight="1" x14ac:dyDescent="0.25">
      <c r="A2764" s="141"/>
      <c r="B2764" s="141"/>
      <c r="C2764" s="142"/>
      <c r="D2764" s="110"/>
      <c r="E2764" s="111"/>
      <c r="F2764" s="112"/>
      <c r="G2764" s="155"/>
      <c r="H2764" s="156"/>
      <c r="I2764" s="157"/>
      <c r="J2764" s="158"/>
      <c r="K2764" s="159"/>
    </row>
    <row r="2765" spans="1:11" ht="20.100000000000001" customHeight="1" x14ac:dyDescent="0.25">
      <c r="A2765" s="141"/>
      <c r="B2765" s="141"/>
      <c r="C2765" s="142"/>
      <c r="D2765" s="110"/>
      <c r="E2765" s="111"/>
      <c r="F2765" s="112"/>
      <c r="G2765" s="155"/>
      <c r="H2765" s="156"/>
      <c r="I2765" s="157"/>
      <c r="J2765" s="158"/>
      <c r="K2765" s="159"/>
    </row>
    <row r="2766" spans="1:11" ht="20.100000000000001" customHeight="1" x14ac:dyDescent="0.25">
      <c r="A2766" s="141"/>
      <c r="B2766" s="141"/>
      <c r="C2766" s="142"/>
      <c r="D2766" s="110"/>
      <c r="E2766" s="111"/>
      <c r="F2766" s="112"/>
      <c r="G2766" s="155"/>
      <c r="H2766" s="156"/>
      <c r="I2766" s="157"/>
      <c r="J2766" s="158"/>
      <c r="K2766" s="159"/>
    </row>
    <row r="2767" spans="1:11" ht="20.100000000000001" customHeight="1" x14ac:dyDescent="0.25">
      <c r="A2767" s="141"/>
      <c r="B2767" s="141"/>
      <c r="C2767" s="142"/>
      <c r="D2767" s="110"/>
      <c r="E2767" s="111"/>
      <c r="F2767" s="112"/>
      <c r="G2767" s="155"/>
      <c r="H2767" s="156"/>
      <c r="I2767" s="157"/>
      <c r="J2767" s="158"/>
      <c r="K2767" s="159"/>
    </row>
    <row r="2768" spans="1:11" ht="20.100000000000001" customHeight="1" x14ac:dyDescent="0.25">
      <c r="A2768" s="141"/>
      <c r="B2768" s="141"/>
      <c r="C2768" s="142"/>
      <c r="D2768" s="110"/>
      <c r="E2768" s="111"/>
      <c r="F2768" s="112"/>
      <c r="G2768" s="155"/>
      <c r="H2768" s="156"/>
      <c r="I2768" s="157"/>
      <c r="J2768" s="158"/>
      <c r="K2768" s="159"/>
    </row>
    <row r="2769" spans="1:11" ht="20.100000000000001" customHeight="1" x14ac:dyDescent="0.25">
      <c r="A2769" s="141"/>
      <c r="B2769" s="141"/>
      <c r="C2769" s="142"/>
      <c r="D2769" s="110"/>
      <c r="E2769" s="111"/>
      <c r="F2769" s="112"/>
      <c r="G2769" s="155"/>
      <c r="H2769" s="156"/>
      <c r="I2769" s="157"/>
      <c r="J2769" s="158"/>
      <c r="K2769" s="159"/>
    </row>
    <row r="2770" spans="1:11" ht="20.100000000000001" customHeight="1" x14ac:dyDescent="0.25">
      <c r="A2770" s="141"/>
      <c r="B2770" s="141"/>
      <c r="C2770" s="142"/>
      <c r="D2770" s="110"/>
      <c r="E2770" s="111"/>
      <c r="F2770" s="112"/>
      <c r="G2770" s="155"/>
      <c r="H2770" s="156"/>
      <c r="I2770" s="157"/>
      <c r="J2770" s="158"/>
      <c r="K2770" s="159"/>
    </row>
    <row r="2771" spans="1:11" ht="20.100000000000001" customHeight="1" x14ac:dyDescent="0.25">
      <c r="A2771" s="141"/>
      <c r="B2771" s="141"/>
      <c r="C2771" s="142"/>
      <c r="D2771" s="110"/>
      <c r="E2771" s="111"/>
      <c r="F2771" s="112"/>
      <c r="G2771" s="155"/>
      <c r="H2771" s="156"/>
      <c r="I2771" s="157"/>
      <c r="J2771" s="158"/>
      <c r="K2771" s="159"/>
    </row>
    <row r="2772" spans="1:11" ht="20.100000000000001" customHeight="1" x14ac:dyDescent="0.25">
      <c r="A2772" s="141"/>
      <c r="B2772" s="141"/>
      <c r="C2772" s="142"/>
      <c r="D2772" s="110"/>
      <c r="E2772" s="111"/>
      <c r="F2772" s="112"/>
      <c r="G2772" s="155"/>
      <c r="H2772" s="156"/>
      <c r="I2772" s="157"/>
      <c r="J2772" s="158"/>
      <c r="K2772" s="159"/>
    </row>
    <row r="2773" spans="1:11" ht="20.100000000000001" customHeight="1" x14ac:dyDescent="0.25">
      <c r="A2773" s="141"/>
      <c r="B2773" s="141"/>
      <c r="C2773" s="142"/>
      <c r="D2773" s="110"/>
      <c r="E2773" s="111"/>
      <c r="F2773" s="112"/>
      <c r="G2773" s="155"/>
      <c r="H2773" s="156"/>
      <c r="I2773" s="157"/>
      <c r="J2773" s="158"/>
      <c r="K2773" s="159"/>
    </row>
    <row r="2774" spans="1:11" ht="20.100000000000001" customHeight="1" x14ac:dyDescent="0.25">
      <c r="A2774" s="141"/>
      <c r="B2774" s="141"/>
      <c r="C2774" s="142"/>
      <c r="D2774" s="110"/>
      <c r="E2774" s="111"/>
      <c r="F2774" s="112"/>
      <c r="G2774" s="155"/>
      <c r="H2774" s="156"/>
      <c r="I2774" s="157"/>
      <c r="J2774" s="158"/>
      <c r="K2774" s="159"/>
    </row>
    <row r="2775" spans="1:11" ht="20.100000000000001" customHeight="1" x14ac:dyDescent="0.25">
      <c r="A2775" s="141"/>
      <c r="B2775" s="141"/>
      <c r="C2775" s="142"/>
      <c r="D2775" s="110"/>
      <c r="E2775" s="111"/>
      <c r="F2775" s="112"/>
      <c r="G2775" s="155"/>
      <c r="H2775" s="156"/>
      <c r="I2775" s="157"/>
      <c r="J2775" s="158"/>
      <c r="K2775" s="159"/>
    </row>
    <row r="2776" spans="1:11" ht="20.100000000000001" customHeight="1" x14ac:dyDescent="0.25">
      <c r="A2776" s="141"/>
      <c r="B2776" s="141"/>
      <c r="C2776" s="142"/>
      <c r="D2776" s="110"/>
      <c r="E2776" s="111"/>
      <c r="F2776" s="112"/>
      <c r="G2776" s="155"/>
      <c r="H2776" s="156"/>
      <c r="I2776" s="157"/>
      <c r="J2776" s="158"/>
      <c r="K2776" s="159"/>
    </row>
    <row r="2777" spans="1:11" ht="20.100000000000001" customHeight="1" x14ac:dyDescent="0.25">
      <c r="A2777" s="141"/>
      <c r="B2777" s="141"/>
      <c r="C2777" s="142"/>
      <c r="D2777" s="110"/>
      <c r="E2777" s="111"/>
      <c r="F2777" s="112"/>
      <c r="G2777" s="155"/>
      <c r="H2777" s="156"/>
      <c r="I2777" s="157"/>
      <c r="J2777" s="158"/>
      <c r="K2777" s="159"/>
    </row>
    <row r="2778" spans="1:11" ht="20.100000000000001" customHeight="1" x14ac:dyDescent="0.25">
      <c r="A2778" s="141"/>
      <c r="B2778" s="141"/>
      <c r="C2778" s="142"/>
      <c r="D2778" s="110"/>
      <c r="E2778" s="111"/>
      <c r="F2778" s="112"/>
      <c r="G2778" s="155"/>
      <c r="H2778" s="156"/>
      <c r="I2778" s="157"/>
      <c r="J2778" s="158"/>
      <c r="K2778" s="159"/>
    </row>
    <row r="2779" spans="1:11" ht="20.100000000000001" customHeight="1" x14ac:dyDescent="0.25">
      <c r="A2779" s="141"/>
      <c r="B2779" s="141"/>
      <c r="C2779" s="142"/>
      <c r="D2779" s="110"/>
      <c r="E2779" s="111"/>
      <c r="F2779" s="112"/>
      <c r="G2779" s="155"/>
      <c r="H2779" s="156"/>
      <c r="I2779" s="157"/>
      <c r="J2779" s="158"/>
      <c r="K2779" s="159"/>
    </row>
    <row r="2780" spans="1:11" ht="20.100000000000001" customHeight="1" x14ac:dyDescent="0.25">
      <c r="A2780" s="141"/>
      <c r="B2780" s="141"/>
      <c r="C2780" s="142"/>
      <c r="D2780" s="110"/>
      <c r="E2780" s="111"/>
      <c r="F2780" s="112"/>
      <c r="G2780" s="155"/>
      <c r="H2780" s="156"/>
      <c r="I2780" s="157"/>
      <c r="J2780" s="158"/>
      <c r="K2780" s="159"/>
    </row>
    <row r="2781" spans="1:11" ht="20.100000000000001" customHeight="1" x14ac:dyDescent="0.25">
      <c r="A2781" s="141"/>
      <c r="B2781" s="141"/>
      <c r="C2781" s="142"/>
      <c r="D2781" s="110"/>
      <c r="E2781" s="111"/>
      <c r="F2781" s="112"/>
      <c r="G2781" s="155"/>
      <c r="H2781" s="156"/>
      <c r="I2781" s="157"/>
      <c r="J2781" s="158"/>
      <c r="K2781" s="159"/>
    </row>
    <row r="2782" spans="1:11" ht="20.100000000000001" customHeight="1" x14ac:dyDescent="0.25">
      <c r="A2782" s="141"/>
      <c r="B2782" s="141"/>
      <c r="C2782" s="142"/>
      <c r="D2782" s="110"/>
      <c r="E2782" s="111"/>
      <c r="F2782" s="112"/>
      <c r="G2782" s="155"/>
      <c r="H2782" s="156"/>
      <c r="I2782" s="157"/>
      <c r="J2782" s="158"/>
      <c r="K2782" s="159"/>
    </row>
    <row r="2783" spans="1:11" ht="20.100000000000001" customHeight="1" x14ac:dyDescent="0.25">
      <c r="A2783" s="141"/>
      <c r="B2783" s="141"/>
      <c r="C2783" s="142"/>
      <c r="D2783" s="110"/>
      <c r="E2783" s="111"/>
      <c r="F2783" s="112"/>
      <c r="G2783" s="155"/>
      <c r="H2783" s="156"/>
      <c r="I2783" s="157"/>
      <c r="J2783" s="158"/>
      <c r="K2783" s="159"/>
    </row>
    <row r="2784" spans="1:11" ht="20.100000000000001" customHeight="1" x14ac:dyDescent="0.25">
      <c r="A2784" s="141"/>
      <c r="B2784" s="141"/>
      <c r="C2784" s="142"/>
      <c r="D2784" s="110"/>
      <c r="E2784" s="111"/>
      <c r="F2784" s="112"/>
      <c r="G2784" s="155"/>
      <c r="H2784" s="156"/>
      <c r="I2784" s="157"/>
      <c r="J2784" s="158"/>
      <c r="K2784" s="159"/>
    </row>
    <row r="2785" spans="1:11" ht="20.100000000000001" customHeight="1" x14ac:dyDescent="0.25">
      <c r="A2785" s="141"/>
      <c r="B2785" s="141"/>
      <c r="C2785" s="142"/>
      <c r="D2785" s="110"/>
      <c r="E2785" s="111"/>
      <c r="F2785" s="112"/>
      <c r="G2785" s="155"/>
      <c r="H2785" s="156"/>
      <c r="I2785" s="157"/>
      <c r="J2785" s="158"/>
      <c r="K2785" s="159"/>
    </row>
    <row r="2786" spans="1:11" ht="20.100000000000001" customHeight="1" x14ac:dyDescent="0.25">
      <c r="A2786" s="141"/>
      <c r="B2786" s="141"/>
      <c r="C2786" s="142"/>
      <c r="D2786" s="110"/>
      <c r="E2786" s="111"/>
      <c r="F2786" s="112"/>
      <c r="G2786" s="155"/>
      <c r="H2786" s="156"/>
      <c r="I2786" s="157"/>
      <c r="J2786" s="158"/>
      <c r="K2786" s="159"/>
    </row>
    <row r="2787" spans="1:11" ht="20.100000000000001" customHeight="1" x14ac:dyDescent="0.25">
      <c r="A2787" s="141"/>
      <c r="B2787" s="141"/>
      <c r="C2787" s="142"/>
      <c r="D2787" s="110"/>
      <c r="E2787" s="111"/>
      <c r="F2787" s="112"/>
      <c r="G2787" s="155"/>
      <c r="H2787" s="156"/>
      <c r="I2787" s="157"/>
      <c r="J2787" s="158"/>
      <c r="K2787" s="159"/>
    </row>
    <row r="2788" spans="1:11" ht="20.100000000000001" customHeight="1" x14ac:dyDescent="0.25">
      <c r="A2788" s="141"/>
      <c r="B2788" s="141"/>
      <c r="C2788" s="142"/>
      <c r="D2788" s="110"/>
      <c r="E2788" s="111"/>
      <c r="F2788" s="112"/>
      <c r="G2788" s="155"/>
      <c r="H2788" s="156"/>
      <c r="I2788" s="157"/>
      <c r="J2788" s="158"/>
      <c r="K2788" s="159"/>
    </row>
    <row r="2789" spans="1:11" ht="20.100000000000001" customHeight="1" x14ac:dyDescent="0.25">
      <c r="A2789" s="141"/>
      <c r="B2789" s="141"/>
      <c r="C2789" s="142"/>
      <c r="D2789" s="110"/>
      <c r="E2789" s="111"/>
      <c r="F2789" s="112"/>
      <c r="G2789" s="155"/>
      <c r="H2789" s="156"/>
      <c r="I2789" s="157"/>
      <c r="J2789" s="158"/>
      <c r="K2789" s="159"/>
    </row>
    <row r="2790" spans="1:11" ht="20.100000000000001" customHeight="1" x14ac:dyDescent="0.25">
      <c r="A2790" s="141"/>
      <c r="B2790" s="141"/>
      <c r="C2790" s="142"/>
      <c r="D2790" s="110"/>
      <c r="E2790" s="111"/>
      <c r="F2790" s="112"/>
      <c r="G2790" s="155"/>
      <c r="H2790" s="156"/>
      <c r="I2790" s="157"/>
      <c r="J2790" s="158"/>
      <c r="K2790" s="159"/>
    </row>
    <row r="2791" spans="1:11" ht="20.100000000000001" customHeight="1" x14ac:dyDescent="0.25">
      <c r="A2791" s="141"/>
      <c r="B2791" s="141"/>
      <c r="C2791" s="142"/>
      <c r="D2791" s="110"/>
      <c r="E2791" s="111"/>
      <c r="F2791" s="112"/>
      <c r="G2791" s="155"/>
      <c r="H2791" s="156"/>
      <c r="I2791" s="157"/>
      <c r="J2791" s="158"/>
      <c r="K2791" s="159"/>
    </row>
    <row r="2792" spans="1:11" ht="20.100000000000001" customHeight="1" x14ac:dyDescent="0.25">
      <c r="A2792" s="141"/>
      <c r="B2792" s="141"/>
      <c r="C2792" s="142"/>
      <c r="D2792" s="110"/>
      <c r="E2792" s="111"/>
      <c r="F2792" s="112"/>
      <c r="G2792" s="155"/>
      <c r="H2792" s="156"/>
      <c r="I2792" s="157"/>
      <c r="J2792" s="158"/>
      <c r="K2792" s="159"/>
    </row>
    <row r="2793" spans="1:11" ht="20.100000000000001" customHeight="1" x14ac:dyDescent="0.25">
      <c r="A2793" s="141"/>
      <c r="B2793" s="141"/>
      <c r="C2793" s="142"/>
      <c r="D2793" s="110"/>
      <c r="E2793" s="111"/>
      <c r="F2793" s="112"/>
      <c r="G2793" s="155"/>
      <c r="H2793" s="156"/>
      <c r="I2793" s="157"/>
      <c r="J2793" s="158"/>
      <c r="K2793" s="159"/>
    </row>
    <row r="2794" spans="1:11" ht="20.100000000000001" customHeight="1" x14ac:dyDescent="0.25">
      <c r="A2794" s="141"/>
      <c r="B2794" s="141"/>
      <c r="C2794" s="142"/>
      <c r="D2794" s="110"/>
      <c r="E2794" s="111"/>
      <c r="F2794" s="112"/>
      <c r="G2794" s="155"/>
      <c r="H2794" s="156"/>
      <c r="I2794" s="157"/>
      <c r="J2794" s="158"/>
      <c r="K2794" s="159"/>
    </row>
    <row r="2795" spans="1:11" ht="20.100000000000001" customHeight="1" x14ac:dyDescent="0.25">
      <c r="A2795" s="141"/>
      <c r="B2795" s="141"/>
      <c r="C2795" s="142"/>
      <c r="D2795" s="110"/>
      <c r="E2795" s="111"/>
      <c r="F2795" s="112"/>
      <c r="G2795" s="155"/>
      <c r="H2795" s="156"/>
      <c r="I2795" s="157"/>
      <c r="J2795" s="158"/>
      <c r="K2795" s="159"/>
    </row>
    <row r="2796" spans="1:11" ht="20.100000000000001" customHeight="1" x14ac:dyDescent="0.25">
      <c r="A2796" s="141"/>
      <c r="B2796" s="141"/>
      <c r="C2796" s="142"/>
      <c r="D2796" s="110"/>
      <c r="E2796" s="111"/>
      <c r="F2796" s="112"/>
      <c r="G2796" s="155"/>
      <c r="H2796" s="156"/>
      <c r="I2796" s="157"/>
      <c r="J2796" s="158"/>
      <c r="K2796" s="159"/>
    </row>
    <row r="2797" spans="1:11" ht="20.100000000000001" customHeight="1" x14ac:dyDescent="0.25">
      <c r="A2797" s="141"/>
      <c r="B2797" s="141"/>
      <c r="C2797" s="142"/>
      <c r="D2797" s="110"/>
      <c r="E2797" s="111"/>
      <c r="F2797" s="112"/>
      <c r="G2797" s="155"/>
      <c r="H2797" s="156"/>
      <c r="I2797" s="157"/>
      <c r="J2797" s="158"/>
      <c r="K2797" s="159"/>
    </row>
    <row r="2798" spans="1:11" ht="20.100000000000001" customHeight="1" x14ac:dyDescent="0.25">
      <c r="A2798" s="141"/>
      <c r="B2798" s="141"/>
      <c r="C2798" s="142"/>
      <c r="D2798" s="110"/>
      <c r="E2798" s="111"/>
      <c r="F2798" s="112"/>
      <c r="G2798" s="155"/>
      <c r="H2798" s="156"/>
      <c r="I2798" s="157"/>
      <c r="J2798" s="158"/>
      <c r="K2798" s="159"/>
    </row>
    <row r="2799" spans="1:11" ht="20.100000000000001" customHeight="1" x14ac:dyDescent="0.25">
      <c r="A2799" s="141"/>
      <c r="B2799" s="141"/>
      <c r="C2799" s="142"/>
      <c r="D2799" s="110"/>
      <c r="E2799" s="111"/>
      <c r="F2799" s="112"/>
      <c r="G2799" s="155"/>
      <c r="H2799" s="156"/>
      <c r="I2799" s="157"/>
      <c r="J2799" s="158"/>
      <c r="K2799" s="159"/>
    </row>
    <row r="2800" spans="1:11" ht="20.100000000000001" customHeight="1" x14ac:dyDescent="0.25">
      <c r="A2800" s="141"/>
      <c r="B2800" s="141"/>
      <c r="C2800" s="142"/>
      <c r="D2800" s="110"/>
      <c r="E2800" s="111"/>
      <c r="F2800" s="112"/>
      <c r="G2800" s="155"/>
      <c r="H2800" s="156"/>
      <c r="I2800" s="157"/>
      <c r="J2800" s="158"/>
      <c r="K2800" s="159"/>
    </row>
    <row r="2801" spans="1:11" ht="20.100000000000001" customHeight="1" x14ac:dyDescent="0.25">
      <c r="A2801" s="141"/>
      <c r="B2801" s="141"/>
      <c r="C2801" s="142"/>
      <c r="D2801" s="110"/>
      <c r="E2801" s="111"/>
      <c r="F2801" s="112"/>
      <c r="G2801" s="155"/>
      <c r="H2801" s="156"/>
      <c r="I2801" s="157"/>
      <c r="J2801" s="158"/>
      <c r="K2801" s="159"/>
    </row>
    <row r="2802" spans="1:11" ht="20.100000000000001" customHeight="1" x14ac:dyDescent="0.25">
      <c r="A2802" s="141"/>
      <c r="B2802" s="141"/>
      <c r="C2802" s="142"/>
      <c r="D2802" s="110"/>
      <c r="E2802" s="111"/>
      <c r="F2802" s="112"/>
      <c r="G2802" s="155"/>
      <c r="H2802" s="156"/>
      <c r="I2802" s="157"/>
      <c r="J2802" s="158"/>
      <c r="K2802" s="159"/>
    </row>
    <row r="2803" spans="1:11" ht="20.100000000000001" customHeight="1" x14ac:dyDescent="0.25">
      <c r="A2803" s="141"/>
      <c r="B2803" s="141"/>
      <c r="C2803" s="142"/>
      <c r="D2803" s="110"/>
      <c r="E2803" s="111"/>
      <c r="F2803" s="112"/>
      <c r="G2803" s="155"/>
      <c r="H2803" s="156"/>
      <c r="I2803" s="157"/>
      <c r="J2803" s="158"/>
      <c r="K2803" s="159"/>
    </row>
    <row r="2804" spans="1:11" ht="20.100000000000001" customHeight="1" x14ac:dyDescent="0.25">
      <c r="A2804" s="141"/>
      <c r="B2804" s="141"/>
      <c r="C2804" s="142"/>
      <c r="D2804" s="110"/>
      <c r="E2804" s="111"/>
      <c r="F2804" s="112"/>
      <c r="G2804" s="155"/>
      <c r="H2804" s="156"/>
      <c r="I2804" s="157"/>
      <c r="J2804" s="158"/>
      <c r="K2804" s="159"/>
    </row>
    <row r="2805" spans="1:11" ht="20.100000000000001" customHeight="1" x14ac:dyDescent="0.25">
      <c r="A2805" s="141"/>
      <c r="B2805" s="141"/>
      <c r="C2805" s="142"/>
      <c r="D2805" s="110"/>
      <c r="E2805" s="111"/>
      <c r="F2805" s="112"/>
      <c r="G2805" s="155"/>
      <c r="H2805" s="156"/>
      <c r="I2805" s="157"/>
      <c r="J2805" s="158"/>
      <c r="K2805" s="159"/>
    </row>
    <row r="2806" spans="1:11" ht="20.100000000000001" customHeight="1" x14ac:dyDescent="0.25">
      <c r="A2806" s="141"/>
      <c r="B2806" s="141"/>
      <c r="C2806" s="142"/>
      <c r="D2806" s="110"/>
      <c r="E2806" s="111"/>
      <c r="F2806" s="112"/>
      <c r="G2806" s="155"/>
      <c r="H2806" s="156"/>
      <c r="I2806" s="157"/>
      <c r="J2806" s="158"/>
      <c r="K2806" s="159"/>
    </row>
    <row r="2807" spans="1:11" ht="20.100000000000001" customHeight="1" x14ac:dyDescent="0.25">
      <c r="A2807" s="141"/>
      <c r="B2807" s="141"/>
      <c r="C2807" s="142"/>
      <c r="D2807" s="110"/>
      <c r="E2807" s="111"/>
      <c r="F2807" s="112"/>
      <c r="G2807" s="155"/>
      <c r="H2807" s="156"/>
      <c r="I2807" s="157"/>
      <c r="J2807" s="158"/>
      <c r="K2807" s="159"/>
    </row>
    <row r="2808" spans="1:11" ht="20.100000000000001" customHeight="1" x14ac:dyDescent="0.25">
      <c r="A2808" s="141"/>
      <c r="B2808" s="141"/>
      <c r="C2808" s="142"/>
      <c r="D2808" s="110"/>
      <c r="E2808" s="111"/>
      <c r="F2808" s="112"/>
      <c r="G2808" s="155"/>
      <c r="H2808" s="156"/>
      <c r="I2808" s="157"/>
      <c r="J2808" s="158"/>
      <c r="K2808" s="159"/>
    </row>
    <row r="2809" spans="1:11" ht="20.100000000000001" customHeight="1" x14ac:dyDescent="0.25">
      <c r="A2809" s="141"/>
      <c r="B2809" s="141"/>
      <c r="C2809" s="142"/>
      <c r="D2809" s="110"/>
      <c r="E2809" s="111"/>
      <c r="F2809" s="112"/>
      <c r="G2809" s="155"/>
      <c r="H2809" s="156"/>
      <c r="I2809" s="157"/>
      <c r="J2809" s="158"/>
      <c r="K2809" s="159"/>
    </row>
    <row r="2810" spans="1:11" ht="20.100000000000001" customHeight="1" x14ac:dyDescent="0.25">
      <c r="A2810" s="141"/>
      <c r="B2810" s="141"/>
      <c r="C2810" s="142"/>
      <c r="D2810" s="110"/>
      <c r="E2810" s="111"/>
      <c r="F2810" s="112"/>
      <c r="G2810" s="155"/>
      <c r="H2810" s="156"/>
      <c r="I2810" s="157"/>
      <c r="J2810" s="158"/>
      <c r="K2810" s="159"/>
    </row>
    <row r="2811" spans="1:11" ht="20.100000000000001" customHeight="1" x14ac:dyDescent="0.25">
      <c r="A2811" s="141"/>
      <c r="B2811" s="141"/>
      <c r="C2811" s="142"/>
      <c r="D2811" s="110"/>
      <c r="E2811" s="111"/>
      <c r="F2811" s="112"/>
      <c r="G2811" s="155"/>
      <c r="H2811" s="156"/>
      <c r="I2811" s="157"/>
      <c r="J2811" s="158"/>
      <c r="K2811" s="159"/>
    </row>
    <row r="2812" spans="1:11" ht="20.100000000000001" customHeight="1" x14ac:dyDescent="0.25">
      <c r="A2812" s="141"/>
      <c r="B2812" s="141"/>
      <c r="C2812" s="142"/>
      <c r="D2812" s="110"/>
      <c r="E2812" s="111"/>
      <c r="F2812" s="112"/>
      <c r="G2812" s="155"/>
      <c r="H2812" s="156"/>
      <c r="I2812" s="157"/>
      <c r="J2812" s="158"/>
      <c r="K2812" s="159"/>
    </row>
    <row r="2813" spans="1:11" ht="20.100000000000001" customHeight="1" x14ac:dyDescent="0.25">
      <c r="A2813" s="141"/>
      <c r="B2813" s="141"/>
      <c r="C2813" s="142"/>
      <c r="D2813" s="110"/>
      <c r="E2813" s="111"/>
      <c r="F2813" s="112"/>
      <c r="G2813" s="155"/>
      <c r="H2813" s="156"/>
      <c r="I2813" s="157"/>
      <c r="J2813" s="158"/>
      <c r="K2813" s="159"/>
    </row>
    <row r="2814" spans="1:11" ht="20.100000000000001" customHeight="1" x14ac:dyDescent="0.25">
      <c r="A2814" s="141"/>
      <c r="B2814" s="141"/>
      <c r="C2814" s="142"/>
      <c r="D2814" s="110"/>
      <c r="E2814" s="111"/>
      <c r="F2814" s="112"/>
      <c r="G2814" s="155"/>
      <c r="H2814" s="156"/>
      <c r="I2814" s="157"/>
      <c r="J2814" s="158"/>
      <c r="K2814" s="159"/>
    </row>
    <row r="2815" spans="1:11" ht="20.100000000000001" customHeight="1" x14ac:dyDescent="0.25">
      <c r="A2815" s="141"/>
      <c r="B2815" s="141"/>
      <c r="C2815" s="142"/>
      <c r="D2815" s="110"/>
      <c r="E2815" s="111"/>
      <c r="F2815" s="112"/>
      <c r="G2815" s="155"/>
      <c r="H2815" s="156"/>
      <c r="I2815" s="157"/>
      <c r="J2815" s="158"/>
      <c r="K2815" s="159"/>
    </row>
    <row r="2816" spans="1:11" ht="20.100000000000001" customHeight="1" x14ac:dyDescent="0.25">
      <c r="A2816" s="141"/>
      <c r="B2816" s="141"/>
      <c r="C2816" s="142"/>
      <c r="D2816" s="110"/>
      <c r="E2816" s="111"/>
      <c r="F2816" s="112"/>
      <c r="G2816" s="155"/>
      <c r="H2816" s="156"/>
      <c r="I2816" s="157"/>
      <c r="J2816" s="158"/>
      <c r="K2816" s="159"/>
    </row>
    <row r="2817" spans="1:11" ht="20.100000000000001" customHeight="1" x14ac:dyDescent="0.25">
      <c r="A2817" s="141"/>
      <c r="B2817" s="141"/>
      <c r="C2817" s="142"/>
      <c r="D2817" s="110"/>
      <c r="E2817" s="111"/>
      <c r="F2817" s="112"/>
      <c r="G2817" s="155"/>
      <c r="H2817" s="156"/>
      <c r="I2817" s="157"/>
      <c r="J2817" s="158"/>
      <c r="K2817" s="159"/>
    </row>
    <row r="2818" spans="1:11" ht="20.100000000000001" customHeight="1" x14ac:dyDescent="0.25">
      <c r="A2818" s="141"/>
      <c r="B2818" s="141"/>
      <c r="C2818" s="142"/>
      <c r="D2818" s="110"/>
      <c r="E2818" s="111"/>
      <c r="F2818" s="112"/>
      <c r="G2818" s="155"/>
      <c r="H2818" s="156"/>
      <c r="I2818" s="157"/>
      <c r="J2818" s="158"/>
      <c r="K2818" s="159"/>
    </row>
    <row r="2819" spans="1:11" ht="20.100000000000001" customHeight="1" x14ac:dyDescent="0.25">
      <c r="A2819" s="141"/>
      <c r="B2819" s="141"/>
      <c r="C2819" s="142"/>
      <c r="D2819" s="110"/>
      <c r="E2819" s="111"/>
      <c r="F2819" s="112"/>
      <c r="G2819" s="155"/>
      <c r="H2819" s="156"/>
      <c r="I2819" s="157"/>
      <c r="J2819" s="158"/>
      <c r="K2819" s="159"/>
    </row>
    <row r="2820" spans="1:11" ht="20.100000000000001" customHeight="1" x14ac:dyDescent="0.25">
      <c r="A2820" s="141"/>
      <c r="B2820" s="141"/>
      <c r="C2820" s="142"/>
      <c r="D2820" s="110"/>
      <c r="E2820" s="111"/>
      <c r="F2820" s="112"/>
      <c r="G2820" s="155"/>
      <c r="H2820" s="156"/>
      <c r="I2820" s="157"/>
      <c r="J2820" s="158"/>
      <c r="K2820" s="159"/>
    </row>
    <row r="2821" spans="1:11" ht="20.100000000000001" customHeight="1" x14ac:dyDescent="0.25">
      <c r="A2821" s="141"/>
      <c r="B2821" s="141"/>
      <c r="C2821" s="142"/>
      <c r="D2821" s="110"/>
      <c r="E2821" s="111"/>
      <c r="F2821" s="112"/>
      <c r="G2821" s="155"/>
      <c r="H2821" s="156"/>
      <c r="I2821" s="157"/>
      <c r="J2821" s="158"/>
      <c r="K2821" s="159"/>
    </row>
    <row r="2822" spans="1:11" ht="20.100000000000001" customHeight="1" x14ac:dyDescent="0.25">
      <c r="A2822" s="141"/>
      <c r="B2822" s="141"/>
      <c r="C2822" s="142"/>
      <c r="D2822" s="110"/>
      <c r="E2822" s="111"/>
      <c r="F2822" s="112"/>
      <c r="G2822" s="155"/>
      <c r="H2822" s="156"/>
      <c r="I2822" s="157"/>
      <c r="J2822" s="158"/>
      <c r="K2822" s="159"/>
    </row>
    <row r="2823" spans="1:11" ht="20.100000000000001" customHeight="1" x14ac:dyDescent="0.25">
      <c r="A2823" s="141"/>
      <c r="B2823" s="141"/>
      <c r="C2823" s="142"/>
      <c r="D2823" s="110"/>
      <c r="E2823" s="111"/>
      <c r="F2823" s="112"/>
      <c r="G2823" s="155"/>
      <c r="H2823" s="156"/>
      <c r="I2823" s="157"/>
      <c r="J2823" s="158"/>
      <c r="K2823" s="159"/>
    </row>
    <row r="2824" spans="1:11" ht="20.100000000000001" customHeight="1" x14ac:dyDescent="0.25">
      <c r="A2824" s="141"/>
      <c r="B2824" s="141"/>
      <c r="C2824" s="142"/>
      <c r="D2824" s="110"/>
      <c r="E2824" s="111"/>
      <c r="F2824" s="112"/>
      <c r="G2824" s="155"/>
      <c r="H2824" s="156"/>
      <c r="I2824" s="157"/>
      <c r="J2824" s="158"/>
      <c r="K2824" s="159"/>
    </row>
    <row r="2825" spans="1:11" ht="20.100000000000001" customHeight="1" x14ac:dyDescent="0.25">
      <c r="A2825" s="141"/>
      <c r="B2825" s="141"/>
      <c r="C2825" s="142"/>
      <c r="D2825" s="110"/>
      <c r="E2825" s="111"/>
      <c r="F2825" s="112"/>
      <c r="G2825" s="155"/>
      <c r="H2825" s="156"/>
      <c r="I2825" s="157"/>
      <c r="J2825" s="158"/>
      <c r="K2825" s="159"/>
    </row>
    <row r="2826" spans="1:11" ht="20.100000000000001" customHeight="1" x14ac:dyDescent="0.25">
      <c r="A2826" s="141"/>
      <c r="B2826" s="141"/>
      <c r="C2826" s="142"/>
      <c r="D2826" s="110"/>
      <c r="E2826" s="111"/>
      <c r="F2826" s="112"/>
      <c r="G2826" s="155"/>
      <c r="H2826" s="156"/>
      <c r="I2826" s="157"/>
      <c r="J2826" s="158"/>
      <c r="K2826" s="159"/>
    </row>
    <row r="2827" spans="1:11" ht="20.100000000000001" customHeight="1" x14ac:dyDescent="0.25">
      <c r="A2827" s="141"/>
      <c r="B2827" s="141"/>
      <c r="C2827" s="142"/>
      <c r="D2827" s="110"/>
      <c r="E2827" s="111"/>
      <c r="F2827" s="112"/>
      <c r="G2827" s="155"/>
      <c r="H2827" s="156"/>
      <c r="I2827" s="157"/>
      <c r="J2827" s="158"/>
      <c r="K2827" s="159"/>
    </row>
    <row r="2828" spans="1:11" ht="20.100000000000001" customHeight="1" x14ac:dyDescent="0.25">
      <c r="A2828" s="141"/>
      <c r="B2828" s="141"/>
      <c r="C2828" s="142"/>
      <c r="D2828" s="110"/>
      <c r="E2828" s="111"/>
      <c r="F2828" s="112"/>
      <c r="G2828" s="155"/>
      <c r="H2828" s="156"/>
      <c r="I2828" s="157"/>
      <c r="J2828" s="158"/>
      <c r="K2828" s="159"/>
    </row>
    <row r="2829" spans="1:11" ht="20.100000000000001" customHeight="1" x14ac:dyDescent="0.25">
      <c r="A2829" s="141"/>
      <c r="B2829" s="141"/>
      <c r="C2829" s="142"/>
      <c r="D2829" s="110"/>
      <c r="E2829" s="111"/>
      <c r="F2829" s="112"/>
      <c r="G2829" s="155"/>
      <c r="H2829" s="156"/>
      <c r="I2829" s="157"/>
      <c r="J2829" s="158"/>
      <c r="K2829" s="159"/>
    </row>
    <row r="2830" spans="1:11" ht="20.100000000000001" customHeight="1" x14ac:dyDescent="0.25">
      <c r="A2830" s="141"/>
      <c r="B2830" s="141"/>
      <c r="C2830" s="142"/>
      <c r="D2830" s="110"/>
      <c r="E2830" s="111"/>
      <c r="F2830" s="112"/>
      <c r="G2830" s="155"/>
      <c r="H2830" s="156"/>
      <c r="I2830" s="157"/>
      <c r="J2830" s="158"/>
      <c r="K2830" s="159"/>
    </row>
    <row r="2831" spans="1:11" ht="20.100000000000001" customHeight="1" x14ac:dyDescent="0.25">
      <c r="A2831" s="141"/>
      <c r="B2831" s="141"/>
      <c r="C2831" s="142"/>
      <c r="D2831" s="110"/>
      <c r="E2831" s="111"/>
      <c r="F2831" s="112"/>
      <c r="G2831" s="155"/>
      <c r="H2831" s="156"/>
      <c r="I2831" s="157"/>
      <c r="J2831" s="158"/>
      <c r="K2831" s="159"/>
    </row>
    <row r="2832" spans="1:11" ht="20.100000000000001" customHeight="1" x14ac:dyDescent="0.25">
      <c r="A2832" s="141"/>
      <c r="B2832" s="141"/>
      <c r="C2832" s="142"/>
      <c r="D2832" s="110"/>
      <c r="E2832" s="111"/>
      <c r="F2832" s="112"/>
      <c r="G2832" s="155"/>
      <c r="H2832" s="156"/>
      <c r="I2832" s="157"/>
      <c r="J2832" s="158"/>
      <c r="K2832" s="159"/>
    </row>
    <row r="2833" spans="1:11" ht="20.100000000000001" customHeight="1" x14ac:dyDescent="0.25">
      <c r="A2833" s="141"/>
      <c r="B2833" s="141"/>
      <c r="C2833" s="142"/>
      <c r="D2833" s="110"/>
      <c r="E2833" s="111"/>
      <c r="F2833" s="112"/>
      <c r="G2833" s="155"/>
      <c r="H2833" s="156"/>
      <c r="I2833" s="157"/>
      <c r="J2833" s="158"/>
      <c r="K2833" s="159"/>
    </row>
    <row r="2834" spans="1:11" ht="20.100000000000001" customHeight="1" x14ac:dyDescent="0.25">
      <c r="A2834" s="141"/>
      <c r="B2834" s="141"/>
      <c r="C2834" s="142"/>
      <c r="D2834" s="110"/>
      <c r="E2834" s="111"/>
      <c r="F2834" s="112"/>
      <c r="G2834" s="155"/>
      <c r="H2834" s="156"/>
      <c r="I2834" s="157"/>
      <c r="J2834" s="158"/>
      <c r="K2834" s="159"/>
    </row>
    <row r="2835" spans="1:11" ht="20.100000000000001" customHeight="1" x14ac:dyDescent="0.25">
      <c r="A2835" s="141"/>
      <c r="B2835" s="141"/>
      <c r="C2835" s="142"/>
      <c r="D2835" s="110"/>
      <c r="E2835" s="111"/>
      <c r="F2835" s="112"/>
      <c r="G2835" s="155"/>
      <c r="H2835" s="156"/>
      <c r="I2835" s="157"/>
      <c r="J2835" s="158"/>
      <c r="K2835" s="159"/>
    </row>
    <row r="2836" spans="1:11" ht="20.100000000000001" customHeight="1" x14ac:dyDescent="0.25">
      <c r="A2836" s="141"/>
      <c r="B2836" s="141"/>
      <c r="C2836" s="142"/>
      <c r="D2836" s="110"/>
      <c r="E2836" s="111"/>
      <c r="F2836" s="112"/>
      <c r="G2836" s="155"/>
      <c r="H2836" s="156"/>
      <c r="I2836" s="157"/>
      <c r="J2836" s="158"/>
      <c r="K2836" s="159"/>
    </row>
    <row r="2837" spans="1:11" ht="20.100000000000001" customHeight="1" x14ac:dyDescent="0.25">
      <c r="A2837" s="141"/>
      <c r="B2837" s="141"/>
      <c r="C2837" s="142"/>
      <c r="D2837" s="110"/>
      <c r="E2837" s="111"/>
      <c r="F2837" s="112"/>
      <c r="G2837" s="155"/>
      <c r="H2837" s="156"/>
      <c r="I2837" s="157"/>
      <c r="J2837" s="158"/>
      <c r="K2837" s="159"/>
    </row>
    <row r="2838" spans="1:11" ht="20.100000000000001" customHeight="1" x14ac:dyDescent="0.25">
      <c r="A2838" s="141"/>
      <c r="B2838" s="141"/>
      <c r="C2838" s="142"/>
      <c r="D2838" s="110"/>
      <c r="E2838" s="111"/>
      <c r="F2838" s="112"/>
      <c r="G2838" s="155"/>
      <c r="H2838" s="156"/>
      <c r="I2838" s="157"/>
      <c r="J2838" s="158"/>
      <c r="K2838" s="159"/>
    </row>
    <row r="2839" spans="1:11" ht="20.100000000000001" customHeight="1" x14ac:dyDescent="0.25">
      <c r="A2839" s="141"/>
      <c r="B2839" s="141"/>
      <c r="C2839" s="142"/>
      <c r="D2839" s="110"/>
      <c r="E2839" s="111"/>
      <c r="F2839" s="112"/>
      <c r="G2839" s="155"/>
      <c r="H2839" s="156"/>
      <c r="I2839" s="157"/>
      <c r="J2839" s="158"/>
      <c r="K2839" s="159"/>
    </row>
    <row r="2840" spans="1:11" ht="20.100000000000001" customHeight="1" x14ac:dyDescent="0.25">
      <c r="A2840" s="141"/>
      <c r="B2840" s="141"/>
      <c r="C2840" s="142"/>
      <c r="D2840" s="110"/>
      <c r="E2840" s="111"/>
      <c r="F2840" s="112"/>
      <c r="G2840" s="155"/>
      <c r="H2840" s="156"/>
      <c r="I2840" s="157"/>
      <c r="J2840" s="158"/>
      <c r="K2840" s="159"/>
    </row>
    <row r="2841" spans="1:11" ht="20.100000000000001" customHeight="1" x14ac:dyDescent="0.25">
      <c r="A2841" s="141"/>
      <c r="B2841" s="141"/>
      <c r="C2841" s="142"/>
      <c r="D2841" s="110"/>
      <c r="E2841" s="111"/>
      <c r="F2841" s="112"/>
      <c r="G2841" s="155"/>
      <c r="H2841" s="156"/>
      <c r="I2841" s="157"/>
      <c r="J2841" s="158"/>
      <c r="K2841" s="159"/>
    </row>
    <row r="2842" spans="1:11" ht="20.100000000000001" customHeight="1" x14ac:dyDescent="0.25">
      <c r="A2842" s="141"/>
      <c r="B2842" s="141"/>
      <c r="C2842" s="142"/>
      <c r="D2842" s="110"/>
      <c r="E2842" s="111"/>
      <c r="F2842" s="112"/>
      <c r="G2842" s="155"/>
      <c r="H2842" s="156"/>
      <c r="I2842" s="157"/>
      <c r="J2842" s="158"/>
      <c r="K2842" s="159"/>
    </row>
    <row r="2843" spans="1:11" ht="20.100000000000001" customHeight="1" x14ac:dyDescent="0.25">
      <c r="A2843" s="141"/>
      <c r="B2843" s="141"/>
      <c r="C2843" s="142"/>
      <c r="D2843" s="110"/>
      <c r="E2843" s="111"/>
      <c r="F2843" s="112"/>
      <c r="G2843" s="155"/>
      <c r="H2843" s="156"/>
      <c r="I2843" s="157"/>
      <c r="J2843" s="158"/>
      <c r="K2843" s="159"/>
    </row>
    <row r="2844" spans="1:11" ht="20.100000000000001" customHeight="1" x14ac:dyDescent="0.25">
      <c r="A2844" s="141"/>
      <c r="B2844" s="141"/>
      <c r="C2844" s="142"/>
      <c r="D2844" s="110"/>
      <c r="E2844" s="111"/>
      <c r="F2844" s="112"/>
      <c r="G2844" s="155"/>
      <c r="H2844" s="156"/>
      <c r="I2844" s="157"/>
      <c r="J2844" s="158"/>
      <c r="K2844" s="159"/>
    </row>
    <row r="2845" spans="1:11" ht="20.100000000000001" customHeight="1" x14ac:dyDescent="0.25">
      <c r="A2845" s="141"/>
      <c r="B2845" s="141"/>
      <c r="C2845" s="142"/>
      <c r="D2845" s="110"/>
      <c r="E2845" s="111"/>
      <c r="F2845" s="112"/>
      <c r="G2845" s="155"/>
      <c r="H2845" s="156"/>
      <c r="I2845" s="157"/>
      <c r="J2845" s="158"/>
      <c r="K2845" s="159"/>
    </row>
    <row r="2846" spans="1:11" ht="20.100000000000001" customHeight="1" x14ac:dyDescent="0.25">
      <c r="A2846" s="141"/>
      <c r="B2846" s="141"/>
      <c r="C2846" s="142"/>
      <c r="D2846" s="110"/>
      <c r="E2846" s="111"/>
      <c r="F2846" s="112"/>
      <c r="G2846" s="155"/>
      <c r="H2846" s="156"/>
      <c r="I2846" s="157"/>
      <c r="J2846" s="158"/>
      <c r="K2846" s="159"/>
    </row>
    <row r="2847" spans="1:11" ht="20.100000000000001" customHeight="1" x14ac:dyDescent="0.25">
      <c r="A2847" s="141"/>
      <c r="B2847" s="141"/>
      <c r="C2847" s="142"/>
      <c r="D2847" s="110"/>
      <c r="E2847" s="111"/>
      <c r="F2847" s="112"/>
      <c r="G2847" s="155"/>
      <c r="H2847" s="156"/>
      <c r="I2847" s="157"/>
      <c r="J2847" s="158"/>
      <c r="K2847" s="159"/>
    </row>
    <row r="2848" spans="1:11" ht="20.100000000000001" customHeight="1" x14ac:dyDescent="0.25">
      <c r="A2848" s="141"/>
      <c r="B2848" s="141"/>
      <c r="C2848" s="142"/>
      <c r="D2848" s="110"/>
      <c r="E2848" s="111"/>
      <c r="F2848" s="112"/>
      <c r="G2848" s="155"/>
      <c r="H2848" s="156"/>
      <c r="I2848" s="157"/>
      <c r="J2848" s="158"/>
      <c r="K2848" s="159"/>
    </row>
    <row r="2849" spans="1:11" ht="20.100000000000001" customHeight="1" x14ac:dyDescent="0.25">
      <c r="A2849" s="141"/>
      <c r="B2849" s="141"/>
      <c r="C2849" s="142"/>
      <c r="D2849" s="110"/>
      <c r="E2849" s="111"/>
      <c r="F2849" s="112"/>
      <c r="G2849" s="155"/>
      <c r="H2849" s="156"/>
      <c r="I2849" s="157"/>
      <c r="J2849" s="158"/>
      <c r="K2849" s="159"/>
    </row>
    <row r="2850" spans="1:11" ht="20.100000000000001" customHeight="1" x14ac:dyDescent="0.25">
      <c r="A2850" s="141"/>
      <c r="B2850" s="141"/>
      <c r="C2850" s="142"/>
      <c r="D2850" s="110"/>
      <c r="E2850" s="111"/>
      <c r="F2850" s="112"/>
      <c r="G2850" s="155"/>
      <c r="H2850" s="156"/>
      <c r="I2850" s="157"/>
      <c r="J2850" s="158"/>
      <c r="K2850" s="159"/>
    </row>
    <row r="2851" spans="1:11" ht="20.100000000000001" customHeight="1" x14ac:dyDescent="0.25">
      <c r="A2851" s="141"/>
      <c r="B2851" s="141"/>
      <c r="C2851" s="142"/>
      <c r="D2851" s="110"/>
      <c r="E2851" s="111"/>
      <c r="F2851" s="112"/>
      <c r="G2851" s="155"/>
      <c r="H2851" s="156"/>
      <c r="I2851" s="157"/>
      <c r="J2851" s="158"/>
      <c r="K2851" s="159"/>
    </row>
    <row r="2852" spans="1:11" ht="20.100000000000001" customHeight="1" x14ac:dyDescent="0.25">
      <c r="A2852" s="141"/>
      <c r="B2852" s="141"/>
      <c r="C2852" s="142"/>
      <c r="D2852" s="110"/>
      <c r="E2852" s="111"/>
      <c r="F2852" s="112"/>
      <c r="G2852" s="155"/>
      <c r="H2852" s="156"/>
      <c r="I2852" s="157"/>
      <c r="J2852" s="158"/>
      <c r="K2852" s="159"/>
    </row>
    <row r="2853" spans="1:11" ht="20.100000000000001" customHeight="1" x14ac:dyDescent="0.25">
      <c r="A2853" s="141"/>
      <c r="B2853" s="141"/>
      <c r="C2853" s="142"/>
      <c r="D2853" s="110"/>
      <c r="E2853" s="111"/>
      <c r="F2853" s="112"/>
      <c r="G2853" s="155"/>
      <c r="H2853" s="156"/>
      <c r="I2853" s="157"/>
      <c r="J2853" s="158"/>
      <c r="K2853" s="159"/>
    </row>
    <row r="2854" spans="1:11" ht="20.100000000000001" customHeight="1" x14ac:dyDescent="0.25">
      <c r="A2854" s="141"/>
      <c r="B2854" s="141"/>
      <c r="C2854" s="142"/>
      <c r="D2854" s="110"/>
      <c r="E2854" s="111"/>
      <c r="F2854" s="112"/>
      <c r="G2854" s="155"/>
      <c r="H2854" s="156"/>
      <c r="I2854" s="157"/>
      <c r="J2854" s="158"/>
      <c r="K2854" s="159"/>
    </row>
    <row r="2855" spans="1:11" ht="20.100000000000001" customHeight="1" x14ac:dyDescent="0.25">
      <c r="A2855" s="141"/>
      <c r="B2855" s="141"/>
      <c r="C2855" s="142"/>
      <c r="D2855" s="110"/>
      <c r="E2855" s="111"/>
      <c r="F2855" s="112"/>
      <c r="G2855" s="155"/>
      <c r="H2855" s="156"/>
      <c r="I2855" s="157"/>
      <c r="J2855" s="158"/>
      <c r="K2855" s="159"/>
    </row>
    <row r="2856" spans="1:11" ht="20.100000000000001" customHeight="1" x14ac:dyDescent="0.25">
      <c r="A2856" s="141"/>
      <c r="B2856" s="141"/>
      <c r="C2856" s="142"/>
      <c r="D2856" s="110"/>
      <c r="E2856" s="111"/>
      <c r="F2856" s="112"/>
      <c r="G2856" s="155"/>
      <c r="H2856" s="156"/>
      <c r="I2856" s="157"/>
      <c r="J2856" s="158"/>
      <c r="K2856" s="159"/>
    </row>
    <row r="2857" spans="1:11" ht="20.100000000000001" customHeight="1" x14ac:dyDescent="0.25">
      <c r="A2857" s="141"/>
      <c r="B2857" s="141"/>
      <c r="C2857" s="142"/>
      <c r="D2857" s="110"/>
      <c r="E2857" s="111"/>
      <c r="F2857" s="112"/>
      <c r="G2857" s="155"/>
      <c r="H2857" s="156"/>
      <c r="I2857" s="157"/>
      <c r="J2857" s="158"/>
      <c r="K2857" s="159"/>
    </row>
    <row r="2858" spans="1:11" ht="20.100000000000001" customHeight="1" x14ac:dyDescent="0.25">
      <c r="A2858" s="141"/>
      <c r="B2858" s="141"/>
      <c r="C2858" s="142"/>
      <c r="D2858" s="110"/>
      <c r="E2858" s="111"/>
      <c r="F2858" s="112"/>
      <c r="G2858" s="155"/>
      <c r="H2858" s="156"/>
      <c r="I2858" s="157"/>
      <c r="J2858" s="158"/>
      <c r="K2858" s="159"/>
    </row>
    <row r="2859" spans="1:11" ht="20.100000000000001" customHeight="1" x14ac:dyDescent="0.25">
      <c r="A2859" s="141"/>
      <c r="B2859" s="141"/>
      <c r="C2859" s="142"/>
      <c r="D2859" s="110"/>
      <c r="E2859" s="111"/>
      <c r="F2859" s="112"/>
      <c r="G2859" s="155"/>
      <c r="H2859" s="156"/>
      <c r="I2859" s="157"/>
      <c r="J2859" s="158"/>
      <c r="K2859" s="159"/>
    </row>
    <row r="2860" spans="1:11" ht="20.100000000000001" customHeight="1" x14ac:dyDescent="0.25">
      <c r="A2860" s="141"/>
      <c r="B2860" s="141"/>
      <c r="C2860" s="142"/>
      <c r="D2860" s="110"/>
      <c r="E2860" s="111"/>
      <c r="F2860" s="112"/>
      <c r="G2860" s="155"/>
      <c r="H2860" s="156"/>
      <c r="I2860" s="157"/>
      <c r="J2860" s="158"/>
      <c r="K2860" s="159"/>
    </row>
    <row r="2861" spans="1:11" ht="20.100000000000001" customHeight="1" x14ac:dyDescent="0.25">
      <c r="A2861" s="141"/>
      <c r="B2861" s="141"/>
      <c r="C2861" s="142"/>
      <c r="D2861" s="110"/>
      <c r="E2861" s="111"/>
      <c r="F2861" s="112"/>
      <c r="G2861" s="155"/>
      <c r="H2861" s="156"/>
      <c r="I2861" s="157"/>
      <c r="J2861" s="158"/>
      <c r="K2861" s="159"/>
    </row>
    <row r="2862" spans="1:11" ht="20.100000000000001" customHeight="1" x14ac:dyDescent="0.25">
      <c r="A2862" s="141"/>
      <c r="B2862" s="141"/>
      <c r="C2862" s="142"/>
      <c r="D2862" s="110"/>
      <c r="E2862" s="111"/>
      <c r="F2862" s="112"/>
      <c r="G2862" s="155"/>
      <c r="H2862" s="156"/>
      <c r="I2862" s="157"/>
      <c r="J2862" s="158"/>
      <c r="K2862" s="159"/>
    </row>
    <row r="2863" spans="1:11" ht="20.100000000000001" customHeight="1" x14ac:dyDescent="0.25">
      <c r="A2863" s="141"/>
      <c r="B2863" s="141"/>
      <c r="C2863" s="142"/>
      <c r="D2863" s="110"/>
      <c r="E2863" s="111"/>
      <c r="F2863" s="112"/>
      <c r="G2863" s="155"/>
      <c r="H2863" s="156"/>
      <c r="I2863" s="157"/>
      <c r="J2863" s="158"/>
      <c r="K2863" s="159"/>
    </row>
    <row r="2864" spans="1:11" ht="20.100000000000001" customHeight="1" x14ac:dyDescent="0.25">
      <c r="A2864" s="141"/>
      <c r="B2864" s="141"/>
      <c r="C2864" s="142"/>
      <c r="D2864" s="110"/>
      <c r="E2864" s="111"/>
      <c r="F2864" s="112"/>
      <c r="G2864" s="155"/>
      <c r="H2864" s="156"/>
      <c r="I2864" s="157"/>
      <c r="J2864" s="158"/>
      <c r="K2864" s="159"/>
    </row>
    <row r="2865" spans="1:11" ht="20.100000000000001" customHeight="1" x14ac:dyDescent="0.25">
      <c r="A2865" s="141"/>
      <c r="B2865" s="141"/>
      <c r="C2865" s="142"/>
      <c r="D2865" s="110"/>
      <c r="E2865" s="111"/>
      <c r="F2865" s="112"/>
      <c r="G2865" s="155"/>
      <c r="H2865" s="156"/>
      <c r="I2865" s="157"/>
      <c r="J2865" s="158"/>
      <c r="K2865" s="159"/>
    </row>
    <row r="2866" spans="1:11" ht="20.100000000000001" customHeight="1" x14ac:dyDescent="0.25">
      <c r="A2866" s="141"/>
      <c r="B2866" s="141"/>
      <c r="C2866" s="142"/>
      <c r="D2866" s="110"/>
      <c r="E2866" s="111"/>
      <c r="F2866" s="112"/>
      <c r="G2866" s="155"/>
      <c r="H2866" s="156"/>
      <c r="I2866" s="157"/>
      <c r="J2866" s="158"/>
      <c r="K2866" s="159"/>
    </row>
    <row r="2867" spans="1:11" ht="20.100000000000001" customHeight="1" x14ac:dyDescent="0.25">
      <c r="A2867" s="141"/>
      <c r="B2867" s="141"/>
      <c r="C2867" s="142"/>
      <c r="D2867" s="110"/>
      <c r="E2867" s="111"/>
      <c r="F2867" s="112"/>
      <c r="G2867" s="155"/>
      <c r="H2867" s="156"/>
      <c r="I2867" s="157"/>
      <c r="J2867" s="158"/>
      <c r="K2867" s="159"/>
    </row>
    <row r="2868" spans="1:11" ht="20.100000000000001" customHeight="1" x14ac:dyDescent="0.25">
      <c r="A2868" s="141"/>
      <c r="B2868" s="141"/>
      <c r="C2868" s="142"/>
      <c r="D2868" s="110"/>
      <c r="E2868" s="111"/>
      <c r="F2868" s="112"/>
      <c r="G2868" s="155"/>
      <c r="H2868" s="156"/>
      <c r="I2868" s="157"/>
      <c r="J2868" s="158"/>
      <c r="K2868" s="159"/>
    </row>
    <row r="2869" spans="1:11" ht="20.100000000000001" customHeight="1" x14ac:dyDescent="0.25">
      <c r="A2869" s="141"/>
      <c r="B2869" s="141"/>
      <c r="C2869" s="142"/>
      <c r="D2869" s="110"/>
      <c r="E2869" s="111"/>
      <c r="F2869" s="112"/>
      <c r="G2869" s="155"/>
      <c r="H2869" s="156"/>
      <c r="I2869" s="157"/>
      <c r="J2869" s="158"/>
      <c r="K2869" s="159"/>
    </row>
    <row r="2870" spans="1:11" ht="20.100000000000001" customHeight="1" x14ac:dyDescent="0.25">
      <c r="A2870" s="141"/>
      <c r="B2870" s="141"/>
      <c r="C2870" s="142"/>
      <c r="D2870" s="110"/>
      <c r="E2870" s="111"/>
      <c r="F2870" s="112"/>
      <c r="G2870" s="155"/>
      <c r="H2870" s="156"/>
      <c r="I2870" s="157"/>
      <c r="J2870" s="158"/>
      <c r="K2870" s="159"/>
    </row>
    <row r="2871" spans="1:11" ht="20.100000000000001" customHeight="1" x14ac:dyDescent="0.25">
      <c r="A2871" s="141"/>
      <c r="B2871" s="141"/>
      <c r="C2871" s="142"/>
      <c r="D2871" s="110"/>
      <c r="E2871" s="111"/>
      <c r="F2871" s="112"/>
      <c r="G2871" s="155"/>
      <c r="H2871" s="156"/>
      <c r="I2871" s="157"/>
      <c r="J2871" s="158"/>
      <c r="K2871" s="159"/>
    </row>
    <row r="2872" spans="1:11" ht="20.100000000000001" customHeight="1" x14ac:dyDescent="0.25">
      <c r="A2872" s="141"/>
      <c r="B2872" s="141"/>
      <c r="C2872" s="142"/>
      <c r="D2872" s="110"/>
      <c r="E2872" s="111"/>
      <c r="F2872" s="112"/>
      <c r="G2872" s="155"/>
      <c r="H2872" s="156"/>
      <c r="I2872" s="157"/>
      <c r="J2872" s="158"/>
      <c r="K2872" s="159"/>
    </row>
    <row r="2873" spans="1:11" ht="20.100000000000001" customHeight="1" x14ac:dyDescent="0.25">
      <c r="A2873" s="141"/>
      <c r="B2873" s="141"/>
      <c r="C2873" s="142"/>
      <c r="D2873" s="110"/>
      <c r="E2873" s="111"/>
      <c r="F2873" s="112"/>
      <c r="G2873" s="155"/>
      <c r="H2873" s="156"/>
      <c r="I2873" s="157"/>
      <c r="J2873" s="158"/>
      <c r="K2873" s="159"/>
    </row>
    <row r="2874" spans="1:11" ht="20.100000000000001" customHeight="1" x14ac:dyDescent="0.25">
      <c r="A2874" s="141"/>
      <c r="B2874" s="141"/>
      <c r="C2874" s="142"/>
      <c r="D2874" s="110"/>
      <c r="E2874" s="111"/>
      <c r="F2874" s="112"/>
      <c r="G2874" s="155"/>
      <c r="H2874" s="156"/>
      <c r="I2874" s="157"/>
      <c r="J2874" s="158"/>
      <c r="K2874" s="159"/>
    </row>
    <row r="2875" spans="1:11" ht="20.100000000000001" customHeight="1" x14ac:dyDescent="0.25">
      <c r="A2875" s="141"/>
      <c r="B2875" s="141"/>
      <c r="C2875" s="142"/>
      <c r="D2875" s="110"/>
      <c r="E2875" s="111"/>
      <c r="F2875" s="112"/>
      <c r="G2875" s="155"/>
      <c r="H2875" s="156"/>
      <c r="I2875" s="157"/>
      <c r="J2875" s="158"/>
      <c r="K2875" s="159"/>
    </row>
    <row r="2876" spans="1:11" ht="20.100000000000001" customHeight="1" x14ac:dyDescent="0.25">
      <c r="A2876" s="141"/>
      <c r="B2876" s="141"/>
      <c r="C2876" s="142"/>
      <c r="D2876" s="110"/>
      <c r="E2876" s="111"/>
      <c r="F2876" s="112"/>
      <c r="G2876" s="155"/>
      <c r="H2876" s="156"/>
      <c r="I2876" s="157"/>
      <c r="J2876" s="158"/>
      <c r="K2876" s="159"/>
    </row>
    <row r="2877" spans="1:11" ht="20.100000000000001" customHeight="1" x14ac:dyDescent="0.25">
      <c r="A2877" s="141"/>
      <c r="B2877" s="141"/>
      <c r="C2877" s="142"/>
      <c r="D2877" s="110"/>
      <c r="E2877" s="111"/>
      <c r="F2877" s="112"/>
      <c r="G2877" s="155"/>
      <c r="H2877" s="156"/>
      <c r="I2877" s="157"/>
      <c r="J2877" s="158"/>
      <c r="K2877" s="159"/>
    </row>
    <row r="2878" spans="1:11" ht="20.100000000000001" customHeight="1" x14ac:dyDescent="0.25">
      <c r="A2878" s="141"/>
      <c r="B2878" s="141"/>
      <c r="C2878" s="142"/>
      <c r="D2878" s="110"/>
      <c r="E2878" s="111"/>
      <c r="F2878" s="112"/>
      <c r="G2878" s="155"/>
      <c r="H2878" s="156"/>
      <c r="I2878" s="157"/>
      <c r="J2878" s="158"/>
      <c r="K2878" s="159"/>
    </row>
    <row r="2879" spans="1:11" ht="20.100000000000001" customHeight="1" x14ac:dyDescent="0.25">
      <c r="A2879" s="141"/>
      <c r="B2879" s="141"/>
      <c r="C2879" s="142"/>
      <c r="D2879" s="110"/>
      <c r="E2879" s="111"/>
      <c r="F2879" s="112"/>
      <c r="G2879" s="155"/>
      <c r="H2879" s="156"/>
      <c r="I2879" s="157"/>
      <c r="J2879" s="158"/>
      <c r="K2879" s="159"/>
    </row>
    <row r="2880" spans="1:11" ht="20.100000000000001" customHeight="1" x14ac:dyDescent="0.25">
      <c r="A2880" s="141"/>
      <c r="B2880" s="141"/>
      <c r="C2880" s="142"/>
      <c r="D2880" s="110"/>
      <c r="E2880" s="111"/>
      <c r="F2880" s="112"/>
      <c r="G2880" s="155"/>
      <c r="H2880" s="156"/>
      <c r="I2880" s="157"/>
      <c r="J2880" s="158"/>
      <c r="K2880" s="159"/>
    </row>
    <row r="2881" spans="1:11" ht="20.100000000000001" customHeight="1" x14ac:dyDescent="0.25">
      <c r="A2881" s="141"/>
      <c r="B2881" s="141"/>
      <c r="C2881" s="142"/>
      <c r="D2881" s="110"/>
      <c r="E2881" s="111"/>
      <c r="F2881" s="112"/>
      <c r="G2881" s="155"/>
      <c r="H2881" s="156"/>
      <c r="I2881" s="157"/>
      <c r="J2881" s="158"/>
      <c r="K2881" s="159"/>
    </row>
    <row r="2882" spans="1:11" ht="20.100000000000001" customHeight="1" x14ac:dyDescent="0.25">
      <c r="A2882" s="141"/>
      <c r="B2882" s="141"/>
      <c r="C2882" s="142"/>
      <c r="D2882" s="110"/>
      <c r="E2882" s="111"/>
      <c r="F2882" s="112"/>
      <c r="G2882" s="155"/>
      <c r="H2882" s="156"/>
      <c r="I2882" s="157"/>
      <c r="J2882" s="158"/>
      <c r="K2882" s="159"/>
    </row>
    <row r="2883" spans="1:11" ht="20.100000000000001" customHeight="1" x14ac:dyDescent="0.25">
      <c r="A2883" s="141"/>
      <c r="B2883" s="141"/>
      <c r="C2883" s="142"/>
      <c r="D2883" s="110"/>
      <c r="E2883" s="111"/>
      <c r="F2883" s="112"/>
      <c r="G2883" s="155"/>
      <c r="H2883" s="156"/>
      <c r="I2883" s="157"/>
      <c r="J2883" s="158"/>
      <c r="K2883" s="159"/>
    </row>
    <row r="2884" spans="1:11" ht="20.100000000000001" customHeight="1" x14ac:dyDescent="0.25">
      <c r="A2884" s="141"/>
      <c r="B2884" s="141"/>
      <c r="C2884" s="142"/>
      <c r="D2884" s="110"/>
      <c r="E2884" s="111"/>
      <c r="F2884" s="112"/>
      <c r="G2884" s="155"/>
      <c r="H2884" s="156"/>
      <c r="I2884" s="157"/>
      <c r="J2884" s="158"/>
      <c r="K2884" s="159"/>
    </row>
    <row r="2885" spans="1:11" ht="20.100000000000001" customHeight="1" x14ac:dyDescent="0.25">
      <c r="A2885" s="141"/>
      <c r="B2885" s="141"/>
      <c r="C2885" s="142"/>
      <c r="D2885" s="110"/>
      <c r="E2885" s="111"/>
      <c r="F2885" s="112"/>
      <c r="G2885" s="155"/>
      <c r="H2885" s="156"/>
      <c r="I2885" s="157"/>
      <c r="J2885" s="158"/>
      <c r="K2885" s="159"/>
    </row>
    <row r="2886" spans="1:11" ht="20.100000000000001" customHeight="1" x14ac:dyDescent="0.25">
      <c r="A2886" s="141"/>
      <c r="B2886" s="141"/>
      <c r="C2886" s="142"/>
      <c r="D2886" s="110"/>
      <c r="E2886" s="111"/>
      <c r="F2886" s="112"/>
      <c r="G2886" s="155"/>
      <c r="H2886" s="156"/>
      <c r="I2886" s="157"/>
      <c r="J2886" s="158"/>
      <c r="K2886" s="159"/>
    </row>
    <row r="2887" spans="1:11" ht="20.100000000000001" customHeight="1" x14ac:dyDescent="0.25">
      <c r="A2887" s="141"/>
      <c r="B2887" s="141"/>
      <c r="C2887" s="142"/>
      <c r="D2887" s="110"/>
      <c r="E2887" s="111"/>
      <c r="F2887" s="112"/>
      <c r="G2887" s="155"/>
      <c r="H2887" s="156"/>
      <c r="I2887" s="157"/>
      <c r="J2887" s="158"/>
      <c r="K2887" s="159"/>
    </row>
    <row r="2888" spans="1:11" ht="20.100000000000001" customHeight="1" x14ac:dyDescent="0.25">
      <c r="A2888" s="141"/>
      <c r="B2888" s="141"/>
      <c r="C2888" s="142"/>
      <c r="D2888" s="110"/>
      <c r="E2888" s="111"/>
      <c r="F2888" s="112"/>
      <c r="G2888" s="155"/>
      <c r="H2888" s="156"/>
      <c r="I2888" s="157"/>
      <c r="J2888" s="158"/>
      <c r="K2888" s="159"/>
    </row>
    <row r="2889" spans="1:11" ht="20.100000000000001" customHeight="1" x14ac:dyDescent="0.25">
      <c r="A2889" s="141"/>
      <c r="B2889" s="141"/>
      <c r="C2889" s="142"/>
      <c r="D2889" s="110"/>
      <c r="E2889" s="111"/>
      <c r="F2889" s="112"/>
      <c r="G2889" s="155"/>
      <c r="H2889" s="156"/>
      <c r="I2889" s="157"/>
      <c r="J2889" s="158"/>
      <c r="K2889" s="159"/>
    </row>
    <row r="2890" spans="1:11" ht="20.100000000000001" customHeight="1" x14ac:dyDescent="0.25">
      <c r="A2890" s="141"/>
      <c r="B2890" s="141"/>
      <c r="C2890" s="142"/>
      <c r="D2890" s="110"/>
      <c r="E2890" s="111"/>
      <c r="F2890" s="112"/>
      <c r="G2890" s="155"/>
      <c r="H2890" s="156"/>
      <c r="I2890" s="157"/>
      <c r="J2890" s="158"/>
      <c r="K2890" s="159"/>
    </row>
    <row r="2891" spans="1:11" ht="20.100000000000001" customHeight="1" x14ac:dyDescent="0.25">
      <c r="A2891" s="141"/>
      <c r="B2891" s="141"/>
      <c r="C2891" s="142"/>
      <c r="D2891" s="110"/>
      <c r="E2891" s="111"/>
      <c r="F2891" s="112"/>
      <c r="G2891" s="155"/>
      <c r="H2891" s="156"/>
      <c r="I2891" s="157"/>
      <c r="J2891" s="158"/>
      <c r="K2891" s="159"/>
    </row>
    <row r="2892" spans="1:11" ht="20.100000000000001" customHeight="1" x14ac:dyDescent="0.25">
      <c r="A2892" s="141"/>
      <c r="B2892" s="141"/>
      <c r="C2892" s="142"/>
      <c r="D2892" s="110"/>
      <c r="E2892" s="111"/>
      <c r="F2892" s="112"/>
      <c r="G2892" s="155"/>
      <c r="H2892" s="156"/>
      <c r="I2892" s="157"/>
      <c r="J2892" s="158"/>
      <c r="K2892" s="159"/>
    </row>
    <row r="2893" spans="1:11" ht="20.100000000000001" customHeight="1" x14ac:dyDescent="0.25">
      <c r="A2893" s="141"/>
      <c r="B2893" s="141"/>
      <c r="C2893" s="142"/>
      <c r="D2893" s="110"/>
      <c r="E2893" s="111"/>
      <c r="F2893" s="112"/>
      <c r="G2893" s="155"/>
      <c r="H2893" s="156"/>
      <c r="I2893" s="157"/>
      <c r="J2893" s="158"/>
      <c r="K2893" s="159"/>
    </row>
    <row r="2894" spans="1:11" ht="20.100000000000001" customHeight="1" x14ac:dyDescent="0.25">
      <c r="A2894" s="141"/>
      <c r="B2894" s="141"/>
      <c r="C2894" s="142"/>
      <c r="D2894" s="110"/>
      <c r="E2894" s="111"/>
      <c r="F2894" s="112"/>
      <c r="G2894" s="155"/>
      <c r="H2894" s="156"/>
      <c r="I2894" s="157"/>
      <c r="J2894" s="158"/>
      <c r="K2894" s="159"/>
    </row>
    <row r="2895" spans="1:11" ht="20.100000000000001" customHeight="1" x14ac:dyDescent="0.25">
      <c r="A2895" s="141"/>
      <c r="B2895" s="141"/>
      <c r="C2895" s="142"/>
      <c r="D2895" s="110"/>
      <c r="E2895" s="111"/>
      <c r="F2895" s="112"/>
      <c r="G2895" s="155"/>
      <c r="H2895" s="156"/>
      <c r="I2895" s="157"/>
      <c r="J2895" s="158"/>
      <c r="K2895" s="159"/>
    </row>
    <row r="2896" spans="1:11" ht="20.100000000000001" customHeight="1" x14ac:dyDescent="0.25">
      <c r="A2896" s="141"/>
      <c r="B2896" s="141"/>
      <c r="C2896" s="142"/>
      <c r="D2896" s="110"/>
      <c r="E2896" s="111"/>
      <c r="F2896" s="112"/>
      <c r="G2896" s="155"/>
      <c r="H2896" s="156"/>
      <c r="I2896" s="157"/>
      <c r="J2896" s="158"/>
      <c r="K2896" s="159"/>
    </row>
    <row r="2897" spans="1:11" ht="20.100000000000001" customHeight="1" x14ac:dyDescent="0.25">
      <c r="A2897" s="141"/>
      <c r="B2897" s="141"/>
      <c r="C2897" s="142"/>
      <c r="D2897" s="110"/>
      <c r="E2897" s="111"/>
      <c r="F2897" s="112"/>
      <c r="G2897" s="155"/>
      <c r="H2897" s="156"/>
      <c r="I2897" s="157"/>
      <c r="J2897" s="158"/>
      <c r="K2897" s="159"/>
    </row>
    <row r="2898" spans="1:11" ht="20.100000000000001" customHeight="1" x14ac:dyDescent="0.25">
      <c r="A2898" s="141"/>
      <c r="B2898" s="141"/>
      <c r="C2898" s="142"/>
      <c r="D2898" s="110"/>
      <c r="E2898" s="111"/>
      <c r="F2898" s="112"/>
      <c r="G2898" s="155"/>
      <c r="H2898" s="156"/>
      <c r="I2898" s="157"/>
      <c r="J2898" s="158"/>
      <c r="K2898" s="159"/>
    </row>
    <row r="2899" spans="1:11" ht="20.100000000000001" customHeight="1" x14ac:dyDescent="0.25">
      <c r="A2899" s="141"/>
      <c r="B2899" s="141"/>
      <c r="C2899" s="142"/>
      <c r="D2899" s="110"/>
      <c r="E2899" s="111"/>
      <c r="F2899" s="112"/>
      <c r="G2899" s="155"/>
      <c r="H2899" s="156"/>
      <c r="I2899" s="157"/>
      <c r="J2899" s="158"/>
      <c r="K2899" s="159"/>
    </row>
    <row r="2900" spans="1:11" ht="20.100000000000001" customHeight="1" x14ac:dyDescent="0.25">
      <c r="A2900" s="141"/>
      <c r="B2900" s="141"/>
      <c r="C2900" s="142"/>
      <c r="D2900" s="110"/>
      <c r="E2900" s="111"/>
      <c r="F2900" s="112"/>
      <c r="G2900" s="155"/>
      <c r="H2900" s="156"/>
      <c r="I2900" s="157"/>
      <c r="J2900" s="158"/>
      <c r="K2900" s="159"/>
    </row>
    <row r="2901" spans="1:11" ht="20.100000000000001" customHeight="1" x14ac:dyDescent="0.25">
      <c r="A2901" s="141"/>
      <c r="B2901" s="141"/>
      <c r="C2901" s="142"/>
      <c r="D2901" s="110"/>
      <c r="E2901" s="111"/>
      <c r="F2901" s="112"/>
      <c r="G2901" s="155"/>
      <c r="H2901" s="156"/>
      <c r="I2901" s="157"/>
      <c r="J2901" s="158"/>
      <c r="K2901" s="159"/>
    </row>
    <row r="2902" spans="1:11" ht="20.100000000000001" customHeight="1" x14ac:dyDescent="0.25">
      <c r="A2902" s="141"/>
      <c r="B2902" s="141"/>
      <c r="C2902" s="142"/>
      <c r="D2902" s="110"/>
      <c r="E2902" s="111"/>
      <c r="F2902" s="112"/>
      <c r="G2902" s="155"/>
      <c r="H2902" s="156"/>
      <c r="I2902" s="157"/>
      <c r="J2902" s="158"/>
      <c r="K2902" s="159"/>
    </row>
    <row r="2903" spans="1:11" ht="20.100000000000001" customHeight="1" x14ac:dyDescent="0.25">
      <c r="A2903" s="141"/>
      <c r="B2903" s="141"/>
      <c r="C2903" s="142"/>
      <c r="D2903" s="110"/>
      <c r="E2903" s="111"/>
      <c r="F2903" s="112"/>
      <c r="G2903" s="155"/>
      <c r="H2903" s="156"/>
      <c r="I2903" s="157"/>
      <c r="J2903" s="158"/>
      <c r="K2903" s="159"/>
    </row>
    <row r="2904" spans="1:11" ht="20.100000000000001" customHeight="1" x14ac:dyDescent="0.25">
      <c r="A2904" s="141"/>
      <c r="B2904" s="141"/>
      <c r="C2904" s="142"/>
      <c r="D2904" s="110"/>
      <c r="E2904" s="111"/>
      <c r="F2904" s="112"/>
      <c r="G2904" s="155"/>
      <c r="H2904" s="156"/>
      <c r="I2904" s="157"/>
      <c r="J2904" s="158"/>
      <c r="K2904" s="159"/>
    </row>
    <row r="2905" spans="1:11" ht="20.100000000000001" customHeight="1" x14ac:dyDescent="0.25">
      <c r="A2905" s="141"/>
      <c r="B2905" s="141"/>
      <c r="C2905" s="142"/>
      <c r="D2905" s="110"/>
      <c r="E2905" s="111"/>
      <c r="F2905" s="112"/>
      <c r="G2905" s="155"/>
      <c r="H2905" s="156"/>
      <c r="I2905" s="157"/>
      <c r="J2905" s="158"/>
      <c r="K2905" s="159"/>
    </row>
    <row r="2906" spans="1:11" ht="20.100000000000001" customHeight="1" x14ac:dyDescent="0.25">
      <c r="A2906" s="141"/>
      <c r="B2906" s="141"/>
      <c r="C2906" s="142"/>
      <c r="D2906" s="110"/>
      <c r="E2906" s="111"/>
      <c r="F2906" s="112"/>
      <c r="G2906" s="155"/>
      <c r="H2906" s="156"/>
      <c r="I2906" s="157"/>
      <c r="J2906" s="158"/>
      <c r="K2906" s="159"/>
    </row>
    <row r="2907" spans="1:11" ht="20.100000000000001" customHeight="1" x14ac:dyDescent="0.25">
      <c r="A2907" s="141"/>
      <c r="B2907" s="141"/>
      <c r="C2907" s="142"/>
      <c r="D2907" s="110"/>
      <c r="E2907" s="111"/>
      <c r="F2907" s="112"/>
      <c r="G2907" s="155"/>
      <c r="H2907" s="156"/>
      <c r="I2907" s="157"/>
      <c r="J2907" s="158"/>
      <c r="K2907" s="159"/>
    </row>
    <row r="2908" spans="1:11" ht="20.100000000000001" customHeight="1" x14ac:dyDescent="0.25">
      <c r="A2908" s="141"/>
      <c r="B2908" s="141"/>
      <c r="C2908" s="142"/>
      <c r="D2908" s="110"/>
      <c r="E2908" s="111"/>
      <c r="F2908" s="112"/>
      <c r="G2908" s="155"/>
      <c r="H2908" s="156"/>
      <c r="I2908" s="157"/>
      <c r="J2908" s="158"/>
      <c r="K2908" s="159"/>
    </row>
    <row r="2909" spans="1:11" ht="20.100000000000001" customHeight="1" x14ac:dyDescent="0.25">
      <c r="A2909" s="141"/>
      <c r="B2909" s="141"/>
      <c r="C2909" s="142"/>
      <c r="D2909" s="110"/>
      <c r="E2909" s="111"/>
      <c r="F2909" s="112"/>
      <c r="G2909" s="155"/>
      <c r="H2909" s="156"/>
      <c r="I2909" s="157"/>
      <c r="J2909" s="158"/>
      <c r="K2909" s="159"/>
    </row>
    <row r="2910" spans="1:11" ht="20.100000000000001" customHeight="1" x14ac:dyDescent="0.25">
      <c r="A2910" s="141"/>
      <c r="B2910" s="141"/>
      <c r="C2910" s="142"/>
      <c r="D2910" s="110"/>
      <c r="E2910" s="111"/>
      <c r="F2910" s="112"/>
      <c r="G2910" s="155"/>
      <c r="H2910" s="156"/>
      <c r="I2910" s="157"/>
      <c r="J2910" s="158"/>
      <c r="K2910" s="159"/>
    </row>
    <row r="2911" spans="1:11" ht="20.100000000000001" customHeight="1" x14ac:dyDescent="0.25">
      <c r="A2911" s="141"/>
      <c r="B2911" s="141"/>
      <c r="C2911" s="142"/>
      <c r="D2911" s="110"/>
      <c r="E2911" s="111"/>
      <c r="F2911" s="112"/>
      <c r="G2911" s="155"/>
      <c r="H2911" s="156"/>
      <c r="I2911" s="157"/>
      <c r="J2911" s="158"/>
      <c r="K2911" s="159"/>
    </row>
    <row r="2912" spans="1:11" ht="20.100000000000001" customHeight="1" x14ac:dyDescent="0.25">
      <c r="A2912" s="141"/>
      <c r="B2912" s="141"/>
      <c r="C2912" s="142"/>
      <c r="D2912" s="110"/>
      <c r="E2912" s="111"/>
      <c r="F2912" s="112"/>
      <c r="G2912" s="155"/>
      <c r="H2912" s="156"/>
      <c r="I2912" s="157"/>
      <c r="J2912" s="158"/>
      <c r="K2912" s="159"/>
    </row>
    <row r="2913" spans="1:11" ht="20.100000000000001" customHeight="1" x14ac:dyDescent="0.25">
      <c r="A2913" s="141"/>
      <c r="B2913" s="141"/>
      <c r="C2913" s="142"/>
      <c r="D2913" s="110"/>
      <c r="E2913" s="111"/>
      <c r="F2913" s="112"/>
      <c r="G2913" s="155"/>
      <c r="H2913" s="156"/>
      <c r="I2913" s="157"/>
      <c r="J2913" s="158"/>
      <c r="K2913" s="159"/>
    </row>
    <row r="2914" spans="1:11" ht="20.100000000000001" customHeight="1" x14ac:dyDescent="0.25">
      <c r="A2914" s="141"/>
      <c r="B2914" s="141"/>
      <c r="C2914" s="142"/>
      <c r="D2914" s="110"/>
      <c r="E2914" s="111"/>
      <c r="F2914" s="112"/>
      <c r="G2914" s="155"/>
      <c r="H2914" s="156"/>
      <c r="I2914" s="157"/>
      <c r="J2914" s="158"/>
      <c r="K2914" s="159"/>
    </row>
    <row r="2915" spans="1:11" ht="20.100000000000001" customHeight="1" x14ac:dyDescent="0.25">
      <c r="A2915" s="141"/>
      <c r="B2915" s="141"/>
      <c r="C2915" s="142"/>
      <c r="D2915" s="110"/>
      <c r="E2915" s="111"/>
      <c r="F2915" s="112"/>
      <c r="G2915" s="155"/>
      <c r="H2915" s="156"/>
      <c r="I2915" s="157"/>
      <c r="J2915" s="158"/>
      <c r="K2915" s="159"/>
    </row>
    <row r="2916" spans="1:11" ht="20.100000000000001" customHeight="1" x14ac:dyDescent="0.25">
      <c r="A2916" s="141"/>
      <c r="B2916" s="141"/>
      <c r="C2916" s="142"/>
      <c r="D2916" s="110"/>
      <c r="E2916" s="111"/>
      <c r="F2916" s="112"/>
      <c r="G2916" s="155"/>
      <c r="H2916" s="156"/>
      <c r="I2916" s="157"/>
      <c r="J2916" s="158"/>
      <c r="K2916" s="159"/>
    </row>
    <row r="2917" spans="1:11" ht="20.100000000000001" customHeight="1" x14ac:dyDescent="0.25">
      <c r="A2917" s="141"/>
      <c r="B2917" s="141"/>
      <c r="C2917" s="142"/>
      <c r="D2917" s="110"/>
      <c r="E2917" s="111"/>
      <c r="F2917" s="112"/>
      <c r="G2917" s="155"/>
      <c r="H2917" s="156"/>
      <c r="I2917" s="157"/>
      <c r="J2917" s="158"/>
      <c r="K2917" s="159"/>
    </row>
    <row r="2918" spans="1:11" ht="20.100000000000001" customHeight="1" x14ac:dyDescent="0.25">
      <c r="A2918" s="141"/>
      <c r="B2918" s="141"/>
      <c r="C2918" s="142"/>
      <c r="D2918" s="110"/>
      <c r="E2918" s="111"/>
      <c r="F2918" s="112"/>
      <c r="G2918" s="155"/>
      <c r="H2918" s="156"/>
      <c r="I2918" s="157"/>
      <c r="J2918" s="158"/>
      <c r="K2918" s="159"/>
    </row>
    <row r="2919" spans="1:11" ht="20.100000000000001" customHeight="1" x14ac:dyDescent="0.25">
      <c r="A2919" s="141"/>
      <c r="B2919" s="141"/>
      <c r="C2919" s="142"/>
      <c r="D2919" s="110"/>
      <c r="E2919" s="111"/>
      <c r="F2919" s="112"/>
      <c r="G2919" s="155"/>
      <c r="H2919" s="156"/>
      <c r="I2919" s="157"/>
      <c r="J2919" s="158"/>
      <c r="K2919" s="159"/>
    </row>
    <row r="2920" spans="1:11" ht="20.100000000000001" customHeight="1" x14ac:dyDescent="0.25">
      <c r="A2920" s="141"/>
      <c r="B2920" s="141"/>
      <c r="C2920" s="142"/>
      <c r="D2920" s="110"/>
      <c r="E2920" s="111"/>
      <c r="F2920" s="112"/>
      <c r="G2920" s="155"/>
      <c r="H2920" s="156"/>
      <c r="I2920" s="157"/>
      <c r="J2920" s="158"/>
      <c r="K2920" s="159"/>
    </row>
    <row r="2921" spans="1:11" ht="20.100000000000001" customHeight="1" x14ac:dyDescent="0.25">
      <c r="A2921" s="141"/>
      <c r="B2921" s="141"/>
      <c r="C2921" s="142"/>
      <c r="D2921" s="110"/>
      <c r="E2921" s="111"/>
      <c r="F2921" s="112"/>
      <c r="G2921" s="155"/>
      <c r="H2921" s="156"/>
      <c r="I2921" s="157"/>
      <c r="J2921" s="158"/>
      <c r="K2921" s="159"/>
    </row>
    <row r="2922" spans="1:11" ht="20.100000000000001" customHeight="1" x14ac:dyDescent="0.25">
      <c r="A2922" s="141"/>
      <c r="B2922" s="141"/>
      <c r="C2922" s="142"/>
      <c r="D2922" s="110"/>
      <c r="E2922" s="111"/>
      <c r="F2922" s="112"/>
      <c r="G2922" s="155"/>
      <c r="H2922" s="156"/>
      <c r="I2922" s="157"/>
      <c r="J2922" s="158"/>
      <c r="K2922" s="159"/>
    </row>
    <row r="2923" spans="1:11" ht="20.100000000000001" customHeight="1" x14ac:dyDescent="0.25">
      <c r="A2923" s="141"/>
      <c r="B2923" s="141"/>
      <c r="C2923" s="142"/>
      <c r="D2923" s="110"/>
      <c r="E2923" s="111"/>
      <c r="F2923" s="112"/>
      <c r="G2923" s="155"/>
      <c r="H2923" s="156"/>
      <c r="I2923" s="157"/>
      <c r="J2923" s="158"/>
      <c r="K2923" s="159"/>
    </row>
    <row r="2924" spans="1:11" ht="20.100000000000001" customHeight="1" x14ac:dyDescent="0.25">
      <c r="A2924" s="141"/>
      <c r="B2924" s="141"/>
      <c r="C2924" s="142"/>
      <c r="D2924" s="110"/>
      <c r="E2924" s="111"/>
      <c r="F2924" s="112"/>
      <c r="G2924" s="155"/>
      <c r="H2924" s="156"/>
      <c r="I2924" s="157"/>
      <c r="J2924" s="158"/>
      <c r="K2924" s="159"/>
    </row>
    <row r="2925" spans="1:11" ht="20.100000000000001" customHeight="1" x14ac:dyDescent="0.25">
      <c r="A2925" s="141"/>
      <c r="B2925" s="141"/>
      <c r="C2925" s="142"/>
      <c r="D2925" s="110"/>
      <c r="E2925" s="111"/>
      <c r="F2925" s="112"/>
      <c r="G2925" s="155"/>
      <c r="H2925" s="156"/>
      <c r="I2925" s="157"/>
      <c r="J2925" s="158"/>
      <c r="K2925" s="159"/>
    </row>
    <row r="2926" spans="1:11" ht="20.100000000000001" customHeight="1" x14ac:dyDescent="0.25">
      <c r="A2926" s="141"/>
      <c r="B2926" s="141"/>
      <c r="C2926" s="142"/>
      <c r="D2926" s="110"/>
      <c r="E2926" s="111"/>
      <c r="F2926" s="112"/>
      <c r="G2926" s="155"/>
      <c r="H2926" s="156"/>
      <c r="I2926" s="157"/>
      <c r="J2926" s="158"/>
      <c r="K2926" s="159"/>
    </row>
    <row r="2927" spans="1:11" ht="20.100000000000001" customHeight="1" x14ac:dyDescent="0.25">
      <c r="A2927" s="141"/>
      <c r="B2927" s="141"/>
      <c r="C2927" s="142"/>
      <c r="D2927" s="110"/>
      <c r="E2927" s="111"/>
      <c r="F2927" s="112"/>
      <c r="G2927" s="155"/>
      <c r="H2927" s="156"/>
      <c r="I2927" s="157"/>
      <c r="J2927" s="158"/>
      <c r="K2927" s="159"/>
    </row>
    <row r="2928" spans="1:11" ht="20.100000000000001" customHeight="1" x14ac:dyDescent="0.25">
      <c r="A2928" s="141"/>
      <c r="B2928" s="141"/>
      <c r="C2928" s="142"/>
      <c r="D2928" s="110"/>
      <c r="E2928" s="111"/>
      <c r="F2928" s="112"/>
      <c r="G2928" s="155"/>
      <c r="H2928" s="156"/>
      <c r="I2928" s="157"/>
      <c r="J2928" s="158"/>
      <c r="K2928" s="159"/>
    </row>
    <row r="2929" spans="1:11" ht="20.100000000000001" customHeight="1" x14ac:dyDescent="0.25">
      <c r="A2929" s="141"/>
      <c r="B2929" s="141"/>
      <c r="C2929" s="142"/>
      <c r="D2929" s="110"/>
      <c r="E2929" s="111"/>
      <c r="F2929" s="112"/>
      <c r="G2929" s="155"/>
      <c r="H2929" s="156"/>
      <c r="I2929" s="157"/>
      <c r="J2929" s="158"/>
      <c r="K2929" s="159"/>
    </row>
    <row r="2930" spans="1:11" ht="20.100000000000001" customHeight="1" x14ac:dyDescent="0.25">
      <c r="A2930" s="141"/>
      <c r="B2930" s="141"/>
      <c r="C2930" s="142"/>
      <c r="D2930" s="110"/>
      <c r="E2930" s="111"/>
      <c r="F2930" s="112"/>
      <c r="G2930" s="155"/>
      <c r="H2930" s="156"/>
      <c r="I2930" s="157"/>
      <c r="J2930" s="158"/>
      <c r="K2930" s="159"/>
    </row>
    <row r="2931" spans="1:11" ht="20.100000000000001" customHeight="1" x14ac:dyDescent="0.25">
      <c r="A2931" s="141"/>
      <c r="B2931" s="141"/>
      <c r="C2931" s="142"/>
      <c r="D2931" s="110"/>
      <c r="E2931" s="111"/>
      <c r="F2931" s="112"/>
      <c r="G2931" s="155"/>
      <c r="H2931" s="156"/>
      <c r="I2931" s="157"/>
      <c r="J2931" s="158"/>
      <c r="K2931" s="159"/>
    </row>
    <row r="2932" spans="1:11" ht="20.100000000000001" customHeight="1" x14ac:dyDescent="0.25">
      <c r="A2932" s="141"/>
      <c r="B2932" s="141"/>
      <c r="C2932" s="142"/>
      <c r="D2932" s="110"/>
      <c r="E2932" s="111"/>
      <c r="F2932" s="112"/>
      <c r="G2932" s="155"/>
      <c r="H2932" s="156"/>
      <c r="I2932" s="157"/>
      <c r="J2932" s="158"/>
      <c r="K2932" s="159"/>
    </row>
    <row r="2933" spans="1:11" ht="20.100000000000001" customHeight="1" x14ac:dyDescent="0.25">
      <c r="A2933" s="141"/>
      <c r="B2933" s="141"/>
      <c r="C2933" s="142"/>
      <c r="D2933" s="110"/>
      <c r="E2933" s="111"/>
      <c r="F2933" s="112"/>
      <c r="G2933" s="155"/>
      <c r="H2933" s="156"/>
      <c r="I2933" s="157"/>
      <c r="J2933" s="158"/>
      <c r="K2933" s="159"/>
    </row>
    <row r="2934" spans="1:11" ht="20.100000000000001" customHeight="1" x14ac:dyDescent="0.25">
      <c r="A2934" s="141"/>
      <c r="B2934" s="141"/>
      <c r="C2934" s="142"/>
      <c r="D2934" s="110"/>
      <c r="E2934" s="111"/>
      <c r="F2934" s="112"/>
      <c r="G2934" s="155"/>
      <c r="H2934" s="156"/>
      <c r="I2934" s="157"/>
      <c r="J2934" s="158"/>
      <c r="K2934" s="159"/>
    </row>
    <row r="2935" spans="1:11" ht="20.100000000000001" customHeight="1" x14ac:dyDescent="0.25">
      <c r="A2935" s="141"/>
      <c r="B2935" s="141"/>
      <c r="C2935" s="142"/>
      <c r="D2935" s="110"/>
      <c r="E2935" s="111"/>
      <c r="F2935" s="112"/>
      <c r="G2935" s="155"/>
      <c r="H2935" s="156"/>
      <c r="I2935" s="157"/>
      <c r="J2935" s="158"/>
      <c r="K2935" s="159"/>
    </row>
    <row r="2936" spans="1:11" ht="20.100000000000001" customHeight="1" x14ac:dyDescent="0.25">
      <c r="A2936" s="141"/>
      <c r="B2936" s="141"/>
      <c r="C2936" s="142"/>
      <c r="D2936" s="110"/>
      <c r="E2936" s="111"/>
      <c r="F2936" s="112"/>
      <c r="G2936" s="155"/>
      <c r="H2936" s="156"/>
      <c r="I2936" s="157"/>
      <c r="J2936" s="158"/>
      <c r="K2936" s="159"/>
    </row>
    <row r="2937" spans="1:11" ht="20.100000000000001" customHeight="1" x14ac:dyDescent="0.25">
      <c r="A2937" s="141"/>
      <c r="B2937" s="141"/>
      <c r="C2937" s="142"/>
      <c r="D2937" s="110"/>
      <c r="E2937" s="111"/>
      <c r="F2937" s="112"/>
      <c r="G2937" s="155"/>
      <c r="H2937" s="156"/>
      <c r="I2937" s="157"/>
      <c r="J2937" s="158"/>
      <c r="K2937" s="159"/>
    </row>
    <row r="2938" spans="1:11" ht="20.100000000000001" customHeight="1" x14ac:dyDescent="0.25">
      <c r="A2938" s="141"/>
      <c r="B2938" s="141"/>
      <c r="C2938" s="142"/>
      <c r="D2938" s="110"/>
      <c r="E2938" s="111"/>
      <c r="F2938" s="112"/>
      <c r="G2938" s="155"/>
      <c r="H2938" s="156"/>
      <c r="I2938" s="157"/>
      <c r="J2938" s="158"/>
      <c r="K2938" s="159"/>
    </row>
    <row r="2939" spans="1:11" ht="20.100000000000001" customHeight="1" x14ac:dyDescent="0.25">
      <c r="A2939" s="141"/>
      <c r="B2939" s="141"/>
      <c r="C2939" s="142"/>
      <c r="D2939" s="110"/>
      <c r="E2939" s="111"/>
      <c r="F2939" s="112"/>
      <c r="G2939" s="155"/>
      <c r="H2939" s="156"/>
      <c r="I2939" s="157"/>
      <c r="J2939" s="158"/>
      <c r="K2939" s="159"/>
    </row>
    <row r="2940" spans="1:11" ht="20.100000000000001" customHeight="1" x14ac:dyDescent="0.25">
      <c r="A2940" s="141"/>
      <c r="B2940" s="141"/>
      <c r="C2940" s="142"/>
      <c r="D2940" s="110"/>
      <c r="E2940" s="111"/>
      <c r="F2940" s="112"/>
      <c r="G2940" s="155"/>
      <c r="H2940" s="156"/>
      <c r="I2940" s="157"/>
      <c r="J2940" s="158"/>
      <c r="K2940" s="159"/>
    </row>
    <row r="2941" spans="1:11" ht="20.100000000000001" customHeight="1" x14ac:dyDescent="0.25">
      <c r="A2941" s="141"/>
      <c r="B2941" s="141"/>
      <c r="C2941" s="142"/>
      <c r="D2941" s="110"/>
      <c r="E2941" s="111"/>
      <c r="F2941" s="112"/>
      <c r="G2941" s="155"/>
      <c r="H2941" s="156"/>
      <c r="I2941" s="157"/>
      <c r="J2941" s="158"/>
      <c r="K2941" s="159"/>
    </row>
    <row r="2942" spans="1:11" ht="20.100000000000001" customHeight="1" x14ac:dyDescent="0.25">
      <c r="A2942" s="141"/>
      <c r="B2942" s="141"/>
      <c r="C2942" s="142"/>
      <c r="D2942" s="110"/>
      <c r="E2942" s="111"/>
      <c r="F2942" s="112"/>
      <c r="G2942" s="155"/>
      <c r="H2942" s="156"/>
      <c r="I2942" s="157"/>
      <c r="J2942" s="158"/>
      <c r="K2942" s="159"/>
    </row>
    <row r="2943" spans="1:11" ht="20.100000000000001" customHeight="1" x14ac:dyDescent="0.25">
      <c r="A2943" s="141"/>
      <c r="B2943" s="141"/>
      <c r="C2943" s="142"/>
      <c r="D2943" s="110"/>
      <c r="E2943" s="111"/>
      <c r="F2943" s="112"/>
      <c r="G2943" s="155"/>
      <c r="H2943" s="156"/>
      <c r="I2943" s="157"/>
      <c r="J2943" s="158"/>
      <c r="K2943" s="159"/>
    </row>
    <row r="2944" spans="1:11" ht="20.100000000000001" customHeight="1" x14ac:dyDescent="0.25">
      <c r="A2944" s="141"/>
      <c r="B2944" s="141"/>
      <c r="C2944" s="142"/>
      <c r="D2944" s="110"/>
      <c r="E2944" s="111"/>
      <c r="F2944" s="112"/>
      <c r="G2944" s="155"/>
      <c r="H2944" s="156"/>
      <c r="I2944" s="157"/>
      <c r="J2944" s="158"/>
      <c r="K2944" s="159"/>
    </row>
    <row r="2945" spans="1:11" ht="20.100000000000001" customHeight="1" x14ac:dyDescent="0.25">
      <c r="A2945" s="141"/>
      <c r="B2945" s="141"/>
      <c r="C2945" s="142"/>
      <c r="D2945" s="110"/>
      <c r="E2945" s="111"/>
      <c r="F2945" s="112"/>
      <c r="G2945" s="155"/>
      <c r="H2945" s="156"/>
      <c r="I2945" s="157"/>
      <c r="J2945" s="158"/>
      <c r="K2945" s="159"/>
    </row>
    <row r="2946" spans="1:11" ht="20.100000000000001" customHeight="1" x14ac:dyDescent="0.25">
      <c r="A2946" s="141"/>
      <c r="B2946" s="141"/>
      <c r="C2946" s="142"/>
      <c r="D2946" s="110"/>
      <c r="E2946" s="111"/>
      <c r="F2946" s="112"/>
      <c r="G2946" s="155"/>
      <c r="H2946" s="156"/>
      <c r="I2946" s="157"/>
      <c r="J2946" s="158"/>
      <c r="K2946" s="159"/>
    </row>
    <row r="2947" spans="1:11" ht="20.100000000000001" customHeight="1" x14ac:dyDescent="0.25">
      <c r="A2947" s="141"/>
      <c r="B2947" s="141"/>
      <c r="C2947" s="142"/>
      <c r="D2947" s="110"/>
      <c r="E2947" s="111"/>
      <c r="F2947" s="112"/>
      <c r="G2947" s="155"/>
      <c r="H2947" s="156"/>
      <c r="I2947" s="157"/>
      <c r="J2947" s="158"/>
      <c r="K2947" s="159"/>
    </row>
    <row r="2948" spans="1:11" ht="20.100000000000001" customHeight="1" x14ac:dyDescent="0.25">
      <c r="A2948" s="141"/>
      <c r="B2948" s="141"/>
      <c r="C2948" s="142"/>
      <c r="D2948" s="110"/>
      <c r="E2948" s="111"/>
      <c r="F2948" s="112"/>
      <c r="G2948" s="155"/>
      <c r="H2948" s="156"/>
      <c r="I2948" s="157"/>
      <c r="J2948" s="158"/>
      <c r="K2948" s="159"/>
    </row>
    <row r="2949" spans="1:11" ht="20.100000000000001" customHeight="1" x14ac:dyDescent="0.25">
      <c r="A2949" s="141"/>
      <c r="B2949" s="141"/>
      <c r="C2949" s="142"/>
      <c r="D2949" s="110"/>
      <c r="E2949" s="111"/>
      <c r="F2949" s="112"/>
      <c r="G2949" s="155"/>
      <c r="H2949" s="156"/>
      <c r="I2949" s="157"/>
      <c r="J2949" s="158"/>
      <c r="K2949" s="159"/>
    </row>
    <row r="2950" spans="1:11" ht="20.100000000000001" customHeight="1" x14ac:dyDescent="0.25">
      <c r="A2950" s="141"/>
      <c r="B2950" s="141"/>
      <c r="C2950" s="142"/>
      <c r="D2950" s="110"/>
      <c r="E2950" s="111"/>
      <c r="F2950" s="112"/>
      <c r="G2950" s="155"/>
      <c r="H2950" s="156"/>
      <c r="I2950" s="157"/>
      <c r="J2950" s="158"/>
      <c r="K2950" s="159"/>
    </row>
    <row r="2951" spans="1:11" ht="20.100000000000001" customHeight="1" x14ac:dyDescent="0.25">
      <c r="A2951" s="141"/>
      <c r="B2951" s="141"/>
      <c r="C2951" s="142"/>
      <c r="D2951" s="110"/>
      <c r="E2951" s="111"/>
      <c r="F2951" s="112"/>
      <c r="G2951" s="155"/>
      <c r="H2951" s="156"/>
      <c r="I2951" s="157"/>
      <c r="J2951" s="158"/>
      <c r="K2951" s="159"/>
    </row>
    <row r="2952" spans="1:11" ht="20.100000000000001" customHeight="1" x14ac:dyDescent="0.25">
      <c r="A2952" s="141"/>
      <c r="B2952" s="141"/>
      <c r="C2952" s="142"/>
      <c r="D2952" s="110"/>
      <c r="E2952" s="111"/>
      <c r="F2952" s="112"/>
      <c r="G2952" s="155"/>
      <c r="H2952" s="156"/>
      <c r="I2952" s="157"/>
      <c r="J2952" s="158"/>
      <c r="K2952" s="159"/>
    </row>
    <row r="2953" spans="1:11" ht="20.100000000000001" customHeight="1" x14ac:dyDescent="0.25">
      <c r="A2953" s="141"/>
      <c r="B2953" s="141"/>
      <c r="C2953" s="142"/>
      <c r="D2953" s="110"/>
      <c r="E2953" s="111"/>
      <c r="F2953" s="112"/>
      <c r="G2953" s="155"/>
      <c r="H2953" s="156"/>
      <c r="I2953" s="157"/>
      <c r="J2953" s="158"/>
      <c r="K2953" s="159"/>
    </row>
    <row r="2954" spans="1:11" ht="20.100000000000001" customHeight="1" x14ac:dyDescent="0.25">
      <c r="A2954" s="141"/>
      <c r="B2954" s="141"/>
      <c r="C2954" s="142"/>
      <c r="D2954" s="110"/>
      <c r="E2954" s="111"/>
      <c r="F2954" s="112"/>
      <c r="G2954" s="155"/>
      <c r="H2954" s="156"/>
      <c r="I2954" s="157"/>
      <c r="J2954" s="158"/>
      <c r="K2954" s="159"/>
    </row>
    <row r="2955" spans="1:11" ht="20.100000000000001" customHeight="1" x14ac:dyDescent="0.25">
      <c r="A2955" s="141"/>
      <c r="B2955" s="141"/>
      <c r="C2955" s="142"/>
      <c r="D2955" s="110"/>
      <c r="E2955" s="111"/>
      <c r="F2955" s="112"/>
      <c r="G2955" s="155"/>
      <c r="H2955" s="156"/>
      <c r="I2955" s="157"/>
      <c r="J2955" s="158"/>
      <c r="K2955" s="159"/>
    </row>
    <row r="2956" spans="1:11" ht="20.100000000000001" customHeight="1" x14ac:dyDescent="0.25">
      <c r="A2956" s="141"/>
      <c r="B2956" s="141"/>
      <c r="C2956" s="142"/>
      <c r="D2956" s="110"/>
      <c r="E2956" s="111"/>
      <c r="F2956" s="112"/>
      <c r="G2956" s="155"/>
      <c r="H2956" s="156"/>
      <c r="I2956" s="157"/>
      <c r="J2956" s="158"/>
      <c r="K2956" s="159"/>
    </row>
    <row r="2957" spans="1:11" ht="20.100000000000001" customHeight="1" x14ac:dyDescent="0.25">
      <c r="A2957" s="141"/>
      <c r="B2957" s="141"/>
      <c r="C2957" s="142"/>
      <c r="D2957" s="110"/>
      <c r="E2957" s="111"/>
      <c r="F2957" s="112"/>
      <c r="G2957" s="155"/>
      <c r="H2957" s="156"/>
      <c r="I2957" s="157"/>
      <c r="J2957" s="158"/>
      <c r="K2957" s="159"/>
    </row>
    <row r="2958" spans="1:11" ht="20.100000000000001" customHeight="1" x14ac:dyDescent="0.25">
      <c r="A2958" s="141"/>
      <c r="B2958" s="141"/>
      <c r="C2958" s="142"/>
      <c r="D2958" s="110"/>
      <c r="E2958" s="111"/>
      <c r="F2958" s="112"/>
      <c r="G2958" s="155"/>
      <c r="H2958" s="156"/>
      <c r="I2958" s="157"/>
      <c r="J2958" s="158"/>
      <c r="K2958" s="159"/>
    </row>
    <row r="2959" spans="1:11" ht="20.100000000000001" customHeight="1" x14ac:dyDescent="0.25">
      <c r="A2959" s="141"/>
      <c r="B2959" s="141"/>
      <c r="C2959" s="142"/>
      <c r="D2959" s="110"/>
      <c r="E2959" s="111"/>
      <c r="F2959" s="112"/>
      <c r="G2959" s="155"/>
      <c r="H2959" s="156"/>
      <c r="I2959" s="157"/>
      <c r="J2959" s="158"/>
      <c r="K2959" s="159"/>
    </row>
    <row r="2960" spans="1:11" ht="20.100000000000001" customHeight="1" x14ac:dyDescent="0.25">
      <c r="A2960" s="141"/>
      <c r="B2960" s="141"/>
      <c r="C2960" s="142"/>
      <c r="D2960" s="110"/>
      <c r="E2960" s="111"/>
      <c r="F2960" s="112"/>
      <c r="G2960" s="155"/>
      <c r="H2960" s="156"/>
      <c r="I2960" s="157"/>
      <c r="J2960" s="158"/>
      <c r="K2960" s="159"/>
    </row>
    <row r="2961" spans="1:11" ht="20.100000000000001" customHeight="1" x14ac:dyDescent="0.25">
      <c r="A2961" s="141"/>
      <c r="B2961" s="141"/>
      <c r="C2961" s="142"/>
      <c r="D2961" s="110"/>
      <c r="E2961" s="111"/>
      <c r="F2961" s="112"/>
      <c r="G2961" s="155"/>
      <c r="H2961" s="156"/>
      <c r="I2961" s="157"/>
      <c r="J2961" s="158"/>
      <c r="K2961" s="159"/>
    </row>
    <row r="2962" spans="1:11" ht="20.100000000000001" customHeight="1" x14ac:dyDescent="0.25">
      <c r="A2962" s="141"/>
      <c r="B2962" s="141"/>
      <c r="C2962" s="142"/>
      <c r="D2962" s="110"/>
      <c r="E2962" s="111"/>
      <c r="F2962" s="112"/>
      <c r="G2962" s="155"/>
      <c r="H2962" s="156"/>
      <c r="I2962" s="157"/>
      <c r="J2962" s="158"/>
      <c r="K2962" s="159"/>
    </row>
    <row r="2963" spans="1:11" ht="20.100000000000001" customHeight="1" x14ac:dyDescent="0.25">
      <c r="A2963" s="141"/>
      <c r="B2963" s="141"/>
      <c r="C2963" s="142"/>
      <c r="D2963" s="110"/>
      <c r="E2963" s="111"/>
      <c r="F2963" s="112"/>
      <c r="G2963" s="155"/>
      <c r="H2963" s="156"/>
      <c r="I2963" s="157"/>
      <c r="J2963" s="158"/>
      <c r="K2963" s="159"/>
    </row>
    <row r="2964" spans="1:11" ht="20.100000000000001" customHeight="1" x14ac:dyDescent="0.25">
      <c r="A2964" s="141"/>
      <c r="B2964" s="141"/>
      <c r="C2964" s="142"/>
      <c r="D2964" s="110"/>
      <c r="E2964" s="111"/>
      <c r="F2964" s="112"/>
      <c r="G2964" s="155"/>
      <c r="H2964" s="156"/>
      <c r="I2964" s="157"/>
      <c r="J2964" s="158"/>
      <c r="K2964" s="159"/>
    </row>
    <row r="2965" spans="1:11" ht="20.100000000000001" customHeight="1" x14ac:dyDescent="0.25">
      <c r="A2965" s="141"/>
      <c r="B2965" s="141"/>
      <c r="C2965" s="142"/>
      <c r="D2965" s="110"/>
      <c r="E2965" s="111"/>
      <c r="F2965" s="112"/>
      <c r="G2965" s="155"/>
      <c r="H2965" s="156"/>
      <c r="I2965" s="157"/>
      <c r="J2965" s="158"/>
      <c r="K2965" s="159"/>
    </row>
    <row r="2966" spans="1:11" ht="20.100000000000001" customHeight="1" x14ac:dyDescent="0.25">
      <c r="A2966" s="141"/>
      <c r="B2966" s="141"/>
      <c r="C2966" s="142"/>
      <c r="D2966" s="110"/>
      <c r="E2966" s="111"/>
      <c r="F2966" s="112"/>
      <c r="G2966" s="155"/>
      <c r="H2966" s="156"/>
      <c r="I2966" s="157"/>
      <c r="J2966" s="158"/>
      <c r="K2966" s="159"/>
    </row>
    <row r="2967" spans="1:11" ht="20.100000000000001" customHeight="1" x14ac:dyDescent="0.25">
      <c r="A2967" s="141"/>
      <c r="B2967" s="141"/>
      <c r="C2967" s="142"/>
      <c r="D2967" s="110"/>
      <c r="E2967" s="111"/>
      <c r="F2967" s="112"/>
      <c r="G2967" s="155"/>
      <c r="H2967" s="156"/>
      <c r="I2967" s="157"/>
      <c r="J2967" s="158"/>
      <c r="K2967" s="159"/>
    </row>
    <row r="2968" spans="1:11" ht="20.100000000000001" customHeight="1" x14ac:dyDescent="0.25">
      <c r="A2968" s="141"/>
      <c r="B2968" s="141"/>
      <c r="C2968" s="142"/>
      <c r="D2968" s="110"/>
      <c r="E2968" s="111"/>
      <c r="F2968" s="112"/>
      <c r="G2968" s="155"/>
      <c r="H2968" s="156"/>
      <c r="I2968" s="157"/>
      <c r="J2968" s="158"/>
      <c r="K2968" s="159"/>
    </row>
    <row r="2969" spans="1:11" ht="20.100000000000001" customHeight="1" x14ac:dyDescent="0.25">
      <c r="A2969" s="141"/>
      <c r="B2969" s="141"/>
      <c r="C2969" s="142"/>
      <c r="D2969" s="110"/>
      <c r="E2969" s="111"/>
      <c r="F2969" s="112"/>
      <c r="G2969" s="155"/>
      <c r="H2969" s="156"/>
      <c r="I2969" s="157"/>
      <c r="J2969" s="158"/>
      <c r="K2969" s="159"/>
    </row>
    <row r="2970" spans="1:11" ht="20.100000000000001" customHeight="1" x14ac:dyDescent="0.25">
      <c r="A2970" s="141"/>
      <c r="B2970" s="141"/>
      <c r="C2970" s="142"/>
      <c r="D2970" s="110"/>
      <c r="E2970" s="111"/>
      <c r="F2970" s="112"/>
      <c r="G2970" s="155"/>
      <c r="H2970" s="156"/>
      <c r="I2970" s="157"/>
      <c r="J2970" s="158"/>
      <c r="K2970" s="159"/>
    </row>
    <row r="2971" spans="1:11" ht="20.100000000000001" customHeight="1" x14ac:dyDescent="0.25">
      <c r="A2971" s="141"/>
      <c r="B2971" s="141"/>
      <c r="C2971" s="142"/>
      <c r="D2971" s="110"/>
      <c r="E2971" s="111"/>
      <c r="F2971" s="112"/>
      <c r="G2971" s="155"/>
      <c r="H2971" s="156"/>
      <c r="I2971" s="157"/>
      <c r="J2971" s="158"/>
      <c r="K2971" s="159"/>
    </row>
    <row r="2972" spans="1:11" ht="20.100000000000001" customHeight="1" x14ac:dyDescent="0.25">
      <c r="A2972" s="141"/>
      <c r="B2972" s="141"/>
      <c r="C2972" s="142"/>
      <c r="D2972" s="110"/>
      <c r="E2972" s="111"/>
      <c r="F2972" s="112"/>
      <c r="G2972" s="155"/>
      <c r="H2972" s="156"/>
      <c r="I2972" s="157"/>
      <c r="J2972" s="158"/>
      <c r="K2972" s="159"/>
    </row>
    <row r="2973" spans="1:11" ht="20.100000000000001" customHeight="1" x14ac:dyDescent="0.25">
      <c r="A2973" s="141"/>
      <c r="B2973" s="141"/>
      <c r="C2973" s="142"/>
      <c r="D2973" s="110"/>
      <c r="E2973" s="111"/>
      <c r="F2973" s="112"/>
      <c r="G2973" s="155"/>
      <c r="H2973" s="156"/>
      <c r="I2973" s="157"/>
      <c r="J2973" s="158"/>
      <c r="K2973" s="159"/>
    </row>
    <row r="2974" spans="1:11" ht="20.100000000000001" customHeight="1" x14ac:dyDescent="0.25">
      <c r="A2974" s="141"/>
      <c r="B2974" s="141"/>
      <c r="C2974" s="142"/>
      <c r="D2974" s="110"/>
      <c r="E2974" s="111"/>
      <c r="F2974" s="112"/>
      <c r="G2974" s="155"/>
      <c r="H2974" s="156"/>
      <c r="I2974" s="157"/>
      <c r="J2974" s="158"/>
      <c r="K2974" s="159"/>
    </row>
    <row r="2975" spans="1:11" ht="20.100000000000001" customHeight="1" x14ac:dyDescent="0.25">
      <c r="A2975" s="141"/>
      <c r="B2975" s="141"/>
      <c r="C2975" s="142"/>
      <c r="D2975" s="110"/>
      <c r="E2975" s="111"/>
      <c r="F2975" s="112"/>
      <c r="G2975" s="155"/>
      <c r="H2975" s="156"/>
      <c r="I2975" s="157"/>
      <c r="J2975" s="158"/>
      <c r="K2975" s="159"/>
    </row>
    <row r="2976" spans="1:11" ht="20.100000000000001" customHeight="1" x14ac:dyDescent="0.25">
      <c r="A2976" s="141"/>
      <c r="B2976" s="141"/>
      <c r="C2976" s="142"/>
      <c r="D2976" s="110"/>
      <c r="E2976" s="111"/>
      <c r="F2976" s="112"/>
      <c r="G2976" s="155"/>
      <c r="H2976" s="156"/>
      <c r="I2976" s="157"/>
      <c r="J2976" s="158"/>
      <c r="K2976" s="159"/>
    </row>
    <row r="2977" spans="1:11" ht="20.100000000000001" customHeight="1" x14ac:dyDescent="0.25">
      <c r="A2977" s="141"/>
      <c r="B2977" s="141"/>
      <c r="C2977" s="142"/>
      <c r="D2977" s="110"/>
      <c r="E2977" s="111"/>
      <c r="F2977" s="112"/>
      <c r="G2977" s="155"/>
      <c r="H2977" s="156"/>
      <c r="I2977" s="157"/>
      <c r="J2977" s="158"/>
      <c r="K2977" s="159"/>
    </row>
    <row r="2978" spans="1:11" ht="20.100000000000001" customHeight="1" x14ac:dyDescent="0.25">
      <c r="A2978" s="141"/>
      <c r="B2978" s="141"/>
      <c r="C2978" s="142"/>
      <c r="D2978" s="110"/>
      <c r="E2978" s="111"/>
      <c r="F2978" s="112"/>
      <c r="G2978" s="155"/>
      <c r="H2978" s="156"/>
      <c r="I2978" s="157"/>
      <c r="J2978" s="158"/>
      <c r="K2978" s="159"/>
    </row>
    <row r="2979" spans="1:11" ht="20.100000000000001" customHeight="1" x14ac:dyDescent="0.25">
      <c r="A2979" s="141"/>
      <c r="B2979" s="141"/>
      <c r="C2979" s="142"/>
      <c r="D2979" s="110"/>
      <c r="E2979" s="111"/>
      <c r="F2979" s="112"/>
      <c r="G2979" s="155"/>
      <c r="H2979" s="156"/>
      <c r="I2979" s="157"/>
      <c r="J2979" s="158"/>
      <c r="K2979" s="159"/>
    </row>
    <row r="2980" spans="1:11" ht="20.100000000000001" customHeight="1" x14ac:dyDescent="0.25">
      <c r="A2980" s="141"/>
      <c r="B2980" s="141"/>
      <c r="C2980" s="142"/>
      <c r="D2980" s="110"/>
      <c r="E2980" s="111"/>
      <c r="F2980" s="112"/>
      <c r="G2980" s="155"/>
      <c r="H2980" s="156"/>
      <c r="I2980" s="157"/>
      <c r="J2980" s="158"/>
      <c r="K2980" s="159"/>
    </row>
    <row r="2981" spans="1:11" ht="20.100000000000001" customHeight="1" x14ac:dyDescent="0.25">
      <c r="A2981" s="141"/>
      <c r="B2981" s="141"/>
      <c r="C2981" s="142"/>
      <c r="D2981" s="110"/>
      <c r="E2981" s="111"/>
      <c r="F2981" s="112"/>
      <c r="G2981" s="155"/>
      <c r="H2981" s="156"/>
      <c r="I2981" s="157"/>
      <c r="J2981" s="158"/>
      <c r="K2981" s="159"/>
    </row>
    <row r="2982" spans="1:11" ht="20.100000000000001" customHeight="1" x14ac:dyDescent="0.25">
      <c r="A2982" s="141"/>
      <c r="B2982" s="141"/>
      <c r="C2982" s="142"/>
      <c r="D2982" s="110"/>
      <c r="E2982" s="111"/>
      <c r="F2982" s="112"/>
      <c r="G2982" s="155"/>
      <c r="H2982" s="156"/>
      <c r="I2982" s="157"/>
      <c r="J2982" s="158"/>
      <c r="K2982" s="159"/>
    </row>
    <row r="2983" spans="1:11" ht="20.100000000000001" customHeight="1" x14ac:dyDescent="0.25">
      <c r="A2983" s="141"/>
      <c r="B2983" s="141"/>
      <c r="C2983" s="142"/>
      <c r="D2983" s="110"/>
      <c r="E2983" s="111"/>
      <c r="F2983" s="112"/>
      <c r="G2983" s="155"/>
      <c r="H2983" s="156"/>
      <c r="I2983" s="157"/>
      <c r="J2983" s="158"/>
      <c r="K2983" s="159"/>
    </row>
    <row r="2984" spans="1:11" ht="20.100000000000001" customHeight="1" x14ac:dyDescent="0.25">
      <c r="A2984" s="141"/>
      <c r="B2984" s="141"/>
      <c r="C2984" s="142"/>
      <c r="D2984" s="110"/>
      <c r="E2984" s="111"/>
      <c r="F2984" s="112"/>
      <c r="G2984" s="155"/>
      <c r="H2984" s="156"/>
      <c r="I2984" s="157"/>
      <c r="J2984" s="158"/>
      <c r="K2984" s="159"/>
    </row>
    <row r="2985" spans="1:11" ht="20.100000000000001" customHeight="1" x14ac:dyDescent="0.25">
      <c r="A2985" s="141"/>
      <c r="B2985" s="141"/>
      <c r="C2985" s="142"/>
      <c r="D2985" s="110"/>
      <c r="E2985" s="111"/>
      <c r="F2985" s="112"/>
      <c r="G2985" s="155"/>
      <c r="H2985" s="156"/>
      <c r="I2985" s="157"/>
      <c r="J2985" s="158"/>
      <c r="K2985" s="159"/>
    </row>
    <row r="2986" spans="1:11" ht="20.100000000000001" customHeight="1" x14ac:dyDescent="0.25">
      <c r="A2986" s="141"/>
      <c r="B2986" s="141"/>
      <c r="C2986" s="142"/>
      <c r="D2986" s="110"/>
      <c r="E2986" s="111"/>
      <c r="F2986" s="112"/>
      <c r="G2986" s="155"/>
      <c r="H2986" s="156"/>
      <c r="I2986" s="157"/>
      <c r="J2986" s="158"/>
      <c r="K2986" s="159"/>
    </row>
    <row r="2987" spans="1:11" ht="20.100000000000001" customHeight="1" x14ac:dyDescent="0.25">
      <c r="A2987" s="141"/>
      <c r="B2987" s="141"/>
      <c r="C2987" s="142"/>
      <c r="D2987" s="110"/>
      <c r="E2987" s="111"/>
      <c r="F2987" s="112"/>
      <c r="G2987" s="155"/>
      <c r="H2987" s="156"/>
      <c r="I2987" s="157"/>
      <c r="J2987" s="158"/>
      <c r="K2987" s="159"/>
    </row>
    <row r="2988" spans="1:11" ht="20.100000000000001" customHeight="1" x14ac:dyDescent="0.25">
      <c r="A2988" s="141"/>
      <c r="B2988" s="141"/>
      <c r="C2988" s="142"/>
      <c r="D2988" s="110"/>
      <c r="E2988" s="111"/>
      <c r="F2988" s="112"/>
      <c r="G2988" s="155"/>
      <c r="H2988" s="156"/>
      <c r="I2988" s="157"/>
      <c r="J2988" s="158"/>
      <c r="K2988" s="159"/>
    </row>
    <row r="2989" spans="1:11" ht="20.100000000000001" customHeight="1" x14ac:dyDescent="0.25">
      <c r="A2989" s="141"/>
      <c r="B2989" s="141"/>
      <c r="C2989" s="142"/>
      <c r="D2989" s="110"/>
      <c r="E2989" s="111"/>
      <c r="F2989" s="112"/>
      <c r="G2989" s="155"/>
      <c r="H2989" s="156"/>
      <c r="I2989" s="157"/>
      <c r="J2989" s="158"/>
      <c r="K2989" s="159"/>
    </row>
    <row r="2990" spans="1:11" ht="20.100000000000001" customHeight="1" x14ac:dyDescent="0.25">
      <c r="A2990" s="141"/>
      <c r="B2990" s="141"/>
      <c r="C2990" s="142"/>
      <c r="D2990" s="110"/>
      <c r="E2990" s="111"/>
      <c r="F2990" s="112"/>
      <c r="G2990" s="155"/>
      <c r="H2990" s="156"/>
      <c r="I2990" s="157"/>
      <c r="J2990" s="158"/>
      <c r="K2990" s="159"/>
    </row>
    <row r="2991" spans="1:11" ht="20.100000000000001" customHeight="1" x14ac:dyDescent="0.25">
      <c r="A2991" s="141"/>
      <c r="B2991" s="141"/>
      <c r="C2991" s="142"/>
      <c r="D2991" s="110"/>
      <c r="E2991" s="111"/>
      <c r="F2991" s="112"/>
      <c r="G2991" s="155"/>
      <c r="H2991" s="156"/>
      <c r="I2991" s="157"/>
      <c r="J2991" s="158"/>
      <c r="K2991" s="159"/>
    </row>
    <row r="2992" spans="1:11" ht="20.100000000000001" customHeight="1" x14ac:dyDescent="0.25">
      <c r="A2992" s="141"/>
      <c r="B2992" s="141"/>
      <c r="C2992" s="142"/>
      <c r="D2992" s="110"/>
      <c r="E2992" s="111"/>
      <c r="F2992" s="112"/>
      <c r="G2992" s="155"/>
      <c r="H2992" s="156"/>
      <c r="I2992" s="157"/>
      <c r="J2992" s="158"/>
      <c r="K2992" s="159"/>
    </row>
    <row r="2993" spans="1:11" ht="20.100000000000001" customHeight="1" x14ac:dyDescent="0.25">
      <c r="A2993" s="141"/>
      <c r="B2993" s="141"/>
      <c r="C2993" s="142"/>
      <c r="D2993" s="110"/>
      <c r="E2993" s="111"/>
      <c r="F2993" s="112"/>
      <c r="G2993" s="155"/>
      <c r="H2993" s="156"/>
      <c r="I2993" s="157"/>
      <c r="J2993" s="158"/>
      <c r="K2993" s="159"/>
    </row>
    <row r="2994" spans="1:11" ht="20.100000000000001" customHeight="1" x14ac:dyDescent="0.25">
      <c r="A2994" s="141"/>
      <c r="B2994" s="141"/>
      <c r="C2994" s="142"/>
      <c r="D2994" s="110"/>
      <c r="E2994" s="111"/>
      <c r="F2994" s="112"/>
      <c r="G2994" s="155"/>
      <c r="H2994" s="156"/>
      <c r="I2994" s="157"/>
      <c r="J2994" s="158"/>
      <c r="K2994" s="159"/>
    </row>
    <row r="2995" spans="1:11" ht="20.100000000000001" customHeight="1" x14ac:dyDescent="0.25">
      <c r="A2995" s="141"/>
      <c r="B2995" s="141"/>
      <c r="C2995" s="142"/>
      <c r="D2995" s="110"/>
      <c r="E2995" s="111"/>
      <c r="F2995" s="112"/>
      <c r="G2995" s="155"/>
      <c r="H2995" s="156"/>
      <c r="I2995" s="157"/>
      <c r="J2995" s="158"/>
      <c r="K2995" s="159"/>
    </row>
    <row r="2996" spans="1:11" ht="20.100000000000001" customHeight="1" x14ac:dyDescent="0.25">
      <c r="A2996" s="141"/>
      <c r="B2996" s="141"/>
      <c r="C2996" s="142"/>
      <c r="D2996" s="110"/>
      <c r="E2996" s="111"/>
      <c r="F2996" s="112"/>
      <c r="G2996" s="155"/>
      <c r="H2996" s="156"/>
      <c r="I2996" s="157"/>
      <c r="J2996" s="158"/>
      <c r="K2996" s="159"/>
    </row>
    <row r="2997" spans="1:11" ht="20.100000000000001" customHeight="1" x14ac:dyDescent="0.25">
      <c r="A2997" s="141"/>
      <c r="B2997" s="141"/>
      <c r="C2997" s="142"/>
      <c r="D2997" s="110"/>
      <c r="E2997" s="111"/>
      <c r="F2997" s="112"/>
      <c r="G2997" s="155"/>
      <c r="H2997" s="156"/>
      <c r="I2997" s="157"/>
      <c r="J2997" s="158"/>
      <c r="K2997" s="159"/>
    </row>
    <row r="2998" spans="1:11" ht="20.100000000000001" customHeight="1" x14ac:dyDescent="0.25">
      <c r="A2998" s="141"/>
      <c r="B2998" s="141"/>
      <c r="C2998" s="142"/>
      <c r="D2998" s="110"/>
      <c r="E2998" s="111"/>
      <c r="F2998" s="112"/>
      <c r="G2998" s="155"/>
      <c r="H2998" s="156"/>
      <c r="I2998" s="157"/>
      <c r="J2998" s="158"/>
      <c r="K2998" s="159"/>
    </row>
    <row r="2999" spans="1:11" ht="20.100000000000001" customHeight="1" x14ac:dyDescent="0.25">
      <c r="A2999" s="141"/>
      <c r="B2999" s="141"/>
      <c r="C2999" s="142"/>
      <c r="D2999" s="110"/>
      <c r="E2999" s="111"/>
      <c r="F2999" s="112"/>
      <c r="G2999" s="155"/>
      <c r="H2999" s="156"/>
      <c r="I2999" s="157"/>
      <c r="J2999" s="158"/>
      <c r="K2999" s="159"/>
    </row>
    <row r="3000" spans="1:11" ht="20.100000000000001" customHeight="1" x14ac:dyDescent="0.25">
      <c r="A3000" s="141"/>
      <c r="B3000" s="141"/>
      <c r="C3000" s="142"/>
      <c r="D3000" s="110"/>
      <c r="E3000" s="111"/>
      <c r="F3000" s="112"/>
      <c r="G3000" s="155"/>
      <c r="H3000" s="156"/>
      <c r="I3000" s="157"/>
      <c r="J3000" s="158"/>
      <c r="K3000" s="159"/>
    </row>
    <row r="3001" spans="1:11" ht="20.100000000000001" customHeight="1" x14ac:dyDescent="0.25">
      <c r="A3001" s="143"/>
      <c r="B3001" s="143"/>
      <c r="C3001" s="144"/>
      <c r="D3001" s="113"/>
      <c r="E3001" s="114"/>
      <c r="F3001" s="115"/>
      <c r="G3001" s="160"/>
      <c r="H3001" s="3"/>
      <c r="I3001" s="4"/>
      <c r="J3001" s="161"/>
    </row>
    <row r="3002" spans="1:11" ht="20.100000000000001" customHeight="1" x14ac:dyDescent="0.25">
      <c r="A3002" s="143"/>
      <c r="B3002" s="143"/>
      <c r="C3002" s="144"/>
      <c r="D3002" s="113"/>
      <c r="E3002" s="114"/>
      <c r="F3002" s="115"/>
      <c r="G3002" s="160"/>
      <c r="H3002" s="3"/>
      <c r="I3002" s="4"/>
      <c r="J3002" s="161"/>
    </row>
    <row r="3003" spans="1:11" ht="20.100000000000001" customHeight="1" x14ac:dyDescent="0.25">
      <c r="A3003" s="143"/>
      <c r="B3003" s="143"/>
      <c r="C3003" s="144"/>
      <c r="D3003" s="113"/>
      <c r="E3003" s="114"/>
      <c r="F3003" s="115"/>
      <c r="G3003" s="160"/>
      <c r="H3003" s="3"/>
      <c r="I3003" s="4"/>
      <c r="J3003" s="161"/>
    </row>
    <row r="3004" spans="1:11" ht="20.100000000000001" customHeight="1" x14ac:dyDescent="0.25">
      <c r="A3004" s="143"/>
      <c r="B3004" s="143"/>
      <c r="C3004" s="144"/>
      <c r="D3004" s="113"/>
      <c r="E3004" s="114"/>
      <c r="F3004" s="115"/>
      <c r="G3004" s="160"/>
      <c r="H3004" s="3"/>
      <c r="I3004" s="4"/>
      <c r="J3004" s="161"/>
    </row>
    <row r="3005" spans="1:11" ht="20.100000000000001" customHeight="1" x14ac:dyDescent="0.25">
      <c r="A3005" s="143"/>
      <c r="B3005" s="143"/>
      <c r="C3005" s="144"/>
      <c r="D3005" s="113"/>
      <c r="E3005" s="114"/>
      <c r="F3005" s="115"/>
      <c r="G3005" s="160"/>
      <c r="H3005" s="3"/>
      <c r="I3005" s="4"/>
      <c r="J3005" s="161"/>
    </row>
    <row r="3006" spans="1:11" ht="20.100000000000001" customHeight="1" x14ac:dyDescent="0.25">
      <c r="A3006" s="143"/>
      <c r="B3006" s="143"/>
      <c r="C3006" s="144"/>
      <c r="D3006" s="113"/>
      <c r="E3006" s="114"/>
      <c r="F3006" s="115"/>
      <c r="G3006" s="160"/>
      <c r="H3006" s="3"/>
      <c r="I3006" s="4"/>
      <c r="J3006" s="161"/>
    </row>
    <row r="3007" spans="1:11" ht="20.100000000000001" customHeight="1" x14ac:dyDescent="0.25">
      <c r="A3007" s="143"/>
      <c r="B3007" s="143"/>
      <c r="C3007" s="144"/>
      <c r="D3007" s="113"/>
      <c r="E3007" s="114"/>
      <c r="F3007" s="115"/>
      <c r="G3007" s="160"/>
      <c r="H3007" s="3"/>
      <c r="I3007" s="4"/>
      <c r="J3007" s="161"/>
    </row>
    <row r="3008" spans="1:11" ht="20.100000000000001" customHeight="1" x14ac:dyDescent="0.25">
      <c r="A3008" s="143"/>
      <c r="B3008" s="143"/>
      <c r="C3008" s="144"/>
      <c r="D3008" s="113"/>
      <c r="E3008" s="114"/>
      <c r="F3008" s="115"/>
      <c r="G3008" s="160"/>
      <c r="H3008" s="3"/>
      <c r="I3008" s="4"/>
      <c r="J3008" s="161"/>
    </row>
    <row r="3009" spans="1:10" ht="20.100000000000001" customHeight="1" x14ac:dyDescent="0.25">
      <c r="A3009" s="143"/>
      <c r="B3009" s="143"/>
      <c r="C3009" s="144"/>
      <c r="D3009" s="113"/>
      <c r="E3009" s="114"/>
      <c r="F3009" s="115"/>
      <c r="G3009" s="160"/>
      <c r="H3009" s="3"/>
      <c r="I3009" s="4"/>
      <c r="J3009" s="161"/>
    </row>
    <row r="3010" spans="1:10" ht="20.100000000000001" customHeight="1" x14ac:dyDescent="0.25">
      <c r="A3010" s="143"/>
      <c r="B3010" s="143"/>
      <c r="C3010" s="144"/>
      <c r="D3010" s="113"/>
      <c r="E3010" s="114"/>
      <c r="F3010" s="115"/>
      <c r="G3010" s="160"/>
      <c r="H3010" s="3"/>
      <c r="I3010" s="4"/>
      <c r="J3010" s="161"/>
    </row>
    <row r="3011" spans="1:10" ht="20.100000000000001" customHeight="1" x14ac:dyDescent="0.25">
      <c r="A3011" s="143"/>
      <c r="B3011" s="143"/>
      <c r="C3011" s="144"/>
      <c r="D3011" s="113"/>
      <c r="E3011" s="114"/>
      <c r="F3011" s="115"/>
      <c r="G3011" s="160"/>
      <c r="H3011" s="3"/>
      <c r="I3011" s="4"/>
      <c r="J3011" s="161"/>
    </row>
    <row r="3012" spans="1:10" ht="20.100000000000001" customHeight="1" x14ac:dyDescent="0.25">
      <c r="A3012" s="143"/>
      <c r="B3012" s="143"/>
      <c r="C3012" s="144"/>
      <c r="D3012" s="113"/>
      <c r="E3012" s="114"/>
      <c r="F3012" s="115"/>
      <c r="G3012" s="160"/>
      <c r="H3012" s="3"/>
      <c r="I3012" s="4"/>
      <c r="J3012" s="161"/>
    </row>
    <row r="3013" spans="1:10" ht="20.100000000000001" customHeight="1" x14ac:dyDescent="0.25">
      <c r="A3013" s="143"/>
      <c r="B3013" s="143"/>
      <c r="C3013" s="144"/>
      <c r="D3013" s="113"/>
      <c r="E3013" s="114"/>
      <c r="F3013" s="115"/>
      <c r="G3013" s="160"/>
      <c r="H3013" s="3"/>
      <c r="I3013" s="4"/>
      <c r="J3013" s="161"/>
    </row>
    <row r="3014" spans="1:10" ht="20.100000000000001" customHeight="1" x14ac:dyDescent="0.25">
      <c r="A3014" s="143"/>
      <c r="B3014" s="143"/>
      <c r="C3014" s="144"/>
      <c r="D3014" s="113"/>
      <c r="E3014" s="114"/>
      <c r="F3014" s="115"/>
      <c r="G3014" s="160"/>
      <c r="H3014" s="3"/>
      <c r="I3014" s="4"/>
      <c r="J3014" s="161"/>
    </row>
    <row r="3015" spans="1:10" ht="20.100000000000001" customHeight="1" x14ac:dyDescent="0.25">
      <c r="A3015" s="143"/>
      <c r="B3015" s="143"/>
      <c r="C3015" s="144"/>
      <c r="D3015" s="113"/>
      <c r="E3015" s="114"/>
      <c r="F3015" s="115"/>
      <c r="G3015" s="160"/>
      <c r="H3015" s="3"/>
      <c r="I3015" s="4"/>
      <c r="J3015" s="161"/>
    </row>
    <row r="3016" spans="1:10" ht="20.100000000000001" customHeight="1" x14ac:dyDescent="0.25">
      <c r="A3016" s="143"/>
      <c r="B3016" s="143"/>
      <c r="C3016" s="144"/>
      <c r="D3016" s="113"/>
      <c r="E3016" s="114"/>
      <c r="F3016" s="115"/>
      <c r="G3016" s="160"/>
      <c r="H3016" s="3"/>
      <c r="I3016" s="4"/>
      <c r="J3016" s="161"/>
    </row>
    <row r="3017" spans="1:10" ht="20.100000000000001" customHeight="1" x14ac:dyDescent="0.25">
      <c r="A3017" s="143"/>
      <c r="B3017" s="143"/>
      <c r="C3017" s="144"/>
      <c r="D3017" s="113"/>
      <c r="E3017" s="114"/>
      <c r="F3017" s="115"/>
      <c r="G3017" s="160"/>
      <c r="H3017" s="3"/>
      <c r="I3017" s="4"/>
      <c r="J3017" s="161"/>
    </row>
    <row r="3018" spans="1:10" ht="20.100000000000001" customHeight="1" x14ac:dyDescent="0.25">
      <c r="A3018" s="143"/>
      <c r="B3018" s="143"/>
      <c r="C3018" s="144"/>
      <c r="D3018" s="113"/>
      <c r="E3018" s="114"/>
      <c r="F3018" s="115"/>
      <c r="G3018" s="160"/>
      <c r="H3018" s="3"/>
      <c r="I3018" s="4"/>
      <c r="J3018" s="161"/>
    </row>
    <row r="3019" spans="1:10" ht="20.100000000000001" customHeight="1" x14ac:dyDescent="0.25">
      <c r="A3019" s="143"/>
      <c r="B3019" s="143"/>
      <c r="C3019" s="144"/>
      <c r="D3019" s="113"/>
      <c r="E3019" s="114"/>
      <c r="F3019" s="115"/>
      <c r="G3019" s="160"/>
      <c r="H3019" s="3"/>
      <c r="I3019" s="4"/>
      <c r="J3019" s="161"/>
    </row>
    <row r="3020" spans="1:10" ht="20.100000000000001" customHeight="1" x14ac:dyDescent="0.25">
      <c r="A3020" s="143"/>
      <c r="B3020" s="143"/>
      <c r="C3020" s="144"/>
      <c r="D3020" s="113"/>
      <c r="E3020" s="114"/>
      <c r="F3020" s="115"/>
      <c r="G3020" s="160"/>
      <c r="H3020" s="3"/>
      <c r="I3020" s="4"/>
      <c r="J3020" s="161"/>
    </row>
    <row r="3021" spans="1:10" ht="20.100000000000001" customHeight="1" x14ac:dyDescent="0.25">
      <c r="A3021" s="143"/>
      <c r="B3021" s="143"/>
      <c r="C3021" s="144"/>
      <c r="D3021" s="113"/>
      <c r="E3021" s="114"/>
      <c r="F3021" s="115"/>
      <c r="G3021" s="160"/>
      <c r="H3021" s="3"/>
      <c r="I3021" s="4"/>
      <c r="J3021" s="161"/>
    </row>
    <row r="3022" spans="1:10" ht="20.100000000000001" customHeight="1" x14ac:dyDescent="0.25">
      <c r="A3022" s="143"/>
      <c r="B3022" s="143"/>
      <c r="C3022" s="144"/>
      <c r="D3022" s="113"/>
      <c r="E3022" s="114"/>
      <c r="F3022" s="115"/>
      <c r="G3022" s="160"/>
      <c r="H3022" s="3"/>
      <c r="I3022" s="4"/>
      <c r="J3022" s="161"/>
    </row>
    <row r="3023" spans="1:10" ht="20.100000000000001" customHeight="1" x14ac:dyDescent="0.25">
      <c r="A3023" s="143"/>
      <c r="B3023" s="143"/>
      <c r="C3023" s="144"/>
      <c r="D3023" s="113"/>
      <c r="E3023" s="114"/>
      <c r="F3023" s="115"/>
      <c r="G3023" s="160"/>
      <c r="H3023" s="3"/>
      <c r="I3023" s="4"/>
      <c r="J3023" s="161"/>
    </row>
    <row r="3024" spans="1:10" ht="20.100000000000001" customHeight="1" x14ac:dyDescent="0.25">
      <c r="A3024" s="143"/>
      <c r="B3024" s="143"/>
      <c r="C3024" s="144"/>
      <c r="D3024" s="113"/>
      <c r="E3024" s="114"/>
      <c r="F3024" s="115"/>
      <c r="G3024" s="160"/>
      <c r="H3024" s="3"/>
      <c r="I3024" s="4"/>
      <c r="J3024" s="161"/>
    </row>
    <row r="3025" spans="1:10" ht="20.100000000000001" customHeight="1" x14ac:dyDescent="0.25">
      <c r="A3025" s="143"/>
      <c r="B3025" s="143"/>
      <c r="C3025" s="144"/>
      <c r="D3025" s="113"/>
      <c r="E3025" s="114"/>
      <c r="F3025" s="115"/>
      <c r="G3025" s="160"/>
      <c r="H3025" s="3"/>
      <c r="I3025" s="4"/>
      <c r="J3025" s="161"/>
    </row>
    <row r="3026" spans="1:10" ht="20.100000000000001" customHeight="1" x14ac:dyDescent="0.25">
      <c r="A3026" s="143"/>
      <c r="B3026" s="143"/>
      <c r="C3026" s="144"/>
      <c r="D3026" s="113"/>
      <c r="E3026" s="114"/>
      <c r="F3026" s="115"/>
      <c r="G3026" s="160"/>
      <c r="H3026" s="3"/>
      <c r="I3026" s="4"/>
      <c r="J3026" s="161"/>
    </row>
    <row r="3027" spans="1:10" ht="20.100000000000001" customHeight="1" x14ac:dyDescent="0.25">
      <c r="A3027" s="143"/>
      <c r="B3027" s="143"/>
      <c r="C3027" s="144"/>
      <c r="D3027" s="113"/>
      <c r="E3027" s="114"/>
      <c r="F3027" s="115"/>
      <c r="G3027" s="160"/>
      <c r="H3027" s="3"/>
      <c r="I3027" s="4"/>
      <c r="J3027" s="161"/>
    </row>
    <row r="3028" spans="1:10" ht="20.100000000000001" customHeight="1" x14ac:dyDescent="0.25">
      <c r="A3028" s="143"/>
      <c r="B3028" s="143"/>
      <c r="C3028" s="144"/>
      <c r="D3028" s="113"/>
      <c r="E3028" s="114"/>
      <c r="F3028" s="115"/>
      <c r="G3028" s="160"/>
      <c r="H3028" s="3"/>
      <c r="I3028" s="4"/>
      <c r="J3028" s="161"/>
    </row>
    <row r="3029" spans="1:10" ht="20.100000000000001" customHeight="1" x14ac:dyDescent="0.25">
      <c r="A3029" s="143"/>
      <c r="B3029" s="143"/>
      <c r="C3029" s="144"/>
      <c r="D3029" s="113"/>
      <c r="E3029" s="114"/>
      <c r="F3029" s="115"/>
      <c r="G3029" s="160"/>
      <c r="H3029" s="3"/>
      <c r="I3029" s="4"/>
      <c r="J3029" s="161"/>
    </row>
    <row r="3030" spans="1:10" ht="20.100000000000001" customHeight="1" x14ac:dyDescent="0.25">
      <c r="A3030" s="143"/>
      <c r="B3030" s="143"/>
      <c r="C3030" s="144"/>
      <c r="D3030" s="113"/>
      <c r="E3030" s="114"/>
      <c r="F3030" s="115"/>
      <c r="G3030" s="160"/>
      <c r="H3030" s="3"/>
      <c r="I3030" s="4"/>
      <c r="J3030" s="161"/>
    </row>
    <row r="3031" spans="1:10" ht="20.100000000000001" customHeight="1" x14ac:dyDescent="0.25">
      <c r="A3031" s="143"/>
      <c r="B3031" s="143"/>
      <c r="C3031" s="144"/>
      <c r="D3031" s="113"/>
      <c r="E3031" s="114"/>
      <c r="F3031" s="115"/>
      <c r="G3031" s="160"/>
      <c r="H3031" s="3"/>
      <c r="I3031" s="4"/>
      <c r="J3031" s="161"/>
    </row>
    <row r="3032" spans="1:10" ht="20.100000000000001" customHeight="1" x14ac:dyDescent="0.25">
      <c r="A3032" s="143"/>
      <c r="B3032" s="143"/>
      <c r="C3032" s="144"/>
      <c r="D3032" s="113"/>
      <c r="E3032" s="114"/>
      <c r="F3032" s="115"/>
      <c r="G3032" s="160"/>
      <c r="H3032" s="3"/>
      <c r="I3032" s="4"/>
      <c r="J3032" s="161"/>
    </row>
    <row r="3033" spans="1:10" ht="20.100000000000001" customHeight="1" x14ac:dyDescent="0.25">
      <c r="A3033" s="143"/>
      <c r="B3033" s="143"/>
      <c r="C3033" s="144"/>
      <c r="D3033" s="113"/>
      <c r="E3033" s="114"/>
      <c r="F3033" s="115"/>
      <c r="G3033" s="160"/>
      <c r="H3033" s="3"/>
      <c r="I3033" s="4"/>
      <c r="J3033" s="161"/>
    </row>
    <row r="3034" spans="1:10" ht="20.100000000000001" customHeight="1" x14ac:dyDescent="0.25">
      <c r="A3034" s="143"/>
      <c r="B3034" s="143"/>
      <c r="C3034" s="144"/>
      <c r="D3034" s="113"/>
      <c r="E3034" s="114"/>
      <c r="F3034" s="115"/>
      <c r="G3034" s="160"/>
      <c r="H3034" s="3"/>
      <c r="I3034" s="4"/>
      <c r="J3034" s="161"/>
    </row>
  </sheetData>
  <sheetProtection autoFilter="0"/>
  <autoFilter ref="A11:K2195" xr:uid="{00000000-0009-0000-0000-000000000000}"/>
  <mergeCells count="2">
    <mergeCell ref="C8:I8"/>
    <mergeCell ref="C9:I9"/>
  </mergeCells>
  <conditionalFormatting sqref="A11">
    <cfRule type="expression" dxfId="3" priority="5">
      <formula>$A11&lt;&gt;""</formula>
    </cfRule>
  </conditionalFormatting>
  <conditionalFormatting sqref="B11:K11">
    <cfRule type="expression" dxfId="2" priority="4">
      <formula>$A11&lt;&gt;""</formula>
    </cfRule>
  </conditionalFormatting>
  <conditionalFormatting sqref="K12:K1438">
    <cfRule type="cellIs" dxfId="1" priority="3" operator="equal">
      <formula>0</formula>
    </cfRule>
  </conditionalFormatting>
  <conditionalFormatting sqref="K1439:K3034">
    <cfRule type="cellIs" dxfId="0" priority="2" operator="equal">
      <formula>0</formula>
    </cfRule>
  </conditionalFormatting>
  <pageMargins left="0.7" right="0.7" top="0.75" bottom="0.75" header="0.3" footer="0.3"/>
  <pageSetup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TODOS</vt:lpstr>
      <vt:lpstr>TODOS!AREA</vt:lpstr>
      <vt:lpstr>TODOS!Área_de_impresión</vt:lpstr>
      <vt:lpstr>RNGO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De Compras</dc:creator>
  <cp:lastModifiedBy>Asistente De Compras</cp:lastModifiedBy>
  <dcterms:created xsi:type="dcterms:W3CDTF">2006-09-16T00:00:00Z</dcterms:created>
  <dcterms:modified xsi:type="dcterms:W3CDTF">2022-05-14T12:11:06Z</dcterms:modified>
</cp:coreProperties>
</file>