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Adquisiciones" sheetId="1" r:id="rId4"/>
    <sheet state="visible" name="Ejemplo" sheetId="2" r:id="rId5"/>
  </sheets>
  <definedNames/>
  <calcPr/>
  <extLst>
    <ext uri="GoogleSheetsCustomDataVersion2">
      <go:sheetsCustomData xmlns:go="http://customooxmlschemas.google.com/" r:id="rId6" roundtripDataChecksum="yuO8gxmeuF51YZlV+Z3HBlbI/Qnhv0M0Ql84sgf2TfY="/>
    </ext>
  </extLst>
</workbook>
</file>

<file path=xl/sharedStrings.xml><?xml version="1.0" encoding="utf-8"?>
<sst xmlns="http://schemas.openxmlformats.org/spreadsheetml/2006/main" count="745" uniqueCount="277">
  <si>
    <t>TODO LO QUE SEA MATERIAL, SERVICIO O RECURSO HUMANO</t>
  </si>
  <si>
    <t>Matriz de Adquisiciones</t>
  </si>
  <si>
    <t>Proyecto:</t>
  </si>
  <si>
    <t>Mantenimiento al volante BUPESA</t>
  </si>
  <si>
    <t>ID:</t>
  </si>
  <si>
    <t>MAVB001</t>
  </si>
  <si>
    <t>Código EDT</t>
  </si>
  <si>
    <t>Estructura de la EDT</t>
  </si>
  <si>
    <t>Tipo de Adquisición</t>
  </si>
  <si>
    <t>Modalidad de Adquisición</t>
  </si>
  <si>
    <t>Fechas Estimadas</t>
  </si>
  <si>
    <t>Presupuesto Estimado</t>
  </si>
  <si>
    <t>Inicio</t>
  </si>
  <si>
    <t>Fin</t>
  </si>
  <si>
    <t>Planificación inicial</t>
  </si>
  <si>
    <t>Acta de Constitucion</t>
  </si>
  <si>
    <t>1.1.2</t>
  </si>
  <si>
    <t xml:space="preserve">Consultor </t>
  </si>
  <si>
    <t>Servicios Consultoría Individual</t>
  </si>
  <si>
    <t>Contratacion Directa</t>
  </si>
  <si>
    <t>1.1.5</t>
  </si>
  <si>
    <t>Transporte</t>
  </si>
  <si>
    <t xml:space="preserve">Servicios </t>
  </si>
  <si>
    <t>LPN</t>
  </si>
  <si>
    <t>1.1.6</t>
  </si>
  <si>
    <t>Gastos Comunes</t>
  </si>
  <si>
    <t>Servicios firmas</t>
  </si>
  <si>
    <t>1.1.7</t>
  </si>
  <si>
    <t>Servicios de Internet</t>
  </si>
  <si>
    <t>Comparacion de precios</t>
  </si>
  <si>
    <t>1,2</t>
  </si>
  <si>
    <t>Matriz de Asignacion de responsabilidades</t>
  </si>
  <si>
    <t>1.2,1</t>
  </si>
  <si>
    <t>1.2,6</t>
  </si>
  <si>
    <t>Servicio firmas</t>
  </si>
  <si>
    <t>1.2,7</t>
  </si>
  <si>
    <t>1.2,8</t>
  </si>
  <si>
    <t>1,3</t>
  </si>
  <si>
    <t>Matriz de riesgos</t>
  </si>
  <si>
    <t>1.3.2</t>
  </si>
  <si>
    <t>1.3.3</t>
  </si>
  <si>
    <t>1.3.6</t>
  </si>
  <si>
    <t>1.3.7</t>
  </si>
  <si>
    <t>1.3.8</t>
  </si>
  <si>
    <t>1,4</t>
  </si>
  <si>
    <t>Plan de pruebas inicial</t>
  </si>
  <si>
    <t>1.4.1</t>
  </si>
  <si>
    <t>Consultor 1</t>
  </si>
  <si>
    <t>1.4.2</t>
  </si>
  <si>
    <t>Consultor 2</t>
  </si>
  <si>
    <t>1.4.4</t>
  </si>
  <si>
    <t>1.4.5</t>
  </si>
  <si>
    <t>1.4.6</t>
  </si>
  <si>
    <t>1,5</t>
  </si>
  <si>
    <t>Carta Gantt</t>
  </si>
  <si>
    <t>1,6</t>
  </si>
  <si>
    <t>EDT</t>
  </si>
  <si>
    <t>2</t>
  </si>
  <si>
    <t>Planificacion</t>
  </si>
  <si>
    <t>2.1</t>
  </si>
  <si>
    <t>Modelo de proceso de negocio</t>
  </si>
  <si>
    <t>2.1.1</t>
  </si>
  <si>
    <t>Consultor</t>
  </si>
  <si>
    <t>2.1.7</t>
  </si>
  <si>
    <t>2.1.8</t>
  </si>
  <si>
    <t>2.1.9</t>
  </si>
  <si>
    <t>2.2</t>
  </si>
  <si>
    <t>Especificación de requerimientos</t>
  </si>
  <si>
    <t>2.2.1</t>
  </si>
  <si>
    <t>Informatico</t>
  </si>
  <si>
    <t>Servicio</t>
  </si>
  <si>
    <t>2.2.2</t>
  </si>
  <si>
    <t>2.2.7</t>
  </si>
  <si>
    <t>2.2.8</t>
  </si>
  <si>
    <t>2.2.9</t>
  </si>
  <si>
    <t>2.3</t>
  </si>
  <si>
    <t>Casos de uso UML</t>
  </si>
  <si>
    <t>2.3.1</t>
  </si>
  <si>
    <t>2.3.6</t>
  </si>
  <si>
    <t>2.3.7</t>
  </si>
  <si>
    <t>2.3.8</t>
  </si>
  <si>
    <t>2.4</t>
  </si>
  <si>
    <t>Diagrama de arquitectura</t>
  </si>
  <si>
    <t>2.4.1</t>
  </si>
  <si>
    <t>Informatico 1</t>
  </si>
  <si>
    <t>2.4.2</t>
  </si>
  <si>
    <t>2.4.6</t>
  </si>
  <si>
    <t>2.4.7</t>
  </si>
  <si>
    <t>2.4.8</t>
  </si>
  <si>
    <t>2.5</t>
  </si>
  <si>
    <t>Mouckups Interfaz de sistemas</t>
  </si>
  <si>
    <t>2.5.1</t>
  </si>
  <si>
    <t>2.5.6</t>
  </si>
  <si>
    <t>2.5.7</t>
  </si>
  <si>
    <t>2.5.8</t>
  </si>
  <si>
    <t>2.6</t>
  </si>
  <si>
    <t>Diagrama de actividad UML</t>
  </si>
  <si>
    <t>2.6.1</t>
  </si>
  <si>
    <t>2.6.2</t>
  </si>
  <si>
    <t>2.6.8</t>
  </si>
  <si>
    <t>2.6.9</t>
  </si>
  <si>
    <t>2.6.10</t>
  </si>
  <si>
    <t>2.7</t>
  </si>
  <si>
    <t>Modelo ER</t>
  </si>
  <si>
    <t>2.7.1</t>
  </si>
  <si>
    <t>2.7.2</t>
  </si>
  <si>
    <t>2.7.3</t>
  </si>
  <si>
    <t>2.7.4</t>
  </si>
  <si>
    <t>2.7.5</t>
  </si>
  <si>
    <t>2.8</t>
  </si>
  <si>
    <t>Modelo Relacional normalizado</t>
  </si>
  <si>
    <t>2.8.1</t>
  </si>
  <si>
    <t>2.8.2</t>
  </si>
  <si>
    <t>2.8.3</t>
  </si>
  <si>
    <t>2.8.4</t>
  </si>
  <si>
    <t>2.8.5</t>
  </si>
  <si>
    <t>2.9</t>
  </si>
  <si>
    <t>Diccionario de datos</t>
  </si>
  <si>
    <t>2.9.1</t>
  </si>
  <si>
    <t>2.9.2</t>
  </si>
  <si>
    <t>2.9.3</t>
  </si>
  <si>
    <t>2.9.4</t>
  </si>
  <si>
    <t>2.9.5</t>
  </si>
  <si>
    <t>2.10</t>
  </si>
  <si>
    <t>Diagrama de clases</t>
  </si>
  <si>
    <t>2.10.1</t>
  </si>
  <si>
    <t>2.10.2</t>
  </si>
  <si>
    <t>2.10.3</t>
  </si>
  <si>
    <t>2.10.4</t>
  </si>
  <si>
    <t>2.10.5</t>
  </si>
  <si>
    <t>2.11</t>
  </si>
  <si>
    <t>Plan de calidad</t>
  </si>
  <si>
    <t>2.11.1</t>
  </si>
  <si>
    <t>2.11.2</t>
  </si>
  <si>
    <t>2.11.3</t>
  </si>
  <si>
    <t>2.11.4</t>
  </si>
  <si>
    <t>2.11.5</t>
  </si>
  <si>
    <t>2.12</t>
  </si>
  <si>
    <t>Plan de costos</t>
  </si>
  <si>
    <t>2.12.1</t>
  </si>
  <si>
    <t>2.12.2</t>
  </si>
  <si>
    <t>2.12.3</t>
  </si>
  <si>
    <t>2.12.4</t>
  </si>
  <si>
    <t>2.12.5</t>
  </si>
  <si>
    <t>2.13</t>
  </si>
  <si>
    <t>Plan de riesgo</t>
  </si>
  <si>
    <t>2.13.1</t>
  </si>
  <si>
    <t>2.13.2</t>
  </si>
  <si>
    <t>2.13.3</t>
  </si>
  <si>
    <t>2.13.4</t>
  </si>
  <si>
    <t>2.13.5</t>
  </si>
  <si>
    <t>2.14</t>
  </si>
  <si>
    <t>Plan de comunicación</t>
  </si>
  <si>
    <t>2.14.1</t>
  </si>
  <si>
    <t>2.14.2</t>
  </si>
  <si>
    <t>2.14.3</t>
  </si>
  <si>
    <t>2.14.4</t>
  </si>
  <si>
    <t>2.14.5</t>
  </si>
  <si>
    <t>2.15</t>
  </si>
  <si>
    <t>Plan de adquisiones</t>
  </si>
  <si>
    <t>2.15.1</t>
  </si>
  <si>
    <t>2.15.2</t>
  </si>
  <si>
    <t>2.15.3</t>
  </si>
  <si>
    <t>2.15.4</t>
  </si>
  <si>
    <t>2.15.5</t>
  </si>
  <si>
    <t>2.16</t>
  </si>
  <si>
    <t>Definicion de actividades detalladas EDT</t>
  </si>
  <si>
    <t>2.16.1</t>
  </si>
  <si>
    <t>2.16.2</t>
  </si>
  <si>
    <t>2.16.3</t>
  </si>
  <si>
    <t>2.16.4</t>
  </si>
  <si>
    <t>2.16.5</t>
  </si>
  <si>
    <t>3</t>
  </si>
  <si>
    <t xml:space="preserve">Construccion </t>
  </si>
  <si>
    <t>3,1</t>
  </si>
  <si>
    <t>Implementacion de ambiente de desarrollo</t>
  </si>
  <si>
    <t>3.1.1</t>
  </si>
  <si>
    <t>3.1.2</t>
  </si>
  <si>
    <t>Informatico 2</t>
  </si>
  <si>
    <t>3.1.10</t>
  </si>
  <si>
    <t xml:space="preserve">Servicio </t>
  </si>
  <si>
    <t>3.1.11</t>
  </si>
  <si>
    <t>3,2</t>
  </si>
  <si>
    <t xml:space="preserve">Base de datos, tablas y Script para creacion de tablas       </t>
  </si>
  <si>
    <t>3.2.1</t>
  </si>
  <si>
    <t>3.2.2</t>
  </si>
  <si>
    <t>3.2.9</t>
  </si>
  <si>
    <t>3.2.10</t>
  </si>
  <si>
    <t>3,3</t>
  </si>
  <si>
    <t>Minuta Control de la Programación</t>
  </si>
  <si>
    <t>3.3.1</t>
  </si>
  <si>
    <t>3.3.2</t>
  </si>
  <si>
    <t>3.3.9</t>
  </si>
  <si>
    <t>3.3.10</t>
  </si>
  <si>
    <t>3,4</t>
  </si>
  <si>
    <t>Matriz seguimiento Status del Proyecto</t>
  </si>
  <si>
    <t>3.4.1</t>
  </si>
  <si>
    <t>3.4.2</t>
  </si>
  <si>
    <t>3.4.11</t>
  </si>
  <si>
    <t>3.4.12</t>
  </si>
  <si>
    <t>3,5</t>
  </si>
  <si>
    <t>Verificación de Alcances</t>
  </si>
  <si>
    <t>3.5.1</t>
  </si>
  <si>
    <t>Matriz de gestión control de cambio</t>
  </si>
  <si>
    <t>3.5.2</t>
  </si>
  <si>
    <t>3.5.8</t>
  </si>
  <si>
    <t>3.5.9</t>
  </si>
  <si>
    <t>3,6</t>
  </si>
  <si>
    <t>Matriz gestión control de cambio</t>
  </si>
  <si>
    <t>3.6.1</t>
  </si>
  <si>
    <t>3.6.9</t>
  </si>
  <si>
    <t>3.6.10</t>
  </si>
  <si>
    <t>4</t>
  </si>
  <si>
    <t>Cierre del proyecto</t>
  </si>
  <si>
    <t>4,1</t>
  </si>
  <si>
    <t>Plan de pruebas final</t>
  </si>
  <si>
    <t>4.1.1</t>
  </si>
  <si>
    <t>4.1.2</t>
  </si>
  <si>
    <t>4.1.3</t>
  </si>
  <si>
    <t>4.1.4</t>
  </si>
  <si>
    <t>4,2</t>
  </si>
  <si>
    <t>Reporte estatus final del proyecto</t>
  </si>
  <si>
    <t>4.2.1</t>
  </si>
  <si>
    <t>4.2.2</t>
  </si>
  <si>
    <t>4.2.3</t>
  </si>
  <si>
    <t>4.2.4</t>
  </si>
  <si>
    <t>4,3</t>
  </si>
  <si>
    <t>Plan de implantación</t>
  </si>
  <si>
    <t>4.3.1</t>
  </si>
  <si>
    <t>4.3.2</t>
  </si>
  <si>
    <t>4.3.3</t>
  </si>
  <si>
    <t>4.3.4</t>
  </si>
  <si>
    <t>4,4</t>
  </si>
  <si>
    <t>Plan de soporte y mantención</t>
  </si>
  <si>
    <t>4.4.1</t>
  </si>
  <si>
    <t>4.4.2</t>
  </si>
  <si>
    <t>4.4.3</t>
  </si>
  <si>
    <t>4.4.4</t>
  </si>
  <si>
    <t>4,5</t>
  </si>
  <si>
    <t>Plan de capacitación</t>
  </si>
  <si>
    <t>4.5.1</t>
  </si>
  <si>
    <t>4.5.2</t>
  </si>
  <si>
    <t>4.5.3</t>
  </si>
  <si>
    <t>4.5.4</t>
  </si>
  <si>
    <t>4,6</t>
  </si>
  <si>
    <t>Manuales de usuarios y administrador</t>
  </si>
  <si>
    <t>4.6.1</t>
  </si>
  <si>
    <t>4.6.2</t>
  </si>
  <si>
    <t>4.6.3</t>
  </si>
  <si>
    <t>4.6.4</t>
  </si>
  <si>
    <t>Apoyo Educativo</t>
  </si>
  <si>
    <t>HT2011-12</t>
  </si>
  <si>
    <t>Infraestructura de calidad</t>
  </si>
  <si>
    <t>30 escuelas construidas</t>
  </si>
  <si>
    <t>1.1.1</t>
  </si>
  <si>
    <t>Empresas constructoras contratadas</t>
  </si>
  <si>
    <t>30 escuelas equipadas</t>
  </si>
  <si>
    <t>1.2.1</t>
  </si>
  <si>
    <t>Equipos y muebles comprados</t>
  </si>
  <si>
    <t>Bienes</t>
  </si>
  <si>
    <t>LPI</t>
  </si>
  <si>
    <t>30 escuelas con mantenimiento</t>
  </si>
  <si>
    <t>Mejora de la calidad de la educación</t>
  </si>
  <si>
    <t>Capacitación</t>
  </si>
  <si>
    <t>Capacitación contratada</t>
  </si>
  <si>
    <t>2.1.1.1</t>
  </si>
  <si>
    <t>Materiales para capacitación desarrollados</t>
  </si>
  <si>
    <t>Apoyo y aceptación del proyecto</t>
  </si>
  <si>
    <t>Campaña de comunicación diseñada</t>
  </si>
  <si>
    <t>Campaña de comunicación difundida</t>
  </si>
  <si>
    <t>Gestión exitosa del proyecto</t>
  </si>
  <si>
    <t>Proyecto completado</t>
  </si>
  <si>
    <t>Evaluaciones completadas</t>
  </si>
  <si>
    <t>Auditorías internas y externas completadas</t>
  </si>
  <si>
    <t>Total</t>
  </si>
  <si>
    <t>LPI = Licitación Pública Internacional</t>
  </si>
  <si>
    <t>LPN = Licitación Pública 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</si>
</sst>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[$$]#,##0"/>
    <numFmt numFmtId="166" formatCode="d.m"/>
    <numFmt numFmtId="167" formatCode="d/m/yyyy"/>
    <numFmt numFmtId="168" formatCode="_-&quot;$&quot;* #,##0_-;\-&quot;$&quot;* #,##0_-;_-&quot;$&quot;* &quot;-&quot;??_-;_-@"/>
    <numFmt numFmtId="169" formatCode="_-&quot;$&quot;* #,##0.00_-;\-&quot;$&quot;* #,##0.00_-;_-&quot;$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8.0"/>
      <color rgb="FF000000"/>
      <name val="Arial"/>
    </font>
    <font>
      <b/>
      <sz val="16.0"/>
      <color theme="0"/>
      <name val="Calibri"/>
    </font>
    <font/>
    <font>
      <b/>
      <sz val="11.0"/>
      <color theme="0"/>
      <name val="Calibri"/>
    </font>
    <font>
      <sz val="10.0"/>
      <color theme="1"/>
      <name val="Calibri"/>
    </font>
    <font>
      <b/>
      <sz val="10.0"/>
      <color theme="0"/>
      <name val="Corbel"/>
    </font>
    <font>
      <b/>
      <sz val="10.0"/>
      <color rgb="FFFFFFFF"/>
      <name val="Corbel"/>
    </font>
    <font>
      <b/>
      <sz val="10.0"/>
      <color theme="1"/>
      <name val="Corbel"/>
    </font>
    <font>
      <sz val="10.0"/>
      <color theme="1"/>
      <name val="Corbel"/>
    </font>
    <font>
      <color theme="1"/>
      <name val="Corbel"/>
    </font>
    <font>
      <b/>
      <color theme="1"/>
      <name val="Corbel"/>
    </font>
    <font>
      <b/>
      <sz val="10.0"/>
      <color theme="1"/>
      <name val="Calibri"/>
    </font>
    <font>
      <b/>
      <u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5073"/>
        <bgColor rgb="FF005073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37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left/>
      <top/>
      <bottom/>
    </border>
    <border>
      <top/>
      <bottom/>
    </border>
    <border>
      <right style="double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2" fontId="3" numFmtId="0" xfId="0" applyAlignment="1" applyBorder="1" applyFill="1" applyFont="1">
      <alignment horizontal="center" vertical="top"/>
    </xf>
    <xf borderId="6" fillId="0" fontId="4" numFmtId="0" xfId="0" applyBorder="1" applyFont="1"/>
    <xf borderId="7" fillId="0" fontId="1" numFmtId="0" xfId="0" applyBorder="1" applyFont="1"/>
    <xf borderId="8" fillId="3" fontId="5" numFmtId="0" xfId="0" applyAlignment="1" applyBorder="1" applyFill="1" applyFont="1">
      <alignment horizontal="right"/>
    </xf>
    <xf borderId="9" fillId="0" fontId="6" numFmtId="0" xfId="0" applyAlignment="1" applyBorder="1" applyFont="1">
      <alignment horizontal="left" readingOrder="0" vertical="top"/>
    </xf>
    <xf borderId="10" fillId="0" fontId="4" numFmtId="0" xfId="0" applyBorder="1" applyFont="1"/>
    <xf borderId="11" fillId="0" fontId="4" numFmtId="0" xfId="0" applyBorder="1" applyFont="1"/>
    <xf borderId="12" fillId="3" fontId="5" numFmtId="0" xfId="0" applyAlignment="1" applyBorder="1" applyFont="1">
      <alignment horizontal="right"/>
    </xf>
    <xf borderId="13" fillId="0" fontId="6" numFmtId="0" xfId="0" applyAlignment="1" applyBorder="1" applyFont="1">
      <alignment horizontal="left" readingOrder="0" vertical="top"/>
    </xf>
    <xf borderId="14" fillId="0" fontId="4" numFmtId="0" xfId="0" applyBorder="1" applyFont="1"/>
    <xf borderId="15" fillId="0" fontId="4" numFmtId="0" xfId="0" applyBorder="1" applyFont="1"/>
    <xf borderId="16" fillId="3" fontId="5" numFmtId="0" xfId="0" applyAlignment="1" applyBorder="1" applyFont="1">
      <alignment horizontal="center" shrinkToFit="0" vertical="center" wrapText="1"/>
    </xf>
    <xf borderId="17" fillId="3" fontId="5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3" fontId="5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3" fontId="5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24" fillId="3" fontId="7" numFmtId="0" xfId="0" applyAlignment="1" applyBorder="1" applyFont="1">
      <alignment horizontal="left" vertical="center"/>
    </xf>
    <xf borderId="25" fillId="3" fontId="8" numFmtId="0" xfId="0" applyAlignment="1" applyBorder="1" applyFont="1">
      <alignment readingOrder="0" vertical="top"/>
    </xf>
    <xf borderId="25" fillId="3" fontId="7" numFmtId="9" xfId="0" applyAlignment="1" applyBorder="1" applyFont="1" applyNumberFormat="1">
      <alignment vertical="top"/>
    </xf>
    <xf borderId="25" fillId="3" fontId="7" numFmtId="0" xfId="0" applyAlignment="1" applyBorder="1" applyFont="1">
      <alignment horizontal="right" vertical="top"/>
    </xf>
    <xf borderId="25" fillId="3" fontId="7" numFmtId="164" xfId="0" applyAlignment="1" applyBorder="1" applyFont="1" applyNumberFormat="1">
      <alignment vertical="top"/>
    </xf>
    <xf borderId="26" fillId="3" fontId="7" numFmtId="165" xfId="0" applyAlignment="1" applyBorder="1" applyFont="1" applyNumberFormat="1">
      <alignment vertical="top"/>
    </xf>
    <xf borderId="24" fillId="4" fontId="9" numFmtId="166" xfId="0" applyAlignment="1" applyBorder="1" applyFill="1" applyFont="1" applyNumberFormat="1">
      <alignment horizontal="left" vertical="center"/>
    </xf>
    <xf borderId="25" fillId="4" fontId="9" numFmtId="0" xfId="0" applyAlignment="1" applyBorder="1" applyFont="1">
      <alignment vertical="center"/>
    </xf>
    <xf borderId="25" fillId="4" fontId="10" numFmtId="9" xfId="0" applyAlignment="1" applyBorder="1" applyFont="1" applyNumberFormat="1">
      <alignment shrinkToFit="0" vertical="center" wrapText="1"/>
    </xf>
    <xf borderId="25" fillId="4" fontId="10" numFmtId="0" xfId="0" applyAlignment="1" applyBorder="1" applyFont="1">
      <alignment horizontal="center" shrinkToFit="0" vertical="center" wrapText="1"/>
    </xf>
    <xf borderId="25" fillId="4" fontId="10" numFmtId="164" xfId="0" applyAlignment="1" applyBorder="1" applyFont="1" applyNumberFormat="1">
      <alignment vertical="top"/>
    </xf>
    <xf borderId="26" fillId="4" fontId="10" numFmtId="0" xfId="0" applyAlignment="1" applyBorder="1" applyFont="1">
      <alignment shrinkToFit="0" vertical="center" wrapText="1"/>
    </xf>
    <xf borderId="24" fillId="5" fontId="10" numFmtId="49" xfId="0" applyAlignment="1" applyBorder="1" applyFill="1" applyFont="1" applyNumberFormat="1">
      <alignment horizontal="left" vertical="center"/>
    </xf>
    <xf borderId="25" fillId="5" fontId="10" numFmtId="0" xfId="0" applyAlignment="1" applyBorder="1" applyFont="1">
      <alignment vertical="center"/>
    </xf>
    <xf borderId="25" fillId="5" fontId="10" numFmtId="0" xfId="0" applyAlignment="1" applyBorder="1" applyFont="1">
      <alignment shrinkToFit="0" vertical="center" wrapText="1"/>
    </xf>
    <xf borderId="25" fillId="5" fontId="10" numFmtId="0" xfId="0" applyAlignment="1" applyBorder="1" applyFont="1">
      <alignment horizontal="center" shrinkToFit="0" vertical="center" wrapText="1"/>
    </xf>
    <xf borderId="25" fillId="5" fontId="10" numFmtId="164" xfId="0" applyAlignment="1" applyBorder="1" applyFont="1" applyNumberFormat="1">
      <alignment readingOrder="0" vertical="top"/>
    </xf>
    <xf borderId="27" fillId="5" fontId="10" numFmtId="165" xfId="0" applyAlignment="1" applyBorder="1" applyFont="1" applyNumberFormat="1">
      <alignment readingOrder="0" vertical="top"/>
    </xf>
    <xf borderId="26" fillId="5" fontId="1" numFmtId="165" xfId="0" applyAlignment="1" applyBorder="1" applyFont="1" applyNumberFormat="1">
      <alignment readingOrder="0" vertical="top"/>
    </xf>
    <xf borderId="26" fillId="5" fontId="10" numFmtId="165" xfId="0" applyAlignment="1" applyBorder="1" applyFont="1" applyNumberFormat="1">
      <alignment readingOrder="0" shrinkToFit="0" vertical="center" wrapText="1"/>
    </xf>
    <xf borderId="26" fillId="5" fontId="1" numFmtId="165" xfId="0" applyAlignment="1" applyBorder="1" applyFont="1" applyNumberFormat="1">
      <alignment readingOrder="0"/>
    </xf>
    <xf borderId="24" fillId="4" fontId="9" numFmtId="49" xfId="0" applyAlignment="1" applyBorder="1" applyFont="1" applyNumberFormat="1">
      <alignment horizontal="left" vertical="center"/>
    </xf>
    <xf borderId="25" fillId="4" fontId="9" numFmtId="0" xfId="0" applyAlignment="1" applyBorder="1" applyFont="1">
      <alignment vertical="top"/>
    </xf>
    <xf borderId="25" fillId="4" fontId="10" numFmtId="9" xfId="0" applyAlignment="1" applyBorder="1" applyFont="1" applyNumberFormat="1">
      <alignment vertical="top"/>
    </xf>
    <xf borderId="25" fillId="4" fontId="10" numFmtId="0" xfId="0" applyAlignment="1" applyBorder="1" applyFont="1">
      <alignment horizontal="right" shrinkToFit="0" vertical="top" wrapText="1"/>
    </xf>
    <xf borderId="26" fillId="4" fontId="10" numFmtId="165" xfId="0" applyAlignment="1" applyBorder="1" applyFont="1" applyNumberFormat="1">
      <alignment vertical="top"/>
    </xf>
    <xf borderId="25" fillId="5" fontId="10" numFmtId="0" xfId="0" applyAlignment="1" applyBorder="1" applyFont="1">
      <alignment vertical="top"/>
    </xf>
    <xf borderId="25" fillId="4" fontId="9" numFmtId="0" xfId="0" applyAlignment="1" applyBorder="1" applyFont="1">
      <alignment readingOrder="0" vertical="top"/>
    </xf>
    <xf borderId="25" fillId="5" fontId="10" numFmtId="164" xfId="0" applyAlignment="1" applyBorder="1" applyFont="1" applyNumberFormat="1">
      <alignment vertical="top"/>
    </xf>
    <xf borderId="24" fillId="4" fontId="9" numFmtId="49" xfId="0" applyAlignment="1" applyBorder="1" applyFont="1" applyNumberFormat="1">
      <alignment horizontal="left" readingOrder="0" vertical="center"/>
    </xf>
    <xf borderId="24" fillId="3" fontId="7" numFmtId="49" xfId="0" applyAlignment="1" applyBorder="1" applyFont="1" applyNumberFormat="1">
      <alignment horizontal="left" vertical="center"/>
    </xf>
    <xf borderId="25" fillId="3" fontId="8" numFmtId="0" xfId="0" applyAlignment="1" applyBorder="1" applyFont="1">
      <alignment vertical="top"/>
    </xf>
    <xf borderId="25" fillId="4" fontId="9" numFmtId="9" xfId="0" applyAlignment="1" applyBorder="1" applyFont="1" applyNumberFormat="1">
      <alignment vertical="top"/>
    </xf>
    <xf borderId="25" fillId="4" fontId="9" numFmtId="0" xfId="0" applyAlignment="1" applyBorder="1" applyFont="1">
      <alignment horizontal="right" vertical="top"/>
    </xf>
    <xf borderId="25" fillId="4" fontId="9" numFmtId="164" xfId="0" applyAlignment="1" applyBorder="1" applyFont="1" applyNumberFormat="1">
      <alignment vertical="top"/>
    </xf>
    <xf borderId="26" fillId="4" fontId="9" numFmtId="165" xfId="0" applyAlignment="1" applyBorder="1" applyFont="1" applyNumberFormat="1">
      <alignment vertical="top"/>
    </xf>
    <xf borderId="26" fillId="5" fontId="10" numFmtId="165" xfId="0" applyAlignment="1" applyBorder="1" applyFont="1" applyNumberFormat="1">
      <alignment readingOrder="0" vertical="top"/>
    </xf>
    <xf borderId="24" fillId="5" fontId="10" numFmtId="49" xfId="0" applyAlignment="1" applyBorder="1" applyFont="1" applyNumberFormat="1">
      <alignment horizontal="left" readingOrder="0" vertical="center"/>
    </xf>
    <xf borderId="25" fillId="5" fontId="10" numFmtId="167" xfId="0" applyAlignment="1" applyBorder="1" applyFont="1" applyNumberFormat="1">
      <alignment readingOrder="0" vertical="top"/>
    </xf>
    <xf borderId="25" fillId="5" fontId="10" numFmtId="0" xfId="0" applyAlignment="1" applyBorder="1" applyFont="1">
      <alignment readingOrder="0" vertical="top"/>
    </xf>
    <xf borderId="28" fillId="3" fontId="8" numFmtId="49" xfId="0" applyAlignment="1" applyBorder="1" applyFont="1" applyNumberFormat="1">
      <alignment horizontal="left" vertical="center"/>
    </xf>
    <xf borderId="29" fillId="3" fontId="8" numFmtId="0" xfId="0" applyAlignment="1" applyBorder="1" applyFont="1">
      <alignment vertical="top"/>
    </xf>
    <xf borderId="29" fillId="3" fontId="7" numFmtId="0" xfId="0" applyAlignment="1" applyBorder="1" applyFont="1">
      <alignment horizontal="right" vertical="top"/>
    </xf>
    <xf borderId="29" fillId="3" fontId="7" numFmtId="164" xfId="0" applyAlignment="1" applyBorder="1" applyFont="1" applyNumberFormat="1">
      <alignment vertical="top"/>
    </xf>
    <xf borderId="30" fillId="3" fontId="7" numFmtId="165" xfId="0" applyAlignment="1" applyBorder="1" applyFont="1" applyNumberFormat="1">
      <alignment vertical="top"/>
    </xf>
    <xf borderId="27" fillId="4" fontId="10" numFmtId="49" xfId="0" applyAlignment="1" applyBorder="1" applyFont="1" applyNumberFormat="1">
      <alignment horizontal="left" vertical="center"/>
    </xf>
    <xf borderId="27" fillId="4" fontId="9" numFmtId="0" xfId="0" applyAlignment="1" applyBorder="1" applyFont="1">
      <alignment readingOrder="0" vertical="top"/>
    </xf>
    <xf borderId="27" fillId="4" fontId="10" numFmtId="9" xfId="0" applyAlignment="1" applyBorder="1" applyFont="1" applyNumberFormat="1">
      <alignment vertical="top"/>
    </xf>
    <xf borderId="27" fillId="4" fontId="10" numFmtId="0" xfId="0" applyAlignment="1" applyBorder="1" applyFont="1">
      <alignment horizontal="right" vertical="top"/>
    </xf>
    <xf borderId="27" fillId="4" fontId="10" numFmtId="164" xfId="0" applyAlignment="1" applyBorder="1" applyFont="1" applyNumberFormat="1">
      <alignment vertical="top"/>
    </xf>
    <xf borderId="27" fillId="4" fontId="10" numFmtId="165" xfId="0" applyAlignment="1" applyBorder="1" applyFont="1" applyNumberFormat="1">
      <alignment vertical="top"/>
    </xf>
    <xf borderId="27" fillId="5" fontId="10" numFmtId="49" xfId="0" applyAlignment="1" applyBorder="1" applyFont="1" applyNumberFormat="1">
      <alignment horizontal="left" readingOrder="0" vertical="center"/>
    </xf>
    <xf borderId="27" fillId="5" fontId="10" numFmtId="0" xfId="0" applyAlignment="1" applyBorder="1" applyFont="1">
      <alignment vertical="top"/>
    </xf>
    <xf borderId="27" fillId="5" fontId="10" numFmtId="0" xfId="0" applyAlignment="1" applyBorder="1" applyFont="1">
      <alignment shrinkToFit="0" vertical="center" wrapText="1"/>
    </xf>
    <xf borderId="27" fillId="5" fontId="10" numFmtId="0" xfId="0" applyAlignment="1" applyBorder="1" applyFont="1">
      <alignment horizontal="center" shrinkToFit="0" vertical="center" wrapText="1"/>
    </xf>
    <xf borderId="27" fillId="5" fontId="10" numFmtId="164" xfId="0" applyAlignment="1" applyBorder="1" applyFont="1" applyNumberFormat="1">
      <alignment readingOrder="0" vertical="top"/>
    </xf>
    <xf borderId="27" fillId="4" fontId="10" numFmtId="49" xfId="0" applyAlignment="1" applyBorder="1" applyFont="1" applyNumberFormat="1">
      <alignment horizontal="left" readingOrder="0" vertical="center"/>
    </xf>
    <xf borderId="27" fillId="4" fontId="11" numFmtId="49" xfId="0" applyAlignment="1" applyBorder="1" applyFont="1" applyNumberFormat="1">
      <alignment readingOrder="0"/>
    </xf>
    <xf borderId="27" fillId="4" fontId="12" numFmtId="0" xfId="0" applyAlignment="1" applyBorder="1" applyFont="1">
      <alignment readingOrder="0" vertical="top"/>
    </xf>
    <xf borderId="27" fillId="4" fontId="1" numFmtId="9" xfId="0" applyAlignment="1" applyBorder="1" applyFont="1" applyNumberFormat="1">
      <alignment vertical="top"/>
    </xf>
    <xf borderId="27" fillId="4" fontId="1" numFmtId="0" xfId="0" applyAlignment="1" applyBorder="1" applyFont="1">
      <alignment vertical="top"/>
    </xf>
    <xf borderId="27" fillId="4" fontId="1" numFmtId="164" xfId="0" applyAlignment="1" applyBorder="1" applyFont="1" applyNumberFormat="1">
      <alignment vertical="top"/>
    </xf>
    <xf borderId="27" fillId="4" fontId="1" numFmtId="165" xfId="0" applyAlignment="1" applyBorder="1" applyFont="1" applyNumberFormat="1">
      <alignment vertical="top"/>
    </xf>
    <xf borderId="27" fillId="5" fontId="11" numFmtId="49" xfId="0" applyAlignment="1" applyBorder="1" applyFont="1" applyNumberFormat="1">
      <alignment readingOrder="0"/>
    </xf>
    <xf borderId="27" fillId="5" fontId="11" numFmtId="0" xfId="0" applyAlignment="1" applyBorder="1" applyFont="1">
      <alignment vertical="top"/>
    </xf>
    <xf borderId="27" fillId="5" fontId="11" numFmtId="0" xfId="0" applyAlignment="1" applyBorder="1" applyFont="1">
      <alignment shrinkToFit="0" wrapText="1"/>
    </xf>
    <xf borderId="27" fillId="5" fontId="11" numFmtId="0" xfId="0" applyAlignment="1" applyBorder="1" applyFont="1">
      <alignment horizontal="center" shrinkToFit="0" wrapText="1"/>
    </xf>
    <xf borderId="27" fillId="5" fontId="11" numFmtId="164" xfId="0" applyAlignment="1" applyBorder="1" applyFont="1" applyNumberFormat="1">
      <alignment horizontal="right" vertical="top"/>
    </xf>
    <xf borderId="9" fillId="0" fontId="6" numFmtId="0" xfId="0" applyAlignment="1" applyBorder="1" applyFont="1">
      <alignment horizontal="left" vertical="top"/>
    </xf>
    <xf borderId="13" fillId="0" fontId="6" numFmtId="0" xfId="0" applyAlignment="1" applyBorder="1" applyFont="1">
      <alignment horizontal="left" vertical="top"/>
    </xf>
    <xf borderId="25" fillId="3" fontId="7" numFmtId="0" xfId="0" applyAlignment="1" applyBorder="1" applyFont="1">
      <alignment vertical="top"/>
    </xf>
    <xf borderId="26" fillId="3" fontId="7" numFmtId="168" xfId="0" applyAlignment="1" applyBorder="1" applyFont="1" applyNumberFormat="1">
      <alignment vertical="top"/>
    </xf>
    <xf borderId="24" fillId="4" fontId="9" numFmtId="0" xfId="0" applyAlignment="1" applyBorder="1" applyFont="1">
      <alignment horizontal="left" vertical="center"/>
    </xf>
    <xf borderId="26" fillId="4" fontId="9" numFmtId="164" xfId="0" applyAlignment="1" applyBorder="1" applyFont="1" applyNumberFormat="1">
      <alignment vertical="top"/>
    </xf>
    <xf borderId="24" fillId="5" fontId="10" numFmtId="0" xfId="0" applyAlignment="1" applyBorder="1" applyFont="1">
      <alignment horizontal="left" vertical="center"/>
    </xf>
    <xf borderId="25" fillId="5" fontId="10" numFmtId="9" xfId="0" applyAlignment="1" applyBorder="1" applyFont="1" applyNumberFormat="1">
      <alignment horizontal="center" shrinkToFit="0" vertical="center" wrapText="1"/>
    </xf>
    <xf borderId="26" fillId="5" fontId="10" numFmtId="168" xfId="0" applyAlignment="1" applyBorder="1" applyFont="1" applyNumberFormat="1">
      <alignment shrinkToFit="0" vertical="center" wrapText="1"/>
    </xf>
    <xf borderId="25" fillId="4" fontId="9" numFmtId="9" xfId="0" applyAlignment="1" applyBorder="1" applyFont="1" applyNumberFormat="1">
      <alignment horizontal="center" vertical="top"/>
    </xf>
    <xf borderId="26" fillId="4" fontId="9" numFmtId="169" xfId="0" applyAlignment="1" applyBorder="1" applyFont="1" applyNumberFormat="1">
      <alignment vertical="top"/>
    </xf>
    <xf borderId="25" fillId="5" fontId="10" numFmtId="9" xfId="0" applyAlignment="1" applyBorder="1" applyFont="1" applyNumberFormat="1">
      <alignment horizontal="center" vertical="top"/>
    </xf>
    <xf borderId="25" fillId="4" fontId="10" numFmtId="9" xfId="0" applyAlignment="1" applyBorder="1" applyFont="1" applyNumberFormat="1">
      <alignment horizontal="center" vertical="top"/>
    </xf>
    <xf borderId="25" fillId="4" fontId="10" numFmtId="0" xfId="0" applyAlignment="1" applyBorder="1" applyFont="1">
      <alignment horizontal="center" vertical="top"/>
    </xf>
    <xf borderId="25" fillId="3" fontId="7" numFmtId="9" xfId="0" applyAlignment="1" applyBorder="1" applyFont="1" applyNumberFormat="1">
      <alignment horizontal="center" vertical="top"/>
    </xf>
    <xf borderId="25" fillId="5" fontId="10" numFmtId="0" xfId="0" applyAlignment="1" applyBorder="1" applyFont="1">
      <alignment horizontal="center" shrinkToFit="0" vertical="top" wrapText="1"/>
    </xf>
    <xf borderId="24" fillId="6" fontId="10" numFmtId="0" xfId="0" applyAlignment="1" applyBorder="1" applyFill="1" applyFont="1">
      <alignment horizontal="left" vertical="center"/>
    </xf>
    <xf borderId="25" fillId="6" fontId="10" numFmtId="0" xfId="0" applyAlignment="1" applyBorder="1" applyFont="1">
      <alignment vertical="top"/>
    </xf>
    <xf borderId="25" fillId="6" fontId="10" numFmtId="0" xfId="0" applyAlignment="1" applyBorder="1" applyFont="1">
      <alignment horizontal="center" vertical="top"/>
    </xf>
    <xf borderId="25" fillId="6" fontId="10" numFmtId="164" xfId="0" applyAlignment="1" applyBorder="1" applyFont="1" applyNumberFormat="1">
      <alignment vertical="top"/>
    </xf>
    <xf borderId="26" fillId="6" fontId="10" numFmtId="168" xfId="0" applyAlignment="1" applyBorder="1" applyFont="1" applyNumberFormat="1">
      <alignment vertical="top"/>
    </xf>
    <xf borderId="26" fillId="4" fontId="9" numFmtId="168" xfId="0" applyAlignment="1" applyBorder="1" applyFont="1" applyNumberFormat="1">
      <alignment vertical="top"/>
    </xf>
    <xf borderId="31" fillId="3" fontId="5" numFmtId="0" xfId="0" applyAlignment="1" applyBorder="1" applyFont="1">
      <alignment horizontal="right" shrinkToFit="0" vertical="top" wrapText="1"/>
    </xf>
    <xf borderId="32" fillId="0" fontId="4" numFmtId="0" xfId="0" applyBorder="1" applyFont="1"/>
    <xf borderId="33" fillId="0" fontId="13" numFmtId="168" xfId="0" applyAlignment="1" applyBorder="1" applyFont="1" applyNumberFormat="1">
      <alignment horizontal="left" shrinkToFit="0" vertical="top" wrapText="1"/>
    </xf>
    <xf borderId="34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0" fillId="0" fontId="6" numFmtId="0" xfId="0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</xdr:row>
      <xdr:rowOff>76200</xdr:rowOff>
    </xdr:from>
    <xdr:ext cx="742950" cy="685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3.43"/>
    <col customWidth="1" min="3" max="3" width="12.71"/>
    <col customWidth="1" min="4" max="4" width="48.71"/>
    <col customWidth="1" min="5" max="5" width="26.71"/>
    <col customWidth="1" min="6" max="6" width="22.14"/>
    <col customWidth="1" min="7" max="8" width="11.43"/>
    <col customWidth="1" min="9" max="9" width="18.29"/>
    <col customWidth="1" min="10" max="10" width="3.43"/>
    <col customWidth="1" min="11" max="26" width="11.43"/>
  </cols>
  <sheetData>
    <row r="1" ht="14.2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3"/>
      <c r="C5" s="4"/>
      <c r="D5" s="4"/>
      <c r="E5" s="4"/>
      <c r="F5" s="4"/>
      <c r="G5" s="4"/>
      <c r="H5" s="4"/>
      <c r="I5" s="4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6"/>
      <c r="C6" s="7" t="s">
        <v>1</v>
      </c>
      <c r="D6" s="8"/>
      <c r="E6" s="8"/>
      <c r="F6" s="8"/>
      <c r="G6" s="8"/>
      <c r="H6" s="8"/>
      <c r="I6" s="8"/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6"/>
      <c r="C7" s="1"/>
      <c r="D7" s="1"/>
      <c r="E7" s="1"/>
      <c r="F7" s="1"/>
      <c r="G7" s="1"/>
      <c r="H7" s="1"/>
      <c r="I7" s="1"/>
      <c r="J7" s="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6"/>
      <c r="C8" s="10" t="s">
        <v>2</v>
      </c>
      <c r="D8" s="11" t="s">
        <v>3</v>
      </c>
      <c r="E8" s="12"/>
      <c r="F8" s="12"/>
      <c r="G8" s="12"/>
      <c r="H8" s="12"/>
      <c r="I8" s="13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6"/>
      <c r="C9" s="14" t="s">
        <v>4</v>
      </c>
      <c r="D9" s="15" t="s">
        <v>5</v>
      </c>
      <c r="E9" s="16"/>
      <c r="F9" s="16"/>
      <c r="G9" s="16"/>
      <c r="H9" s="16"/>
      <c r="I9" s="17"/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6"/>
      <c r="C10" s="1"/>
      <c r="D10" s="1"/>
      <c r="E10" s="1"/>
      <c r="F10" s="1"/>
      <c r="G10" s="1"/>
      <c r="H10" s="1"/>
      <c r="I10" s="1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6"/>
      <c r="C11" s="18" t="s">
        <v>6</v>
      </c>
      <c r="D11" s="19" t="s">
        <v>7</v>
      </c>
      <c r="E11" s="19" t="s">
        <v>8</v>
      </c>
      <c r="F11" s="19" t="s">
        <v>9</v>
      </c>
      <c r="G11" s="20" t="s">
        <v>10</v>
      </c>
      <c r="H11" s="21"/>
      <c r="I11" s="22" t="s">
        <v>11</v>
      </c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6"/>
      <c r="C12" s="23"/>
      <c r="D12" s="24"/>
      <c r="E12" s="24"/>
      <c r="F12" s="24"/>
      <c r="G12" s="25" t="s">
        <v>12</v>
      </c>
      <c r="H12" s="25" t="s">
        <v>13</v>
      </c>
      <c r="I12" s="26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6"/>
      <c r="C13" s="27">
        <v>1.0</v>
      </c>
      <c r="D13" s="28" t="s">
        <v>14</v>
      </c>
      <c r="E13" s="29"/>
      <c r="F13" s="30"/>
      <c r="G13" s="31"/>
      <c r="H13" s="31"/>
      <c r="I13" s="32">
        <f>SUM(I15:I35)</f>
        <v>6068000</v>
      </c>
      <c r="J13" s="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6"/>
      <c r="C14" s="33">
        <v>44927.0</v>
      </c>
      <c r="D14" s="34" t="s">
        <v>15</v>
      </c>
      <c r="E14" s="35"/>
      <c r="F14" s="36"/>
      <c r="G14" s="37"/>
      <c r="H14" s="37"/>
      <c r="I14" s="38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1"/>
      <c r="B15" s="6"/>
      <c r="C15" s="39" t="s">
        <v>16</v>
      </c>
      <c r="D15" s="40" t="s">
        <v>17</v>
      </c>
      <c r="E15" s="41" t="s">
        <v>18</v>
      </c>
      <c r="F15" s="42" t="s">
        <v>19</v>
      </c>
      <c r="G15" s="43">
        <v>45540.0</v>
      </c>
      <c r="H15" s="43">
        <v>45559.0</v>
      </c>
      <c r="I15" s="44">
        <v>1000000.0</v>
      </c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75" customHeight="1">
      <c r="A16" s="1"/>
      <c r="B16" s="6"/>
      <c r="C16" s="39" t="s">
        <v>20</v>
      </c>
      <c r="D16" s="40" t="s">
        <v>21</v>
      </c>
      <c r="E16" s="41" t="s">
        <v>22</v>
      </c>
      <c r="F16" s="42" t="s">
        <v>23</v>
      </c>
      <c r="G16" s="43">
        <v>45540.0</v>
      </c>
      <c r="H16" s="43">
        <v>45559.0</v>
      </c>
      <c r="I16" s="45">
        <v>2000.0</v>
      </c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75" customHeight="1">
      <c r="A17" s="1"/>
      <c r="B17" s="6"/>
      <c r="C17" s="39" t="s">
        <v>24</v>
      </c>
      <c r="D17" s="40" t="s">
        <v>25</v>
      </c>
      <c r="E17" s="41" t="s">
        <v>26</v>
      </c>
      <c r="F17" s="42" t="s">
        <v>23</v>
      </c>
      <c r="G17" s="43">
        <v>45540.0</v>
      </c>
      <c r="H17" s="43">
        <v>45559.0</v>
      </c>
      <c r="I17" s="46">
        <v>5000.0</v>
      </c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1"/>
      <c r="B18" s="6"/>
      <c r="C18" s="39" t="s">
        <v>27</v>
      </c>
      <c r="D18" s="40" t="s">
        <v>28</v>
      </c>
      <c r="E18" s="41" t="s">
        <v>26</v>
      </c>
      <c r="F18" s="42" t="s">
        <v>29</v>
      </c>
      <c r="G18" s="43">
        <v>45540.0</v>
      </c>
      <c r="H18" s="43">
        <v>45559.0</v>
      </c>
      <c r="I18" s="47">
        <v>10000.0</v>
      </c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6"/>
      <c r="C19" s="48" t="s">
        <v>30</v>
      </c>
      <c r="D19" s="49" t="s">
        <v>31</v>
      </c>
      <c r="E19" s="50"/>
      <c r="F19" s="51"/>
      <c r="G19" s="37"/>
      <c r="H19" s="37"/>
      <c r="I19" s="52"/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6"/>
      <c r="C20" s="39" t="s">
        <v>32</v>
      </c>
      <c r="D20" s="40" t="s">
        <v>17</v>
      </c>
      <c r="E20" s="41" t="s">
        <v>18</v>
      </c>
      <c r="F20" s="42" t="s">
        <v>19</v>
      </c>
      <c r="G20" s="43">
        <v>45540.0</v>
      </c>
      <c r="H20" s="43">
        <v>45559.0</v>
      </c>
      <c r="I20" s="44">
        <v>1000000.0</v>
      </c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6"/>
      <c r="C21" s="39" t="s">
        <v>33</v>
      </c>
      <c r="D21" s="53" t="s">
        <v>25</v>
      </c>
      <c r="E21" s="53" t="s">
        <v>34</v>
      </c>
      <c r="F21" s="42" t="s">
        <v>23</v>
      </c>
      <c r="G21" s="43">
        <v>45540.0</v>
      </c>
      <c r="H21" s="43">
        <v>45559.0</v>
      </c>
      <c r="I21" s="46">
        <v>5000.0</v>
      </c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6"/>
      <c r="C22" s="39" t="s">
        <v>35</v>
      </c>
      <c r="D22" s="53" t="s">
        <v>21</v>
      </c>
      <c r="E22" s="41" t="s">
        <v>22</v>
      </c>
      <c r="F22" s="42" t="s">
        <v>23</v>
      </c>
      <c r="G22" s="43">
        <v>45540.0</v>
      </c>
      <c r="H22" s="43">
        <v>45559.0</v>
      </c>
      <c r="I22" s="45">
        <v>2000.0</v>
      </c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6"/>
      <c r="C23" s="39" t="s">
        <v>36</v>
      </c>
      <c r="D23" s="53" t="s">
        <v>28</v>
      </c>
      <c r="E23" s="41" t="s">
        <v>34</v>
      </c>
      <c r="F23" s="42" t="s">
        <v>23</v>
      </c>
      <c r="G23" s="43">
        <v>45540.0</v>
      </c>
      <c r="H23" s="43">
        <v>45559.0</v>
      </c>
      <c r="I23" s="47">
        <v>10000.0</v>
      </c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6"/>
      <c r="C24" s="48" t="s">
        <v>37</v>
      </c>
      <c r="D24" s="54" t="s">
        <v>38</v>
      </c>
      <c r="E24" s="50"/>
      <c r="F24" s="51"/>
      <c r="G24" s="37"/>
      <c r="H24" s="37"/>
      <c r="I24" s="52"/>
      <c r="J24" s="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6"/>
      <c r="C25" s="39" t="s">
        <v>39</v>
      </c>
      <c r="D25" s="53" t="s">
        <v>17</v>
      </c>
      <c r="E25" s="41" t="s">
        <v>18</v>
      </c>
      <c r="F25" s="42" t="s">
        <v>19</v>
      </c>
      <c r="G25" s="43">
        <v>45540.0</v>
      </c>
      <c r="H25" s="43">
        <v>45559.0</v>
      </c>
      <c r="I25" s="44">
        <v>1000000.0</v>
      </c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6"/>
      <c r="C26" s="39" t="s">
        <v>40</v>
      </c>
      <c r="D26" s="53" t="s">
        <v>17</v>
      </c>
      <c r="E26" s="41" t="s">
        <v>18</v>
      </c>
      <c r="F26" s="42" t="s">
        <v>19</v>
      </c>
      <c r="G26" s="43">
        <v>45540.0</v>
      </c>
      <c r="H26" s="43">
        <v>45559.0</v>
      </c>
      <c r="I26" s="44">
        <v>1000000.0</v>
      </c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6"/>
      <c r="C27" s="39" t="s">
        <v>41</v>
      </c>
      <c r="D27" s="53" t="s">
        <v>25</v>
      </c>
      <c r="E27" s="41" t="s">
        <v>34</v>
      </c>
      <c r="F27" s="42" t="s">
        <v>23</v>
      </c>
      <c r="G27" s="43">
        <v>45540.0</v>
      </c>
      <c r="H27" s="43">
        <v>45559.0</v>
      </c>
      <c r="I27" s="46">
        <v>5000.0</v>
      </c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6"/>
      <c r="C28" s="39" t="s">
        <v>42</v>
      </c>
      <c r="D28" s="53" t="s">
        <v>21</v>
      </c>
      <c r="E28" s="41" t="s">
        <v>22</v>
      </c>
      <c r="F28" s="42" t="s">
        <v>23</v>
      </c>
      <c r="G28" s="43">
        <v>45540.0</v>
      </c>
      <c r="H28" s="43">
        <v>45559.0</v>
      </c>
      <c r="I28" s="45">
        <v>2000.0</v>
      </c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6"/>
      <c r="C29" s="39" t="s">
        <v>43</v>
      </c>
      <c r="D29" s="53" t="s">
        <v>28</v>
      </c>
      <c r="E29" s="41" t="s">
        <v>34</v>
      </c>
      <c r="F29" s="42" t="s">
        <v>29</v>
      </c>
      <c r="G29" s="43">
        <v>45540.0</v>
      </c>
      <c r="H29" s="43">
        <v>45559.0</v>
      </c>
      <c r="I29" s="47">
        <v>10000.0</v>
      </c>
      <c r="J29" s="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6"/>
      <c r="C30" s="48" t="s">
        <v>44</v>
      </c>
      <c r="D30" s="54" t="s">
        <v>45</v>
      </c>
      <c r="E30" s="50"/>
      <c r="F30" s="51"/>
      <c r="G30" s="37"/>
      <c r="H30" s="37"/>
      <c r="I30" s="52"/>
      <c r="J30" s="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6"/>
      <c r="C31" s="39" t="s">
        <v>46</v>
      </c>
      <c r="D31" s="53" t="s">
        <v>47</v>
      </c>
      <c r="E31" s="41" t="s">
        <v>18</v>
      </c>
      <c r="F31" s="42" t="s">
        <v>19</v>
      </c>
      <c r="G31" s="55">
        <v>45175.0</v>
      </c>
      <c r="H31" s="43">
        <v>45559.0</v>
      </c>
      <c r="I31" s="44">
        <v>1000000.0</v>
      </c>
      <c r="J31" s="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6"/>
      <c r="C32" s="39" t="s">
        <v>48</v>
      </c>
      <c r="D32" s="53" t="s">
        <v>49</v>
      </c>
      <c r="E32" s="41" t="s">
        <v>18</v>
      </c>
      <c r="F32" s="42" t="s">
        <v>19</v>
      </c>
      <c r="G32" s="55">
        <v>45175.0</v>
      </c>
      <c r="H32" s="43">
        <v>45559.0</v>
      </c>
      <c r="I32" s="44">
        <v>1000000.0</v>
      </c>
      <c r="J32" s="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6"/>
      <c r="C33" s="39" t="s">
        <v>50</v>
      </c>
      <c r="D33" s="53" t="s">
        <v>25</v>
      </c>
      <c r="E33" s="41" t="s">
        <v>34</v>
      </c>
      <c r="F33" s="42" t="s">
        <v>23</v>
      </c>
      <c r="G33" s="55">
        <v>45175.0</v>
      </c>
      <c r="H33" s="43">
        <v>45559.0</v>
      </c>
      <c r="I33" s="46">
        <v>5000.0</v>
      </c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6"/>
      <c r="C34" s="39" t="s">
        <v>51</v>
      </c>
      <c r="D34" s="53" t="s">
        <v>21</v>
      </c>
      <c r="E34" s="41" t="s">
        <v>22</v>
      </c>
      <c r="F34" s="42" t="s">
        <v>23</v>
      </c>
      <c r="G34" s="55">
        <v>45175.0</v>
      </c>
      <c r="H34" s="43">
        <v>45559.0</v>
      </c>
      <c r="I34" s="45">
        <v>2000.0</v>
      </c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6"/>
      <c r="C35" s="39" t="s">
        <v>52</v>
      </c>
      <c r="D35" s="53" t="s">
        <v>28</v>
      </c>
      <c r="E35" s="41" t="s">
        <v>34</v>
      </c>
      <c r="F35" s="42" t="s">
        <v>29</v>
      </c>
      <c r="G35" s="55">
        <v>45175.0</v>
      </c>
      <c r="H35" s="43">
        <v>45559.0</v>
      </c>
      <c r="I35" s="47">
        <v>10000.0</v>
      </c>
      <c r="J35" s="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6"/>
      <c r="C36" s="56" t="s">
        <v>53</v>
      </c>
      <c r="D36" s="54" t="s">
        <v>54</v>
      </c>
      <c r="E36" s="50"/>
      <c r="F36" s="51"/>
      <c r="G36" s="37"/>
      <c r="H36" s="37"/>
      <c r="I36" s="52"/>
      <c r="J36" s="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6"/>
      <c r="C37" s="39" t="s">
        <v>32</v>
      </c>
      <c r="D37" s="40" t="s">
        <v>17</v>
      </c>
      <c r="E37" s="41" t="s">
        <v>18</v>
      </c>
      <c r="F37" s="42" t="s">
        <v>19</v>
      </c>
      <c r="G37" s="43">
        <v>45540.0</v>
      </c>
      <c r="H37" s="43">
        <v>45559.0</v>
      </c>
      <c r="I37" s="44">
        <v>1000000.0</v>
      </c>
      <c r="J37" s="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6"/>
      <c r="C38" s="39" t="s">
        <v>33</v>
      </c>
      <c r="D38" s="53" t="s">
        <v>25</v>
      </c>
      <c r="E38" s="53" t="s">
        <v>34</v>
      </c>
      <c r="F38" s="42" t="s">
        <v>23</v>
      </c>
      <c r="G38" s="43">
        <v>45540.0</v>
      </c>
      <c r="H38" s="43">
        <v>45559.0</v>
      </c>
      <c r="I38" s="46">
        <v>5000.0</v>
      </c>
      <c r="J38" s="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6"/>
      <c r="C39" s="39" t="s">
        <v>35</v>
      </c>
      <c r="D39" s="53" t="s">
        <v>21</v>
      </c>
      <c r="E39" s="41" t="s">
        <v>22</v>
      </c>
      <c r="F39" s="42" t="s">
        <v>23</v>
      </c>
      <c r="G39" s="43">
        <v>45540.0</v>
      </c>
      <c r="H39" s="43">
        <v>45559.0</v>
      </c>
      <c r="I39" s="45">
        <v>2000.0</v>
      </c>
      <c r="J39" s="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6"/>
      <c r="C40" s="39" t="s">
        <v>36</v>
      </c>
      <c r="D40" s="53" t="s">
        <v>28</v>
      </c>
      <c r="E40" s="41" t="s">
        <v>34</v>
      </c>
      <c r="F40" s="42" t="s">
        <v>23</v>
      </c>
      <c r="G40" s="43">
        <v>45540.0</v>
      </c>
      <c r="H40" s="43">
        <v>45559.0</v>
      </c>
      <c r="I40" s="47">
        <v>10000.0</v>
      </c>
      <c r="J40" s="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6"/>
      <c r="C41" s="56" t="s">
        <v>55</v>
      </c>
      <c r="D41" s="54" t="s">
        <v>56</v>
      </c>
      <c r="E41" s="50"/>
      <c r="F41" s="51"/>
      <c r="G41" s="37"/>
      <c r="H41" s="37"/>
      <c r="I41" s="52"/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6"/>
      <c r="C42" s="39" t="s">
        <v>32</v>
      </c>
      <c r="D42" s="40" t="s">
        <v>17</v>
      </c>
      <c r="E42" s="41" t="s">
        <v>18</v>
      </c>
      <c r="F42" s="42" t="s">
        <v>19</v>
      </c>
      <c r="G42" s="43">
        <v>45540.0</v>
      </c>
      <c r="H42" s="43">
        <v>45559.0</v>
      </c>
      <c r="I42" s="44">
        <v>1000000.0</v>
      </c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6"/>
      <c r="C43" s="39" t="s">
        <v>33</v>
      </c>
      <c r="D43" s="53" t="s">
        <v>25</v>
      </c>
      <c r="E43" s="53" t="s">
        <v>34</v>
      </c>
      <c r="F43" s="42" t="s">
        <v>23</v>
      </c>
      <c r="G43" s="43">
        <v>45540.0</v>
      </c>
      <c r="H43" s="43">
        <v>45559.0</v>
      </c>
      <c r="I43" s="46">
        <v>5000.0</v>
      </c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6"/>
      <c r="C44" s="39" t="s">
        <v>35</v>
      </c>
      <c r="D44" s="53" t="s">
        <v>21</v>
      </c>
      <c r="E44" s="41" t="s">
        <v>22</v>
      </c>
      <c r="F44" s="42" t="s">
        <v>23</v>
      </c>
      <c r="G44" s="43">
        <v>45540.0</v>
      </c>
      <c r="H44" s="43">
        <v>45559.0</v>
      </c>
      <c r="I44" s="45">
        <v>2000.0</v>
      </c>
      <c r="J44" s="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6"/>
      <c r="C45" s="39" t="s">
        <v>36</v>
      </c>
      <c r="D45" s="53" t="s">
        <v>28</v>
      </c>
      <c r="E45" s="41" t="s">
        <v>34</v>
      </c>
      <c r="F45" s="42" t="s">
        <v>23</v>
      </c>
      <c r="G45" s="43">
        <v>45540.0</v>
      </c>
      <c r="H45" s="43">
        <v>45559.0</v>
      </c>
      <c r="I45" s="47">
        <v>10000.0</v>
      </c>
      <c r="J45" s="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6"/>
      <c r="C46" s="57" t="s">
        <v>57</v>
      </c>
      <c r="D46" s="58" t="s">
        <v>58</v>
      </c>
      <c r="E46" s="29"/>
      <c r="F46" s="30"/>
      <c r="G46" s="31"/>
      <c r="H46" s="31"/>
      <c r="I46" s="32">
        <f>SUM(I47:I79)</f>
        <v>9102000</v>
      </c>
      <c r="J46" s="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6"/>
      <c r="C47" s="48" t="s">
        <v>59</v>
      </c>
      <c r="D47" s="54" t="s">
        <v>60</v>
      </c>
      <c r="E47" s="59"/>
      <c r="F47" s="60"/>
      <c r="G47" s="61"/>
      <c r="H47" s="61"/>
      <c r="I47" s="62"/>
      <c r="J47" s="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6"/>
      <c r="C48" s="39" t="s">
        <v>61</v>
      </c>
      <c r="D48" s="53" t="s">
        <v>62</v>
      </c>
      <c r="E48" s="41" t="s">
        <v>18</v>
      </c>
      <c r="F48" s="42" t="s">
        <v>19</v>
      </c>
      <c r="G48" s="43">
        <v>45560.0</v>
      </c>
      <c r="H48" s="43">
        <v>45580.0</v>
      </c>
      <c r="I48" s="44">
        <v>1000000.0</v>
      </c>
      <c r="J48" s="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6"/>
      <c r="C49" s="39" t="s">
        <v>63</v>
      </c>
      <c r="D49" s="53" t="s">
        <v>25</v>
      </c>
      <c r="E49" s="41" t="s">
        <v>34</v>
      </c>
      <c r="F49" s="42" t="s">
        <v>23</v>
      </c>
      <c r="G49" s="43">
        <v>45560.0</v>
      </c>
      <c r="H49" s="43">
        <v>45580.0</v>
      </c>
      <c r="I49" s="46">
        <v>5000.0</v>
      </c>
      <c r="J49" s="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6"/>
      <c r="C50" s="39" t="s">
        <v>64</v>
      </c>
      <c r="D50" s="53" t="s">
        <v>21</v>
      </c>
      <c r="E50" s="41" t="s">
        <v>22</v>
      </c>
      <c r="F50" s="42" t="s">
        <v>23</v>
      </c>
      <c r="G50" s="43">
        <v>45560.0</v>
      </c>
      <c r="H50" s="43">
        <v>45580.0</v>
      </c>
      <c r="I50" s="63">
        <v>2000.0</v>
      </c>
      <c r="J50" s="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6"/>
      <c r="C51" s="39" t="s">
        <v>65</v>
      </c>
      <c r="D51" s="53" t="s">
        <v>28</v>
      </c>
      <c r="E51" s="41" t="s">
        <v>34</v>
      </c>
      <c r="F51" s="42" t="s">
        <v>29</v>
      </c>
      <c r="G51" s="43">
        <v>45560.0</v>
      </c>
      <c r="H51" s="43">
        <v>45580.0</v>
      </c>
      <c r="I51" s="47">
        <v>10000.0</v>
      </c>
      <c r="J51" s="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6"/>
      <c r="C52" s="48" t="s">
        <v>66</v>
      </c>
      <c r="D52" s="54" t="s">
        <v>67</v>
      </c>
      <c r="E52" s="50"/>
      <c r="F52" s="51"/>
      <c r="G52" s="37"/>
      <c r="H52" s="37"/>
      <c r="I52" s="52"/>
      <c r="J52" s="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6"/>
      <c r="C53" s="39" t="s">
        <v>68</v>
      </c>
      <c r="D53" s="53" t="s">
        <v>69</v>
      </c>
      <c r="E53" s="41" t="s">
        <v>70</v>
      </c>
      <c r="F53" s="42" t="s">
        <v>19</v>
      </c>
      <c r="G53" s="43">
        <v>45561.0</v>
      </c>
      <c r="H53" s="43">
        <v>45580.0</v>
      </c>
      <c r="I53" s="44">
        <v>1000000.0</v>
      </c>
      <c r="J53" s="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6"/>
      <c r="C54" s="39" t="s">
        <v>71</v>
      </c>
      <c r="D54" s="53" t="s">
        <v>47</v>
      </c>
      <c r="E54" s="41" t="s">
        <v>18</v>
      </c>
      <c r="F54" s="42" t="s">
        <v>19</v>
      </c>
      <c r="G54" s="43">
        <v>45561.0</v>
      </c>
      <c r="H54" s="43">
        <v>45580.0</v>
      </c>
      <c r="I54" s="44">
        <v>1000000.0</v>
      </c>
      <c r="J54" s="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6"/>
      <c r="C55" s="39" t="s">
        <v>72</v>
      </c>
      <c r="D55" s="53" t="s">
        <v>25</v>
      </c>
      <c r="E55" s="41" t="s">
        <v>34</v>
      </c>
      <c r="F55" s="42" t="s">
        <v>23</v>
      </c>
      <c r="G55" s="43">
        <v>45561.0</v>
      </c>
      <c r="H55" s="43">
        <v>45580.0</v>
      </c>
      <c r="I55" s="46">
        <v>5000.0</v>
      </c>
      <c r="J55" s="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6"/>
      <c r="C56" s="39" t="s">
        <v>73</v>
      </c>
      <c r="D56" s="53" t="s">
        <v>21</v>
      </c>
      <c r="E56" s="41" t="s">
        <v>22</v>
      </c>
      <c r="F56" s="42" t="s">
        <v>23</v>
      </c>
      <c r="G56" s="43">
        <v>45561.0</v>
      </c>
      <c r="H56" s="43">
        <v>45580.0</v>
      </c>
      <c r="I56" s="45">
        <v>2000.0</v>
      </c>
      <c r="J56" s="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6"/>
      <c r="C57" s="39" t="s">
        <v>74</v>
      </c>
      <c r="D57" s="53" t="s">
        <v>28</v>
      </c>
      <c r="E57" s="41" t="s">
        <v>34</v>
      </c>
      <c r="F57" s="42" t="s">
        <v>29</v>
      </c>
      <c r="G57" s="43">
        <v>45561.0</v>
      </c>
      <c r="H57" s="43">
        <v>45580.0</v>
      </c>
      <c r="I57" s="47">
        <v>10000.0</v>
      </c>
      <c r="J57" s="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6"/>
      <c r="C58" s="48" t="s">
        <v>75</v>
      </c>
      <c r="D58" s="54" t="s">
        <v>76</v>
      </c>
      <c r="E58" s="50"/>
      <c r="F58" s="51"/>
      <c r="G58" s="37"/>
      <c r="H58" s="37"/>
      <c r="I58" s="52"/>
      <c r="J58" s="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6"/>
      <c r="C59" s="39" t="s">
        <v>77</v>
      </c>
      <c r="D59" s="53" t="s">
        <v>47</v>
      </c>
      <c r="E59" s="41" t="s">
        <v>18</v>
      </c>
      <c r="F59" s="42" t="s">
        <v>19</v>
      </c>
      <c r="G59" s="43">
        <v>45561.0</v>
      </c>
      <c r="H59" s="43">
        <v>45580.0</v>
      </c>
      <c r="I59" s="44">
        <v>1000000.0</v>
      </c>
      <c r="J59" s="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6"/>
      <c r="C60" s="39" t="s">
        <v>78</v>
      </c>
      <c r="D60" s="53" t="s">
        <v>25</v>
      </c>
      <c r="E60" s="41" t="s">
        <v>34</v>
      </c>
      <c r="F60" s="42" t="s">
        <v>23</v>
      </c>
      <c r="G60" s="43">
        <v>45561.0</v>
      </c>
      <c r="H60" s="43">
        <v>45580.0</v>
      </c>
      <c r="I60" s="46">
        <v>5000.0</v>
      </c>
      <c r="J60" s="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6"/>
      <c r="C61" s="39" t="s">
        <v>79</v>
      </c>
      <c r="D61" s="53" t="s">
        <v>21</v>
      </c>
      <c r="E61" s="41" t="s">
        <v>22</v>
      </c>
      <c r="F61" s="42" t="s">
        <v>23</v>
      </c>
      <c r="G61" s="43">
        <v>45561.0</v>
      </c>
      <c r="H61" s="43">
        <v>45580.0</v>
      </c>
      <c r="I61" s="45">
        <v>2000.0</v>
      </c>
      <c r="J61" s="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6"/>
      <c r="C62" s="39" t="s">
        <v>80</v>
      </c>
      <c r="D62" s="53" t="s">
        <v>28</v>
      </c>
      <c r="E62" s="41" t="s">
        <v>34</v>
      </c>
      <c r="F62" s="42" t="s">
        <v>29</v>
      </c>
      <c r="G62" s="43">
        <v>45561.0</v>
      </c>
      <c r="H62" s="43">
        <v>45580.0</v>
      </c>
      <c r="I62" s="47">
        <v>10000.0</v>
      </c>
      <c r="J62" s="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6"/>
      <c r="C63" s="48" t="s">
        <v>81</v>
      </c>
      <c r="D63" s="54" t="s">
        <v>82</v>
      </c>
      <c r="E63" s="50"/>
      <c r="F63" s="51"/>
      <c r="G63" s="37"/>
      <c r="H63" s="37"/>
      <c r="I63" s="52"/>
      <c r="J63" s="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6"/>
      <c r="C64" s="39" t="s">
        <v>83</v>
      </c>
      <c r="D64" s="53" t="s">
        <v>84</v>
      </c>
      <c r="E64" s="41" t="s">
        <v>22</v>
      </c>
      <c r="F64" s="42" t="s">
        <v>19</v>
      </c>
      <c r="G64" s="43">
        <v>45562.0</v>
      </c>
      <c r="H64" s="43">
        <v>45580.0</v>
      </c>
      <c r="I64" s="44">
        <v>1000000.0</v>
      </c>
      <c r="J64" s="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6"/>
      <c r="C65" s="39" t="s">
        <v>85</v>
      </c>
      <c r="D65" s="53" t="s">
        <v>47</v>
      </c>
      <c r="E65" s="41" t="s">
        <v>18</v>
      </c>
      <c r="F65" s="42" t="s">
        <v>19</v>
      </c>
      <c r="G65" s="43">
        <v>45562.0</v>
      </c>
      <c r="H65" s="43">
        <v>45580.0</v>
      </c>
      <c r="I65" s="44">
        <v>1000000.0</v>
      </c>
      <c r="J65" s="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6"/>
      <c r="C66" s="39" t="s">
        <v>86</v>
      </c>
      <c r="D66" s="53" t="s">
        <v>25</v>
      </c>
      <c r="E66" s="41" t="s">
        <v>34</v>
      </c>
      <c r="F66" s="42" t="s">
        <v>23</v>
      </c>
      <c r="G66" s="43">
        <v>45562.0</v>
      </c>
      <c r="H66" s="43">
        <v>45580.0</v>
      </c>
      <c r="I66" s="46">
        <v>5000.0</v>
      </c>
      <c r="J66" s="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6"/>
      <c r="C67" s="39" t="s">
        <v>87</v>
      </c>
      <c r="D67" s="53" t="s">
        <v>21</v>
      </c>
      <c r="E67" s="41" t="s">
        <v>22</v>
      </c>
      <c r="F67" s="42" t="s">
        <v>23</v>
      </c>
      <c r="G67" s="43">
        <v>45562.0</v>
      </c>
      <c r="H67" s="43">
        <v>45580.0</v>
      </c>
      <c r="I67" s="45">
        <v>2000.0</v>
      </c>
      <c r="J67" s="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6"/>
      <c r="C68" s="39" t="s">
        <v>88</v>
      </c>
      <c r="D68" s="53" t="s">
        <v>28</v>
      </c>
      <c r="E68" s="41" t="s">
        <v>34</v>
      </c>
      <c r="F68" s="42" t="s">
        <v>29</v>
      </c>
      <c r="G68" s="43">
        <v>45562.0</v>
      </c>
      <c r="H68" s="43">
        <v>45580.0</v>
      </c>
      <c r="I68" s="47">
        <v>10000.0</v>
      </c>
      <c r="J68" s="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6"/>
      <c r="C69" s="48" t="s">
        <v>89</v>
      </c>
      <c r="D69" s="54" t="s">
        <v>90</v>
      </c>
      <c r="E69" s="50"/>
      <c r="F69" s="51"/>
      <c r="G69" s="37"/>
      <c r="H69" s="37"/>
      <c r="I69" s="52"/>
      <c r="J69" s="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6"/>
      <c r="C70" s="39" t="s">
        <v>91</v>
      </c>
      <c r="D70" s="53" t="s">
        <v>47</v>
      </c>
      <c r="E70" s="41" t="s">
        <v>18</v>
      </c>
      <c r="F70" s="42" t="s">
        <v>19</v>
      </c>
      <c r="G70" s="43">
        <v>45562.0</v>
      </c>
      <c r="H70" s="43">
        <v>45580.0</v>
      </c>
      <c r="I70" s="44">
        <v>1000000.0</v>
      </c>
      <c r="J70" s="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6"/>
      <c r="C71" s="39" t="s">
        <v>92</v>
      </c>
      <c r="D71" s="53" t="s">
        <v>25</v>
      </c>
      <c r="E71" s="41" t="s">
        <v>34</v>
      </c>
      <c r="F71" s="42" t="s">
        <v>23</v>
      </c>
      <c r="G71" s="43">
        <v>45562.0</v>
      </c>
      <c r="H71" s="43">
        <v>45580.0</v>
      </c>
      <c r="I71" s="46">
        <v>5000.0</v>
      </c>
      <c r="J71" s="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6"/>
      <c r="C72" s="39" t="s">
        <v>93</v>
      </c>
      <c r="D72" s="53" t="s">
        <v>21</v>
      </c>
      <c r="E72" s="41" t="s">
        <v>22</v>
      </c>
      <c r="F72" s="42" t="s">
        <v>23</v>
      </c>
      <c r="G72" s="43">
        <v>45562.0</v>
      </c>
      <c r="H72" s="43">
        <v>45580.0</v>
      </c>
      <c r="I72" s="45">
        <v>2000.0</v>
      </c>
      <c r="J72" s="9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6"/>
      <c r="C73" s="39" t="s">
        <v>94</v>
      </c>
      <c r="D73" s="53" t="s">
        <v>28</v>
      </c>
      <c r="E73" s="41" t="s">
        <v>34</v>
      </c>
      <c r="F73" s="42" t="s">
        <v>29</v>
      </c>
      <c r="G73" s="43">
        <v>45562.0</v>
      </c>
      <c r="H73" s="43">
        <v>45580.0</v>
      </c>
      <c r="I73" s="47">
        <v>10000.0</v>
      </c>
      <c r="J73" s="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6"/>
      <c r="C74" s="48" t="s">
        <v>95</v>
      </c>
      <c r="D74" s="54" t="s">
        <v>96</v>
      </c>
      <c r="E74" s="50"/>
      <c r="F74" s="51"/>
      <c r="G74" s="37"/>
      <c r="H74" s="37"/>
      <c r="I74" s="52"/>
      <c r="J74" s="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6"/>
      <c r="C75" s="39" t="s">
        <v>97</v>
      </c>
      <c r="D75" s="53" t="s">
        <v>47</v>
      </c>
      <c r="E75" s="41" t="s">
        <v>18</v>
      </c>
      <c r="F75" s="42" t="s">
        <v>19</v>
      </c>
      <c r="G75" s="43">
        <v>45562.0</v>
      </c>
      <c r="H75" s="43">
        <v>45580.0</v>
      </c>
      <c r="I75" s="44">
        <v>1000000.0</v>
      </c>
      <c r="J75" s="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6"/>
      <c r="C76" s="39" t="s">
        <v>98</v>
      </c>
      <c r="D76" s="53" t="s">
        <v>49</v>
      </c>
      <c r="E76" s="41" t="s">
        <v>18</v>
      </c>
      <c r="F76" s="42" t="s">
        <v>19</v>
      </c>
      <c r="G76" s="43">
        <v>45562.0</v>
      </c>
      <c r="H76" s="43">
        <v>45580.0</v>
      </c>
      <c r="I76" s="44">
        <v>1000000.0</v>
      </c>
      <c r="J76" s="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6"/>
      <c r="C77" s="39" t="s">
        <v>99</v>
      </c>
      <c r="D77" s="53" t="s">
        <v>25</v>
      </c>
      <c r="E77" s="41" t="s">
        <v>34</v>
      </c>
      <c r="F77" s="42" t="s">
        <v>23</v>
      </c>
      <c r="G77" s="43">
        <v>45562.0</v>
      </c>
      <c r="H77" s="43">
        <v>45580.0</v>
      </c>
      <c r="I77" s="46">
        <v>5000.0</v>
      </c>
      <c r="J77" s="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7.25" customHeight="1">
      <c r="A78" s="1"/>
      <c r="B78" s="6"/>
      <c r="C78" s="39" t="s">
        <v>100</v>
      </c>
      <c r="D78" s="53" t="s">
        <v>21</v>
      </c>
      <c r="E78" s="41" t="s">
        <v>22</v>
      </c>
      <c r="F78" s="42" t="s">
        <v>23</v>
      </c>
      <c r="G78" s="43">
        <v>45562.0</v>
      </c>
      <c r="H78" s="43">
        <v>45580.0</v>
      </c>
      <c r="I78" s="45">
        <v>2000.0</v>
      </c>
      <c r="J78" s="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6"/>
      <c r="C79" s="39" t="s">
        <v>101</v>
      </c>
      <c r="D79" s="53" t="s">
        <v>28</v>
      </c>
      <c r="E79" s="41" t="s">
        <v>34</v>
      </c>
      <c r="F79" s="42" t="s">
        <v>29</v>
      </c>
      <c r="G79" s="43">
        <v>45562.0</v>
      </c>
      <c r="H79" s="43">
        <v>45580.0</v>
      </c>
      <c r="I79" s="47">
        <v>10000.0</v>
      </c>
      <c r="J79" s="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6"/>
      <c r="C80" s="56" t="s">
        <v>102</v>
      </c>
      <c r="D80" s="54" t="s">
        <v>103</v>
      </c>
      <c r="E80" s="50"/>
      <c r="F80" s="51"/>
      <c r="G80" s="37"/>
      <c r="H80" s="37"/>
      <c r="I80" s="52"/>
      <c r="J80" s="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6"/>
      <c r="C81" s="64" t="s">
        <v>104</v>
      </c>
      <c r="D81" s="53" t="s">
        <v>47</v>
      </c>
      <c r="E81" s="41" t="s">
        <v>18</v>
      </c>
      <c r="F81" s="42" t="s">
        <v>19</v>
      </c>
      <c r="G81" s="65">
        <v>45565.0</v>
      </c>
      <c r="H81" s="43">
        <v>45580.0</v>
      </c>
      <c r="I81" s="44">
        <v>1000000.0</v>
      </c>
      <c r="J81" s="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6"/>
      <c r="C82" s="64" t="s">
        <v>105</v>
      </c>
      <c r="D82" s="53" t="s">
        <v>49</v>
      </c>
      <c r="E82" s="41" t="s">
        <v>18</v>
      </c>
      <c r="F82" s="42" t="s">
        <v>19</v>
      </c>
      <c r="G82" s="65">
        <v>45565.0</v>
      </c>
      <c r="H82" s="43">
        <v>45580.0</v>
      </c>
      <c r="I82" s="44">
        <v>1000000.0</v>
      </c>
      <c r="J82" s="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6"/>
      <c r="C83" s="64" t="s">
        <v>106</v>
      </c>
      <c r="D83" s="53" t="s">
        <v>25</v>
      </c>
      <c r="E83" s="41" t="s">
        <v>34</v>
      </c>
      <c r="F83" s="42" t="s">
        <v>23</v>
      </c>
      <c r="G83" s="65">
        <v>45565.0</v>
      </c>
      <c r="H83" s="43">
        <v>45580.0</v>
      </c>
      <c r="I83" s="46">
        <v>5000.0</v>
      </c>
      <c r="J83" s="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6"/>
      <c r="C84" s="64" t="s">
        <v>107</v>
      </c>
      <c r="D84" s="53" t="s">
        <v>21</v>
      </c>
      <c r="E84" s="41" t="s">
        <v>22</v>
      </c>
      <c r="F84" s="42" t="s">
        <v>23</v>
      </c>
      <c r="G84" s="65">
        <v>45565.0</v>
      </c>
      <c r="H84" s="43">
        <v>45580.0</v>
      </c>
      <c r="I84" s="45">
        <v>2000.0</v>
      </c>
      <c r="J84" s="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6"/>
      <c r="C85" s="64" t="s">
        <v>108</v>
      </c>
      <c r="D85" s="53" t="s">
        <v>28</v>
      </c>
      <c r="E85" s="41" t="s">
        <v>34</v>
      </c>
      <c r="F85" s="42" t="s">
        <v>29</v>
      </c>
      <c r="G85" s="65">
        <v>45565.0</v>
      </c>
      <c r="H85" s="43">
        <v>45580.0</v>
      </c>
      <c r="I85" s="47">
        <v>10000.0</v>
      </c>
      <c r="J85" s="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6"/>
      <c r="C86" s="56" t="s">
        <v>109</v>
      </c>
      <c r="D86" s="54" t="s">
        <v>110</v>
      </c>
      <c r="E86" s="50"/>
      <c r="F86" s="51"/>
      <c r="G86" s="37"/>
      <c r="H86" s="37"/>
      <c r="I86" s="52"/>
      <c r="J86" s="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6"/>
      <c r="C87" s="64" t="s">
        <v>111</v>
      </c>
      <c r="D87" s="53" t="s">
        <v>47</v>
      </c>
      <c r="E87" s="41" t="s">
        <v>18</v>
      </c>
      <c r="F87" s="42" t="s">
        <v>19</v>
      </c>
      <c r="G87" s="65">
        <v>45565.0</v>
      </c>
      <c r="H87" s="43">
        <v>45580.0</v>
      </c>
      <c r="I87" s="44">
        <v>1000000.0</v>
      </c>
      <c r="J87" s="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6"/>
      <c r="C88" s="64" t="s">
        <v>112</v>
      </c>
      <c r="D88" s="53" t="s">
        <v>49</v>
      </c>
      <c r="E88" s="41" t="s">
        <v>18</v>
      </c>
      <c r="F88" s="42" t="s">
        <v>19</v>
      </c>
      <c r="G88" s="65">
        <v>45565.0</v>
      </c>
      <c r="H88" s="43">
        <v>45580.0</v>
      </c>
      <c r="I88" s="44">
        <v>1000000.0</v>
      </c>
      <c r="J88" s="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6"/>
      <c r="C89" s="64" t="s">
        <v>113</v>
      </c>
      <c r="D89" s="53" t="s">
        <v>25</v>
      </c>
      <c r="E89" s="41" t="s">
        <v>34</v>
      </c>
      <c r="F89" s="42" t="s">
        <v>23</v>
      </c>
      <c r="G89" s="65">
        <v>45565.0</v>
      </c>
      <c r="H89" s="43">
        <v>45580.0</v>
      </c>
      <c r="I89" s="46">
        <v>5000.0</v>
      </c>
      <c r="J89" s="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6"/>
      <c r="C90" s="64" t="s">
        <v>114</v>
      </c>
      <c r="D90" s="53" t="s">
        <v>21</v>
      </c>
      <c r="E90" s="41" t="s">
        <v>22</v>
      </c>
      <c r="F90" s="42" t="s">
        <v>23</v>
      </c>
      <c r="G90" s="65">
        <v>45565.0</v>
      </c>
      <c r="H90" s="43">
        <v>45580.0</v>
      </c>
      <c r="I90" s="45">
        <v>2000.0</v>
      </c>
      <c r="J90" s="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6"/>
      <c r="C91" s="64" t="s">
        <v>115</v>
      </c>
      <c r="D91" s="53" t="s">
        <v>28</v>
      </c>
      <c r="E91" s="41" t="s">
        <v>34</v>
      </c>
      <c r="F91" s="42" t="s">
        <v>29</v>
      </c>
      <c r="G91" s="65">
        <v>45565.0</v>
      </c>
      <c r="H91" s="43">
        <v>45580.0</v>
      </c>
      <c r="I91" s="47">
        <v>10000.0</v>
      </c>
      <c r="J91" s="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6"/>
      <c r="C92" s="56" t="s">
        <v>116</v>
      </c>
      <c r="D92" s="54" t="s">
        <v>117</v>
      </c>
      <c r="E92" s="50"/>
      <c r="F92" s="51"/>
      <c r="G92" s="37"/>
      <c r="H92" s="37"/>
      <c r="I92" s="52"/>
      <c r="J92" s="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6"/>
      <c r="C93" s="64" t="s">
        <v>118</v>
      </c>
      <c r="D93" s="53" t="s">
        <v>47</v>
      </c>
      <c r="E93" s="41" t="s">
        <v>18</v>
      </c>
      <c r="F93" s="42" t="s">
        <v>19</v>
      </c>
      <c r="G93" s="65">
        <v>45565.0</v>
      </c>
      <c r="H93" s="43">
        <v>45580.0</v>
      </c>
      <c r="I93" s="44">
        <v>1000000.0</v>
      </c>
      <c r="J93" s="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6"/>
      <c r="C94" s="64" t="s">
        <v>119</v>
      </c>
      <c r="D94" s="53" t="s">
        <v>49</v>
      </c>
      <c r="E94" s="41" t="s">
        <v>18</v>
      </c>
      <c r="F94" s="42" t="s">
        <v>19</v>
      </c>
      <c r="G94" s="65">
        <v>45565.0</v>
      </c>
      <c r="H94" s="43">
        <v>45580.0</v>
      </c>
      <c r="I94" s="44">
        <v>1000000.0</v>
      </c>
      <c r="J94" s="9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6"/>
      <c r="C95" s="64" t="s">
        <v>120</v>
      </c>
      <c r="D95" s="53" t="s">
        <v>25</v>
      </c>
      <c r="E95" s="41" t="s">
        <v>34</v>
      </c>
      <c r="F95" s="42" t="s">
        <v>23</v>
      </c>
      <c r="G95" s="65">
        <v>45565.0</v>
      </c>
      <c r="H95" s="43">
        <v>45580.0</v>
      </c>
      <c r="I95" s="46">
        <v>5000.0</v>
      </c>
      <c r="J95" s="9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6"/>
      <c r="C96" s="64" t="s">
        <v>121</v>
      </c>
      <c r="D96" s="53" t="s">
        <v>21</v>
      </c>
      <c r="E96" s="41" t="s">
        <v>22</v>
      </c>
      <c r="F96" s="42" t="s">
        <v>23</v>
      </c>
      <c r="G96" s="65">
        <v>45565.0</v>
      </c>
      <c r="H96" s="43">
        <v>45580.0</v>
      </c>
      <c r="I96" s="45">
        <v>2000.0</v>
      </c>
      <c r="J96" s="9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6"/>
      <c r="C97" s="64" t="s">
        <v>122</v>
      </c>
      <c r="D97" s="53" t="s">
        <v>28</v>
      </c>
      <c r="E97" s="41" t="s">
        <v>34</v>
      </c>
      <c r="F97" s="42" t="s">
        <v>29</v>
      </c>
      <c r="G97" s="65">
        <v>45565.0</v>
      </c>
      <c r="H97" s="43">
        <v>45580.0</v>
      </c>
      <c r="I97" s="47">
        <v>10000.0</v>
      </c>
      <c r="J97" s="9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6"/>
      <c r="C98" s="56" t="s">
        <v>123</v>
      </c>
      <c r="D98" s="54" t="s">
        <v>124</v>
      </c>
      <c r="E98" s="50"/>
      <c r="F98" s="51"/>
      <c r="G98" s="37"/>
      <c r="H98" s="37"/>
      <c r="I98" s="52"/>
      <c r="J98" s="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6"/>
      <c r="C99" s="64" t="s">
        <v>125</v>
      </c>
      <c r="D99" s="53" t="s">
        <v>47</v>
      </c>
      <c r="E99" s="41" t="s">
        <v>18</v>
      </c>
      <c r="F99" s="42" t="s">
        <v>19</v>
      </c>
      <c r="G99" s="65">
        <v>45565.0</v>
      </c>
      <c r="H99" s="43">
        <v>45580.0</v>
      </c>
      <c r="I99" s="44">
        <v>1000000.0</v>
      </c>
      <c r="J99" s="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6"/>
      <c r="C100" s="64" t="s">
        <v>126</v>
      </c>
      <c r="D100" s="53" t="s">
        <v>49</v>
      </c>
      <c r="E100" s="41" t="s">
        <v>18</v>
      </c>
      <c r="F100" s="42" t="s">
        <v>19</v>
      </c>
      <c r="G100" s="65">
        <v>45565.0</v>
      </c>
      <c r="H100" s="43">
        <v>45580.0</v>
      </c>
      <c r="I100" s="44">
        <v>1000000.0</v>
      </c>
      <c r="J100" s="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6"/>
      <c r="C101" s="64" t="s">
        <v>127</v>
      </c>
      <c r="D101" s="53" t="s">
        <v>25</v>
      </c>
      <c r="E101" s="41" t="s">
        <v>34</v>
      </c>
      <c r="F101" s="42" t="s">
        <v>23</v>
      </c>
      <c r="G101" s="65">
        <v>45565.0</v>
      </c>
      <c r="H101" s="43">
        <v>45580.0</v>
      </c>
      <c r="I101" s="46">
        <v>5000.0</v>
      </c>
      <c r="J101" s="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6"/>
      <c r="C102" s="64" t="s">
        <v>128</v>
      </c>
      <c r="D102" s="53" t="s">
        <v>21</v>
      </c>
      <c r="E102" s="41" t="s">
        <v>22</v>
      </c>
      <c r="F102" s="42" t="s">
        <v>23</v>
      </c>
      <c r="G102" s="65">
        <v>45565.0</v>
      </c>
      <c r="H102" s="43">
        <v>45580.0</v>
      </c>
      <c r="I102" s="45">
        <v>2000.0</v>
      </c>
      <c r="J102" s="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6"/>
      <c r="C103" s="64" t="s">
        <v>129</v>
      </c>
      <c r="D103" s="53" t="s">
        <v>28</v>
      </c>
      <c r="E103" s="41" t="s">
        <v>34</v>
      </c>
      <c r="F103" s="42" t="s">
        <v>29</v>
      </c>
      <c r="G103" s="65">
        <v>45565.0</v>
      </c>
      <c r="H103" s="43">
        <v>45580.0</v>
      </c>
      <c r="I103" s="47">
        <v>10000.0</v>
      </c>
      <c r="J103" s="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6"/>
      <c r="C104" s="56" t="s">
        <v>130</v>
      </c>
      <c r="D104" s="54" t="s">
        <v>131</v>
      </c>
      <c r="E104" s="50"/>
      <c r="F104" s="51"/>
      <c r="G104" s="37"/>
      <c r="H104" s="37"/>
      <c r="I104" s="52"/>
      <c r="J104" s="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6"/>
      <c r="C105" s="64" t="s">
        <v>132</v>
      </c>
      <c r="D105" s="53" t="s">
        <v>47</v>
      </c>
      <c r="E105" s="41" t="s">
        <v>18</v>
      </c>
      <c r="F105" s="42" t="s">
        <v>19</v>
      </c>
      <c r="G105" s="65">
        <v>45565.0</v>
      </c>
      <c r="H105" s="43">
        <v>45580.0</v>
      </c>
      <c r="I105" s="44">
        <v>1000000.0</v>
      </c>
      <c r="J105" s="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6"/>
      <c r="C106" s="64" t="s">
        <v>133</v>
      </c>
      <c r="D106" s="53" t="s">
        <v>49</v>
      </c>
      <c r="E106" s="41" t="s">
        <v>18</v>
      </c>
      <c r="F106" s="42" t="s">
        <v>19</v>
      </c>
      <c r="G106" s="65">
        <v>45565.0</v>
      </c>
      <c r="H106" s="43">
        <v>45580.0</v>
      </c>
      <c r="I106" s="44">
        <v>1000000.0</v>
      </c>
      <c r="J106" s="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6"/>
      <c r="C107" s="64" t="s">
        <v>134</v>
      </c>
      <c r="D107" s="53" t="s">
        <v>25</v>
      </c>
      <c r="E107" s="41" t="s">
        <v>34</v>
      </c>
      <c r="F107" s="42" t="s">
        <v>23</v>
      </c>
      <c r="G107" s="65">
        <v>45565.0</v>
      </c>
      <c r="H107" s="43">
        <v>45580.0</v>
      </c>
      <c r="I107" s="46">
        <v>5000.0</v>
      </c>
      <c r="J107" s="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6"/>
      <c r="C108" s="64" t="s">
        <v>135</v>
      </c>
      <c r="D108" s="53" t="s">
        <v>21</v>
      </c>
      <c r="E108" s="41" t="s">
        <v>22</v>
      </c>
      <c r="F108" s="42" t="s">
        <v>23</v>
      </c>
      <c r="G108" s="65">
        <v>45565.0</v>
      </c>
      <c r="H108" s="43">
        <v>45580.0</v>
      </c>
      <c r="I108" s="45">
        <v>2000.0</v>
      </c>
      <c r="J108" s="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6"/>
      <c r="C109" s="64" t="s">
        <v>136</v>
      </c>
      <c r="D109" s="53" t="s">
        <v>28</v>
      </c>
      <c r="E109" s="41" t="s">
        <v>34</v>
      </c>
      <c r="F109" s="42" t="s">
        <v>29</v>
      </c>
      <c r="G109" s="65">
        <v>45565.0</v>
      </c>
      <c r="H109" s="43">
        <v>45580.0</v>
      </c>
      <c r="I109" s="47">
        <v>10000.0</v>
      </c>
      <c r="J109" s="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6"/>
      <c r="C110" s="56" t="s">
        <v>137</v>
      </c>
      <c r="D110" s="54" t="s">
        <v>138</v>
      </c>
      <c r="E110" s="50"/>
      <c r="F110" s="51"/>
      <c r="G110" s="37"/>
      <c r="H110" s="37"/>
      <c r="I110" s="52"/>
      <c r="J110" s="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6"/>
      <c r="C111" s="64" t="s">
        <v>139</v>
      </c>
      <c r="D111" s="53" t="s">
        <v>47</v>
      </c>
      <c r="E111" s="41" t="s">
        <v>18</v>
      </c>
      <c r="F111" s="42" t="s">
        <v>19</v>
      </c>
      <c r="G111" s="65">
        <v>45565.0</v>
      </c>
      <c r="H111" s="43">
        <v>45580.0</v>
      </c>
      <c r="I111" s="44">
        <v>1000000.0</v>
      </c>
      <c r="J111" s="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6"/>
      <c r="C112" s="64" t="s">
        <v>140</v>
      </c>
      <c r="D112" s="53" t="s">
        <v>49</v>
      </c>
      <c r="E112" s="41" t="s">
        <v>18</v>
      </c>
      <c r="F112" s="42" t="s">
        <v>19</v>
      </c>
      <c r="G112" s="65">
        <v>45565.0</v>
      </c>
      <c r="H112" s="43">
        <v>45580.0</v>
      </c>
      <c r="I112" s="44">
        <v>1000000.0</v>
      </c>
      <c r="J112" s="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6"/>
      <c r="C113" s="64" t="s">
        <v>141</v>
      </c>
      <c r="D113" s="53" t="s">
        <v>25</v>
      </c>
      <c r="E113" s="41" t="s">
        <v>34</v>
      </c>
      <c r="F113" s="42" t="s">
        <v>23</v>
      </c>
      <c r="G113" s="65">
        <v>45565.0</v>
      </c>
      <c r="H113" s="43">
        <v>45580.0</v>
      </c>
      <c r="I113" s="46">
        <v>5000.0</v>
      </c>
      <c r="J113" s="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6"/>
      <c r="C114" s="64" t="s">
        <v>142</v>
      </c>
      <c r="D114" s="53" t="s">
        <v>21</v>
      </c>
      <c r="E114" s="41" t="s">
        <v>22</v>
      </c>
      <c r="F114" s="42" t="s">
        <v>23</v>
      </c>
      <c r="G114" s="65">
        <v>45565.0</v>
      </c>
      <c r="H114" s="43">
        <v>45580.0</v>
      </c>
      <c r="I114" s="45">
        <v>2000.0</v>
      </c>
      <c r="J114" s="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6"/>
      <c r="C115" s="64" t="s">
        <v>143</v>
      </c>
      <c r="D115" s="53" t="s">
        <v>28</v>
      </c>
      <c r="E115" s="41" t="s">
        <v>34</v>
      </c>
      <c r="F115" s="42" t="s">
        <v>29</v>
      </c>
      <c r="G115" s="65">
        <v>45565.0</v>
      </c>
      <c r="H115" s="43">
        <v>45580.0</v>
      </c>
      <c r="I115" s="47">
        <v>10000.0</v>
      </c>
      <c r="J115" s="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6"/>
      <c r="C116" s="56" t="s">
        <v>144</v>
      </c>
      <c r="D116" s="54" t="s">
        <v>145</v>
      </c>
      <c r="E116" s="50"/>
      <c r="F116" s="51"/>
      <c r="G116" s="37"/>
      <c r="H116" s="37"/>
      <c r="I116" s="52"/>
      <c r="J116" s="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6"/>
      <c r="C117" s="64" t="s">
        <v>146</v>
      </c>
      <c r="D117" s="53" t="s">
        <v>47</v>
      </c>
      <c r="E117" s="41" t="s">
        <v>18</v>
      </c>
      <c r="F117" s="42" t="s">
        <v>19</v>
      </c>
      <c r="G117" s="65">
        <v>45565.0</v>
      </c>
      <c r="H117" s="43">
        <v>45580.0</v>
      </c>
      <c r="I117" s="44">
        <v>1000000.0</v>
      </c>
      <c r="J117" s="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6"/>
      <c r="C118" s="64" t="s">
        <v>147</v>
      </c>
      <c r="D118" s="53" t="s">
        <v>49</v>
      </c>
      <c r="E118" s="41" t="s">
        <v>18</v>
      </c>
      <c r="F118" s="42" t="s">
        <v>19</v>
      </c>
      <c r="G118" s="65">
        <v>45565.0</v>
      </c>
      <c r="H118" s="43">
        <v>45580.0</v>
      </c>
      <c r="I118" s="44">
        <v>1000000.0</v>
      </c>
      <c r="J118" s="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6"/>
      <c r="C119" s="64" t="s">
        <v>148</v>
      </c>
      <c r="D119" s="53" t="s">
        <v>25</v>
      </c>
      <c r="E119" s="41" t="s">
        <v>34</v>
      </c>
      <c r="F119" s="42" t="s">
        <v>23</v>
      </c>
      <c r="G119" s="65">
        <v>45565.0</v>
      </c>
      <c r="H119" s="43">
        <v>45580.0</v>
      </c>
      <c r="I119" s="46">
        <v>5000.0</v>
      </c>
      <c r="J119" s="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6"/>
      <c r="C120" s="64" t="s">
        <v>149</v>
      </c>
      <c r="D120" s="53" t="s">
        <v>21</v>
      </c>
      <c r="E120" s="41" t="s">
        <v>22</v>
      </c>
      <c r="F120" s="42" t="s">
        <v>23</v>
      </c>
      <c r="G120" s="65">
        <v>45565.0</v>
      </c>
      <c r="H120" s="43">
        <v>45580.0</v>
      </c>
      <c r="I120" s="45">
        <v>2000.0</v>
      </c>
      <c r="J120" s="9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6"/>
      <c r="C121" s="64" t="s">
        <v>150</v>
      </c>
      <c r="D121" s="53" t="s">
        <v>28</v>
      </c>
      <c r="E121" s="41" t="s">
        <v>34</v>
      </c>
      <c r="F121" s="42" t="s">
        <v>29</v>
      </c>
      <c r="G121" s="65">
        <v>45565.0</v>
      </c>
      <c r="H121" s="43">
        <v>45580.0</v>
      </c>
      <c r="I121" s="47">
        <v>10000.0</v>
      </c>
      <c r="J121" s="9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6"/>
      <c r="C122" s="56" t="s">
        <v>151</v>
      </c>
      <c r="D122" s="54" t="s">
        <v>152</v>
      </c>
      <c r="E122" s="50"/>
      <c r="F122" s="51"/>
      <c r="G122" s="37"/>
      <c r="H122" s="37"/>
      <c r="I122" s="52"/>
      <c r="J122" s="9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6"/>
      <c r="C123" s="64" t="s">
        <v>153</v>
      </c>
      <c r="D123" s="53" t="s">
        <v>47</v>
      </c>
      <c r="E123" s="41" t="s">
        <v>18</v>
      </c>
      <c r="F123" s="42" t="s">
        <v>19</v>
      </c>
      <c r="G123" s="65">
        <v>45565.0</v>
      </c>
      <c r="H123" s="43">
        <v>45580.0</v>
      </c>
      <c r="I123" s="44">
        <v>1000000.0</v>
      </c>
      <c r="J123" s="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6"/>
      <c r="C124" s="64" t="s">
        <v>154</v>
      </c>
      <c r="D124" s="53" t="s">
        <v>49</v>
      </c>
      <c r="E124" s="41" t="s">
        <v>18</v>
      </c>
      <c r="F124" s="42" t="s">
        <v>19</v>
      </c>
      <c r="G124" s="65">
        <v>45565.0</v>
      </c>
      <c r="H124" s="43">
        <v>45580.0</v>
      </c>
      <c r="I124" s="44">
        <v>1000000.0</v>
      </c>
      <c r="J124" s="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6"/>
      <c r="C125" s="64" t="s">
        <v>155</v>
      </c>
      <c r="D125" s="53" t="s">
        <v>25</v>
      </c>
      <c r="E125" s="41" t="s">
        <v>34</v>
      </c>
      <c r="F125" s="42" t="s">
        <v>23</v>
      </c>
      <c r="G125" s="65">
        <v>45565.0</v>
      </c>
      <c r="H125" s="43">
        <v>45580.0</v>
      </c>
      <c r="I125" s="46">
        <v>5000.0</v>
      </c>
      <c r="J125" s="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6"/>
      <c r="C126" s="64" t="s">
        <v>156</v>
      </c>
      <c r="D126" s="53" t="s">
        <v>21</v>
      </c>
      <c r="E126" s="41" t="s">
        <v>22</v>
      </c>
      <c r="F126" s="42" t="s">
        <v>23</v>
      </c>
      <c r="G126" s="65">
        <v>45565.0</v>
      </c>
      <c r="H126" s="43">
        <v>45580.0</v>
      </c>
      <c r="I126" s="45">
        <v>2000.0</v>
      </c>
      <c r="J126" s="9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6"/>
      <c r="C127" s="64" t="s">
        <v>157</v>
      </c>
      <c r="D127" s="53" t="s">
        <v>28</v>
      </c>
      <c r="E127" s="41" t="s">
        <v>34</v>
      </c>
      <c r="F127" s="42" t="s">
        <v>29</v>
      </c>
      <c r="G127" s="65">
        <v>45565.0</v>
      </c>
      <c r="H127" s="43">
        <v>45580.0</v>
      </c>
      <c r="I127" s="47">
        <v>10000.0</v>
      </c>
      <c r="J127" s="9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6"/>
      <c r="C128" s="56" t="s">
        <v>158</v>
      </c>
      <c r="D128" s="54" t="s">
        <v>159</v>
      </c>
      <c r="E128" s="50"/>
      <c r="F128" s="51"/>
      <c r="G128" s="37"/>
      <c r="H128" s="37"/>
      <c r="I128" s="52"/>
      <c r="J128" s="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6"/>
      <c r="C129" s="64" t="s">
        <v>160</v>
      </c>
      <c r="D129" s="53" t="s">
        <v>47</v>
      </c>
      <c r="E129" s="41" t="s">
        <v>18</v>
      </c>
      <c r="F129" s="42" t="s">
        <v>19</v>
      </c>
      <c r="G129" s="65">
        <v>45565.0</v>
      </c>
      <c r="H129" s="43">
        <v>45580.0</v>
      </c>
      <c r="I129" s="44">
        <v>1000000.0</v>
      </c>
      <c r="J129" s="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6"/>
      <c r="C130" s="64" t="s">
        <v>161</v>
      </c>
      <c r="D130" s="53" t="s">
        <v>49</v>
      </c>
      <c r="E130" s="41" t="s">
        <v>18</v>
      </c>
      <c r="F130" s="42" t="s">
        <v>19</v>
      </c>
      <c r="G130" s="65">
        <v>45565.0</v>
      </c>
      <c r="H130" s="43">
        <v>45580.0</v>
      </c>
      <c r="I130" s="44">
        <v>1000000.0</v>
      </c>
      <c r="J130" s="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6"/>
      <c r="C131" s="64" t="s">
        <v>162</v>
      </c>
      <c r="D131" s="53" t="s">
        <v>25</v>
      </c>
      <c r="E131" s="41" t="s">
        <v>34</v>
      </c>
      <c r="F131" s="42" t="s">
        <v>23</v>
      </c>
      <c r="G131" s="65">
        <v>45565.0</v>
      </c>
      <c r="H131" s="43">
        <v>45580.0</v>
      </c>
      <c r="I131" s="46">
        <v>5000.0</v>
      </c>
      <c r="J131" s="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6"/>
      <c r="C132" s="64" t="s">
        <v>163</v>
      </c>
      <c r="D132" s="53" t="s">
        <v>21</v>
      </c>
      <c r="E132" s="41" t="s">
        <v>22</v>
      </c>
      <c r="F132" s="42" t="s">
        <v>23</v>
      </c>
      <c r="G132" s="65">
        <v>45565.0</v>
      </c>
      <c r="H132" s="43">
        <v>45580.0</v>
      </c>
      <c r="I132" s="45">
        <v>2000.0</v>
      </c>
      <c r="J132" s="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6"/>
      <c r="C133" s="64" t="s">
        <v>164</v>
      </c>
      <c r="D133" s="53" t="s">
        <v>28</v>
      </c>
      <c r="E133" s="41" t="s">
        <v>34</v>
      </c>
      <c r="F133" s="42" t="s">
        <v>29</v>
      </c>
      <c r="G133" s="65">
        <v>45565.0</v>
      </c>
      <c r="H133" s="43">
        <v>45580.0</v>
      </c>
      <c r="I133" s="47">
        <v>10000.0</v>
      </c>
      <c r="J133" s="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6"/>
      <c r="C134" s="56" t="s">
        <v>165</v>
      </c>
      <c r="D134" s="54" t="s">
        <v>166</v>
      </c>
      <c r="E134" s="50"/>
      <c r="F134" s="51"/>
      <c r="G134" s="37"/>
      <c r="H134" s="37"/>
      <c r="I134" s="52"/>
      <c r="J134" s="9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6"/>
      <c r="C135" s="64" t="s">
        <v>167</v>
      </c>
      <c r="D135" s="53" t="s">
        <v>47</v>
      </c>
      <c r="E135" s="41" t="s">
        <v>18</v>
      </c>
      <c r="F135" s="42" t="s">
        <v>19</v>
      </c>
      <c r="G135" s="65">
        <v>45565.0</v>
      </c>
      <c r="H135" s="43">
        <v>45580.0</v>
      </c>
      <c r="I135" s="44">
        <v>1000000.0</v>
      </c>
      <c r="J135" s="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6"/>
      <c r="C136" s="64" t="s">
        <v>168</v>
      </c>
      <c r="D136" s="53" t="s">
        <v>49</v>
      </c>
      <c r="E136" s="41" t="s">
        <v>18</v>
      </c>
      <c r="F136" s="42" t="s">
        <v>19</v>
      </c>
      <c r="G136" s="65">
        <v>45565.0</v>
      </c>
      <c r="H136" s="43">
        <v>45580.0</v>
      </c>
      <c r="I136" s="44">
        <v>1000000.0</v>
      </c>
      <c r="J136" s="9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6"/>
      <c r="C137" s="64" t="s">
        <v>169</v>
      </c>
      <c r="D137" s="53" t="s">
        <v>25</v>
      </c>
      <c r="E137" s="41" t="s">
        <v>34</v>
      </c>
      <c r="F137" s="42" t="s">
        <v>23</v>
      </c>
      <c r="G137" s="65">
        <v>45565.0</v>
      </c>
      <c r="H137" s="43">
        <v>45580.0</v>
      </c>
      <c r="I137" s="46">
        <v>5000.0</v>
      </c>
      <c r="J137" s="9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6"/>
      <c r="C138" s="64" t="s">
        <v>170</v>
      </c>
      <c r="D138" s="53" t="s">
        <v>21</v>
      </c>
      <c r="E138" s="41" t="s">
        <v>22</v>
      </c>
      <c r="F138" s="42" t="s">
        <v>23</v>
      </c>
      <c r="G138" s="65">
        <v>45565.0</v>
      </c>
      <c r="H138" s="43">
        <v>45580.0</v>
      </c>
      <c r="I138" s="45">
        <v>2000.0</v>
      </c>
      <c r="J138" s="9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6"/>
      <c r="C139" s="64" t="s">
        <v>171</v>
      </c>
      <c r="D139" s="53" t="s">
        <v>28</v>
      </c>
      <c r="E139" s="41" t="s">
        <v>34</v>
      </c>
      <c r="F139" s="42" t="s">
        <v>29</v>
      </c>
      <c r="G139" s="65">
        <v>45565.0</v>
      </c>
      <c r="H139" s="43">
        <v>45580.0</v>
      </c>
      <c r="I139" s="47">
        <v>10000.0</v>
      </c>
      <c r="J139" s="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6"/>
      <c r="C140" s="57" t="s">
        <v>172</v>
      </c>
      <c r="D140" s="58" t="s">
        <v>173</v>
      </c>
      <c r="E140" s="29"/>
      <c r="F140" s="30"/>
      <c r="G140" s="31"/>
      <c r="H140" s="31"/>
      <c r="I140" s="32">
        <f>SUM(I141:I169)</f>
        <v>11072000</v>
      </c>
      <c r="J140" s="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6"/>
      <c r="C141" s="48" t="s">
        <v>174</v>
      </c>
      <c r="D141" s="54" t="s">
        <v>175</v>
      </c>
      <c r="E141" s="59"/>
      <c r="F141" s="60"/>
      <c r="G141" s="61"/>
      <c r="H141" s="61"/>
      <c r="I141" s="62"/>
      <c r="J141" s="9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6"/>
      <c r="C142" s="39" t="s">
        <v>176</v>
      </c>
      <c r="D142" s="53" t="s">
        <v>84</v>
      </c>
      <c r="E142" s="41" t="s">
        <v>22</v>
      </c>
      <c r="F142" s="42" t="s">
        <v>19</v>
      </c>
      <c r="G142" s="43">
        <v>45581.0</v>
      </c>
      <c r="H142" s="43">
        <v>45608.0</v>
      </c>
      <c r="I142" s="44">
        <v>1000000.0</v>
      </c>
      <c r="J142" s="9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6"/>
      <c r="C143" s="39" t="s">
        <v>177</v>
      </c>
      <c r="D143" s="53" t="s">
        <v>178</v>
      </c>
      <c r="E143" s="41" t="s">
        <v>22</v>
      </c>
      <c r="F143" s="42" t="s">
        <v>19</v>
      </c>
      <c r="G143" s="43">
        <v>45581.0</v>
      </c>
      <c r="H143" s="43">
        <v>45608.0</v>
      </c>
      <c r="I143" s="44">
        <v>1000000.0</v>
      </c>
      <c r="J143" s="9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6"/>
      <c r="C144" s="39" t="s">
        <v>179</v>
      </c>
      <c r="D144" s="53" t="s">
        <v>21</v>
      </c>
      <c r="E144" s="41" t="s">
        <v>180</v>
      </c>
      <c r="F144" s="42" t="s">
        <v>23</v>
      </c>
      <c r="G144" s="43">
        <v>45581.0</v>
      </c>
      <c r="H144" s="43">
        <v>45608.0</v>
      </c>
      <c r="I144" s="45">
        <v>2000.0</v>
      </c>
      <c r="J144" s="9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6"/>
      <c r="C145" s="39" t="s">
        <v>181</v>
      </c>
      <c r="D145" s="53" t="s">
        <v>28</v>
      </c>
      <c r="E145" s="41" t="s">
        <v>34</v>
      </c>
      <c r="F145" s="42" t="s">
        <v>29</v>
      </c>
      <c r="G145" s="43">
        <v>45581.0</v>
      </c>
      <c r="H145" s="43">
        <v>45608.0</v>
      </c>
      <c r="I145" s="47">
        <v>10000.0</v>
      </c>
      <c r="J145" s="9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6"/>
      <c r="C146" s="48" t="s">
        <v>182</v>
      </c>
      <c r="D146" s="54" t="s">
        <v>183</v>
      </c>
      <c r="E146" s="50"/>
      <c r="F146" s="51"/>
      <c r="G146" s="37"/>
      <c r="H146" s="37"/>
      <c r="I146" s="52"/>
      <c r="J146" s="9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6"/>
      <c r="C147" s="39" t="s">
        <v>184</v>
      </c>
      <c r="D147" s="53" t="s">
        <v>84</v>
      </c>
      <c r="E147" s="41" t="s">
        <v>22</v>
      </c>
      <c r="F147" s="42" t="s">
        <v>19</v>
      </c>
      <c r="G147" s="43">
        <v>45581.0</v>
      </c>
      <c r="H147" s="43">
        <v>45608.0</v>
      </c>
      <c r="I147" s="44">
        <v>1000000.0</v>
      </c>
      <c r="J147" s="9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6"/>
      <c r="C148" s="39" t="s">
        <v>185</v>
      </c>
      <c r="D148" s="53" t="s">
        <v>178</v>
      </c>
      <c r="E148" s="41" t="s">
        <v>22</v>
      </c>
      <c r="F148" s="42" t="s">
        <v>19</v>
      </c>
      <c r="G148" s="43">
        <v>45581.0</v>
      </c>
      <c r="H148" s="43">
        <v>45608.0</v>
      </c>
      <c r="I148" s="44">
        <v>1000000.0</v>
      </c>
      <c r="J148" s="9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6"/>
      <c r="C149" s="39" t="s">
        <v>186</v>
      </c>
      <c r="D149" s="53" t="s">
        <v>21</v>
      </c>
      <c r="E149" s="41" t="s">
        <v>22</v>
      </c>
      <c r="F149" s="42" t="s">
        <v>23</v>
      </c>
      <c r="G149" s="43">
        <v>45581.0</v>
      </c>
      <c r="H149" s="43">
        <v>45608.0</v>
      </c>
      <c r="I149" s="45">
        <v>2000.0</v>
      </c>
      <c r="J149" s="9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6"/>
      <c r="C150" s="39" t="s">
        <v>187</v>
      </c>
      <c r="D150" s="53" t="s">
        <v>28</v>
      </c>
      <c r="E150" s="41" t="s">
        <v>34</v>
      </c>
      <c r="F150" s="42" t="s">
        <v>29</v>
      </c>
      <c r="G150" s="43">
        <v>45581.0</v>
      </c>
      <c r="H150" s="43">
        <v>45608.0</v>
      </c>
      <c r="I150" s="47">
        <v>10000.0</v>
      </c>
      <c r="J150" s="9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6"/>
      <c r="C151" s="48" t="s">
        <v>188</v>
      </c>
      <c r="D151" s="54" t="s">
        <v>189</v>
      </c>
      <c r="E151" s="50"/>
      <c r="F151" s="51"/>
      <c r="G151" s="43">
        <v>45581.0</v>
      </c>
      <c r="H151" s="37"/>
      <c r="I151" s="52"/>
      <c r="J151" s="9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6"/>
      <c r="C152" s="39" t="s">
        <v>190</v>
      </c>
      <c r="D152" s="53" t="s">
        <v>84</v>
      </c>
      <c r="E152" s="41" t="s">
        <v>22</v>
      </c>
      <c r="F152" s="42" t="s">
        <v>19</v>
      </c>
      <c r="G152" s="43">
        <v>45581.0</v>
      </c>
      <c r="H152" s="43">
        <v>45608.0</v>
      </c>
      <c r="I152" s="44">
        <v>1000000.0</v>
      </c>
      <c r="J152" s="9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6"/>
      <c r="C153" s="39" t="s">
        <v>191</v>
      </c>
      <c r="D153" s="53" t="s">
        <v>178</v>
      </c>
      <c r="E153" s="41" t="s">
        <v>22</v>
      </c>
      <c r="F153" s="42" t="s">
        <v>19</v>
      </c>
      <c r="G153" s="43">
        <v>45581.0</v>
      </c>
      <c r="H153" s="43">
        <v>45608.0</v>
      </c>
      <c r="I153" s="44">
        <v>1000000.0</v>
      </c>
      <c r="J153" s="9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6"/>
      <c r="C154" s="39" t="s">
        <v>192</v>
      </c>
      <c r="D154" s="53" t="s">
        <v>21</v>
      </c>
      <c r="E154" s="41" t="s">
        <v>22</v>
      </c>
      <c r="F154" s="42" t="s">
        <v>23</v>
      </c>
      <c r="G154" s="43">
        <v>45581.0</v>
      </c>
      <c r="H154" s="43">
        <v>45608.0</v>
      </c>
      <c r="I154" s="45">
        <v>2000.0</v>
      </c>
      <c r="J154" s="9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6"/>
      <c r="C155" s="39" t="s">
        <v>193</v>
      </c>
      <c r="D155" s="53" t="s">
        <v>28</v>
      </c>
      <c r="E155" s="41" t="s">
        <v>34</v>
      </c>
      <c r="F155" s="42" t="s">
        <v>29</v>
      </c>
      <c r="G155" s="43">
        <v>45581.0</v>
      </c>
      <c r="H155" s="43">
        <v>45608.0</v>
      </c>
      <c r="I155" s="47">
        <v>10000.0</v>
      </c>
      <c r="J155" s="9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6"/>
      <c r="C156" s="48" t="s">
        <v>194</v>
      </c>
      <c r="D156" s="54" t="s">
        <v>195</v>
      </c>
      <c r="E156" s="50"/>
      <c r="F156" s="51"/>
      <c r="G156" s="37"/>
      <c r="H156" s="37"/>
      <c r="I156" s="52"/>
      <c r="J156" s="9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6"/>
      <c r="C157" s="39" t="s">
        <v>196</v>
      </c>
      <c r="D157" s="53" t="s">
        <v>84</v>
      </c>
      <c r="E157" s="41" t="s">
        <v>22</v>
      </c>
      <c r="F157" s="42" t="s">
        <v>19</v>
      </c>
      <c r="G157" s="43">
        <v>45581.0</v>
      </c>
      <c r="H157" s="43">
        <v>45608.0</v>
      </c>
      <c r="I157" s="44">
        <v>1000000.0</v>
      </c>
      <c r="J157" s="9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6"/>
      <c r="C158" s="39" t="s">
        <v>197</v>
      </c>
      <c r="D158" s="53" t="s">
        <v>178</v>
      </c>
      <c r="E158" s="41" t="s">
        <v>22</v>
      </c>
      <c r="F158" s="42" t="s">
        <v>19</v>
      </c>
      <c r="G158" s="43">
        <v>45581.0</v>
      </c>
      <c r="H158" s="43">
        <v>45608.0</v>
      </c>
      <c r="I158" s="44">
        <v>1000000.0</v>
      </c>
      <c r="J158" s="9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6"/>
      <c r="C159" s="39" t="s">
        <v>198</v>
      </c>
      <c r="D159" s="53" t="s">
        <v>21</v>
      </c>
      <c r="E159" s="41" t="s">
        <v>22</v>
      </c>
      <c r="F159" s="42" t="s">
        <v>23</v>
      </c>
      <c r="G159" s="43">
        <v>45581.0</v>
      </c>
      <c r="H159" s="43">
        <v>45608.0</v>
      </c>
      <c r="I159" s="45">
        <v>2000.0</v>
      </c>
      <c r="J159" s="9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6"/>
      <c r="C160" s="39" t="s">
        <v>199</v>
      </c>
      <c r="D160" s="53" t="s">
        <v>28</v>
      </c>
      <c r="E160" s="41" t="s">
        <v>34</v>
      </c>
      <c r="F160" s="42" t="s">
        <v>29</v>
      </c>
      <c r="G160" s="43">
        <v>45581.0</v>
      </c>
      <c r="H160" s="43">
        <v>45608.0</v>
      </c>
      <c r="I160" s="47">
        <v>10000.0</v>
      </c>
      <c r="J160" s="9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6"/>
      <c r="C161" s="48" t="s">
        <v>200</v>
      </c>
      <c r="D161" s="54" t="s">
        <v>201</v>
      </c>
      <c r="E161" s="50"/>
      <c r="F161" s="51"/>
      <c r="G161" s="37"/>
      <c r="H161" s="37"/>
      <c r="I161" s="52"/>
      <c r="J161" s="9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6"/>
      <c r="C162" s="39" t="s">
        <v>202</v>
      </c>
      <c r="D162" s="66" t="s">
        <v>203</v>
      </c>
      <c r="E162" s="41" t="s">
        <v>22</v>
      </c>
      <c r="F162" s="42" t="s">
        <v>19</v>
      </c>
      <c r="G162" s="43">
        <v>45581.0</v>
      </c>
      <c r="H162" s="43">
        <v>45608.0</v>
      </c>
      <c r="I162" s="44">
        <v>1000000.0</v>
      </c>
      <c r="J162" s="9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6"/>
      <c r="C163" s="39" t="s">
        <v>204</v>
      </c>
      <c r="D163" s="53" t="s">
        <v>178</v>
      </c>
      <c r="E163" s="41" t="s">
        <v>22</v>
      </c>
      <c r="F163" s="42" t="s">
        <v>19</v>
      </c>
      <c r="G163" s="43">
        <v>45581.0</v>
      </c>
      <c r="H163" s="43">
        <v>45608.0</v>
      </c>
      <c r="I163" s="44">
        <v>1000000.0</v>
      </c>
      <c r="J163" s="9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6"/>
      <c r="C164" s="39" t="s">
        <v>205</v>
      </c>
      <c r="D164" s="53" t="s">
        <v>21</v>
      </c>
      <c r="E164" s="41" t="s">
        <v>22</v>
      </c>
      <c r="F164" s="42" t="s">
        <v>23</v>
      </c>
      <c r="G164" s="43">
        <v>45581.0</v>
      </c>
      <c r="H164" s="43">
        <v>45608.0</v>
      </c>
      <c r="I164" s="45">
        <v>2000.0</v>
      </c>
      <c r="J164" s="9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6"/>
      <c r="C165" s="39" t="s">
        <v>206</v>
      </c>
      <c r="D165" s="53" t="s">
        <v>28</v>
      </c>
      <c r="E165" s="41" t="s">
        <v>34</v>
      </c>
      <c r="F165" s="42" t="s">
        <v>29</v>
      </c>
      <c r="G165" s="43">
        <v>45581.0</v>
      </c>
      <c r="H165" s="43">
        <v>45608.0</v>
      </c>
      <c r="I165" s="47">
        <v>10000.0</v>
      </c>
      <c r="J165" s="9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6"/>
      <c r="C166" s="48" t="s">
        <v>207</v>
      </c>
      <c r="D166" s="54" t="s">
        <v>208</v>
      </c>
      <c r="E166" s="50"/>
      <c r="F166" s="51"/>
      <c r="G166" s="37"/>
      <c r="H166" s="37"/>
      <c r="I166" s="52"/>
      <c r="J166" s="9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6"/>
      <c r="C167" s="39" t="s">
        <v>209</v>
      </c>
      <c r="D167" s="53" t="s">
        <v>47</v>
      </c>
      <c r="E167" s="41" t="s">
        <v>18</v>
      </c>
      <c r="F167" s="42" t="s">
        <v>19</v>
      </c>
      <c r="G167" s="43">
        <v>45581.0</v>
      </c>
      <c r="H167" s="43">
        <v>45608.0</v>
      </c>
      <c r="I167" s="44">
        <v>1000000.0</v>
      </c>
      <c r="J167" s="9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6"/>
      <c r="C168" s="39" t="s">
        <v>210</v>
      </c>
      <c r="D168" s="53" t="s">
        <v>21</v>
      </c>
      <c r="E168" s="41" t="s">
        <v>22</v>
      </c>
      <c r="F168" s="42" t="s">
        <v>23</v>
      </c>
      <c r="G168" s="43">
        <v>45581.0</v>
      </c>
      <c r="H168" s="43">
        <v>45608.0</v>
      </c>
      <c r="I168" s="45">
        <v>2000.0</v>
      </c>
      <c r="J168" s="9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6"/>
      <c r="C169" s="39" t="s">
        <v>211</v>
      </c>
      <c r="D169" s="53" t="s">
        <v>28</v>
      </c>
      <c r="E169" s="41" t="s">
        <v>34</v>
      </c>
      <c r="F169" s="42" t="s">
        <v>29</v>
      </c>
      <c r="G169" s="43">
        <v>45581.0</v>
      </c>
      <c r="H169" s="43">
        <v>45608.0</v>
      </c>
      <c r="I169" s="47">
        <v>10000.0</v>
      </c>
      <c r="J169" s="9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6"/>
      <c r="C170" s="67" t="s">
        <v>212</v>
      </c>
      <c r="D170" s="68" t="s">
        <v>213</v>
      </c>
      <c r="E170" s="68"/>
      <c r="F170" s="69"/>
      <c r="G170" s="70"/>
      <c r="H170" s="70"/>
      <c r="I170" s="71">
        <f>SUM(I171:I175)</f>
        <v>2012000</v>
      </c>
      <c r="J170" s="9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6"/>
      <c r="C171" s="72" t="s">
        <v>214</v>
      </c>
      <c r="D171" s="73" t="s">
        <v>215</v>
      </c>
      <c r="E171" s="74"/>
      <c r="F171" s="75"/>
      <c r="G171" s="76"/>
      <c r="H171" s="76"/>
      <c r="I171" s="77"/>
      <c r="J171" s="9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78" t="s">
        <v>216</v>
      </c>
      <c r="D172" s="79" t="s">
        <v>47</v>
      </c>
      <c r="E172" s="80" t="s">
        <v>18</v>
      </c>
      <c r="F172" s="81" t="s">
        <v>19</v>
      </c>
      <c r="G172" s="82">
        <v>45609.0</v>
      </c>
      <c r="H172" s="82">
        <v>45622.0</v>
      </c>
      <c r="I172" s="44">
        <v>1000000.0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78" t="s">
        <v>217</v>
      </c>
      <c r="D173" s="79" t="s">
        <v>49</v>
      </c>
      <c r="E173" s="80" t="s">
        <v>18</v>
      </c>
      <c r="F173" s="81" t="s">
        <v>19</v>
      </c>
      <c r="G173" s="82">
        <v>45609.0</v>
      </c>
      <c r="H173" s="82">
        <v>45622.0</v>
      </c>
      <c r="I173" s="44">
        <v>1000000.0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78" t="s">
        <v>218</v>
      </c>
      <c r="D174" s="79" t="s">
        <v>21</v>
      </c>
      <c r="E174" s="80" t="s">
        <v>22</v>
      </c>
      <c r="F174" s="81" t="s">
        <v>23</v>
      </c>
      <c r="G174" s="82">
        <v>45609.0</v>
      </c>
      <c r="H174" s="82">
        <v>45622.0</v>
      </c>
      <c r="I174" s="45">
        <v>2000.0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78" t="s">
        <v>219</v>
      </c>
      <c r="D175" s="79" t="s">
        <v>28</v>
      </c>
      <c r="E175" s="80" t="s">
        <v>34</v>
      </c>
      <c r="F175" s="81" t="s">
        <v>29</v>
      </c>
      <c r="G175" s="82">
        <v>45609.0</v>
      </c>
      <c r="H175" s="82">
        <v>45622.0</v>
      </c>
      <c r="I175" s="47">
        <v>10000.0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83" t="s">
        <v>220</v>
      </c>
      <c r="D176" s="73" t="s">
        <v>221</v>
      </c>
      <c r="E176" s="74"/>
      <c r="F176" s="75"/>
      <c r="G176" s="76"/>
      <c r="H176" s="76"/>
      <c r="I176" s="7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78" t="s">
        <v>222</v>
      </c>
      <c r="D177" s="79" t="s">
        <v>47</v>
      </c>
      <c r="E177" s="80" t="s">
        <v>18</v>
      </c>
      <c r="F177" s="81" t="s">
        <v>19</v>
      </c>
      <c r="G177" s="82">
        <v>45609.0</v>
      </c>
      <c r="H177" s="82">
        <v>45622.0</v>
      </c>
      <c r="I177" s="44">
        <v>1000000.0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78" t="s">
        <v>223</v>
      </c>
      <c r="D178" s="79" t="s">
        <v>49</v>
      </c>
      <c r="E178" s="80" t="s">
        <v>18</v>
      </c>
      <c r="F178" s="81" t="s">
        <v>19</v>
      </c>
      <c r="G178" s="82">
        <v>45609.0</v>
      </c>
      <c r="H178" s="82">
        <v>45622.0</v>
      </c>
      <c r="I178" s="44">
        <v>1000000.0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78" t="s">
        <v>224</v>
      </c>
      <c r="D179" s="79" t="s">
        <v>21</v>
      </c>
      <c r="E179" s="80" t="s">
        <v>22</v>
      </c>
      <c r="F179" s="81" t="s">
        <v>23</v>
      </c>
      <c r="G179" s="82">
        <v>45609.0</v>
      </c>
      <c r="H179" s="82">
        <v>45622.0</v>
      </c>
      <c r="I179" s="45">
        <v>2000.0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78" t="s">
        <v>225</v>
      </c>
      <c r="D180" s="79" t="s">
        <v>28</v>
      </c>
      <c r="E180" s="80" t="s">
        <v>34</v>
      </c>
      <c r="F180" s="81" t="s">
        <v>29</v>
      </c>
      <c r="G180" s="82">
        <v>45609.0</v>
      </c>
      <c r="H180" s="82">
        <v>45622.0</v>
      </c>
      <c r="I180" s="47">
        <v>10000.0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83" t="s">
        <v>226</v>
      </c>
      <c r="D181" s="73" t="s">
        <v>227</v>
      </c>
      <c r="E181" s="74"/>
      <c r="F181" s="75"/>
      <c r="G181" s="76"/>
      <c r="H181" s="76"/>
      <c r="I181" s="7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78" t="s">
        <v>228</v>
      </c>
      <c r="D182" s="79" t="s">
        <v>47</v>
      </c>
      <c r="E182" s="80" t="s">
        <v>18</v>
      </c>
      <c r="F182" s="81" t="s">
        <v>19</v>
      </c>
      <c r="G182" s="82">
        <v>45609.0</v>
      </c>
      <c r="H182" s="82">
        <v>45622.0</v>
      </c>
      <c r="I182" s="44">
        <v>1000000.0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78" t="s">
        <v>229</v>
      </c>
      <c r="D183" s="79" t="s">
        <v>49</v>
      </c>
      <c r="E183" s="80" t="s">
        <v>18</v>
      </c>
      <c r="F183" s="81" t="s">
        <v>19</v>
      </c>
      <c r="G183" s="82">
        <v>45609.0</v>
      </c>
      <c r="H183" s="82">
        <v>45622.0</v>
      </c>
      <c r="I183" s="44">
        <v>1000000.0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78" t="s">
        <v>230</v>
      </c>
      <c r="D184" s="79" t="s">
        <v>21</v>
      </c>
      <c r="E184" s="80" t="s">
        <v>22</v>
      </c>
      <c r="F184" s="81" t="s">
        <v>23</v>
      </c>
      <c r="G184" s="82">
        <v>45609.0</v>
      </c>
      <c r="H184" s="82">
        <v>45622.0</v>
      </c>
      <c r="I184" s="45">
        <v>2000.0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78" t="s">
        <v>231</v>
      </c>
      <c r="D185" s="79" t="s">
        <v>28</v>
      </c>
      <c r="E185" s="80" t="s">
        <v>34</v>
      </c>
      <c r="F185" s="81" t="s">
        <v>29</v>
      </c>
      <c r="G185" s="82">
        <v>45609.0</v>
      </c>
      <c r="H185" s="82">
        <v>45622.0</v>
      </c>
      <c r="I185" s="47">
        <v>10000.0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83" t="s">
        <v>232</v>
      </c>
      <c r="D186" s="73" t="s">
        <v>233</v>
      </c>
      <c r="E186" s="74"/>
      <c r="F186" s="75"/>
      <c r="G186" s="76"/>
      <c r="H186" s="76"/>
      <c r="I186" s="7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78" t="s">
        <v>234</v>
      </c>
      <c r="D187" s="79" t="s">
        <v>47</v>
      </c>
      <c r="E187" s="80" t="s">
        <v>18</v>
      </c>
      <c r="F187" s="81" t="s">
        <v>19</v>
      </c>
      <c r="G187" s="82">
        <v>45609.0</v>
      </c>
      <c r="H187" s="82">
        <v>45622.0</v>
      </c>
      <c r="I187" s="44">
        <v>1000000.0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78" t="s">
        <v>235</v>
      </c>
      <c r="D188" s="79" t="s">
        <v>49</v>
      </c>
      <c r="E188" s="80" t="s">
        <v>18</v>
      </c>
      <c r="F188" s="81" t="s">
        <v>19</v>
      </c>
      <c r="G188" s="82">
        <v>45609.0</v>
      </c>
      <c r="H188" s="82">
        <v>45622.0</v>
      </c>
      <c r="I188" s="44">
        <v>1000000.0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78" t="s">
        <v>236</v>
      </c>
      <c r="D189" s="79" t="s">
        <v>21</v>
      </c>
      <c r="E189" s="80" t="s">
        <v>22</v>
      </c>
      <c r="F189" s="81" t="s">
        <v>23</v>
      </c>
      <c r="G189" s="82">
        <v>45609.0</v>
      </c>
      <c r="H189" s="82">
        <v>45622.0</v>
      </c>
      <c r="I189" s="45">
        <v>2000.0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78" t="s">
        <v>237</v>
      </c>
      <c r="D190" s="79" t="s">
        <v>28</v>
      </c>
      <c r="E190" s="80" t="s">
        <v>34</v>
      </c>
      <c r="F190" s="81" t="s">
        <v>29</v>
      </c>
      <c r="G190" s="82">
        <v>45609.0</v>
      </c>
      <c r="H190" s="82">
        <v>45622.0</v>
      </c>
      <c r="I190" s="47">
        <v>10000.0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84" t="s">
        <v>238</v>
      </c>
      <c r="D191" s="85" t="s">
        <v>239</v>
      </c>
      <c r="E191" s="86"/>
      <c r="F191" s="87"/>
      <c r="G191" s="88"/>
      <c r="H191" s="88"/>
      <c r="I191" s="89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90" t="s">
        <v>240</v>
      </c>
      <c r="D192" s="91" t="s">
        <v>47</v>
      </c>
      <c r="E192" s="92" t="s">
        <v>18</v>
      </c>
      <c r="F192" s="93" t="s">
        <v>19</v>
      </c>
      <c r="G192" s="82">
        <v>45609.0</v>
      </c>
      <c r="H192" s="82">
        <v>45622.0</v>
      </c>
      <c r="I192" s="44">
        <v>1000000.0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90" t="s">
        <v>241</v>
      </c>
      <c r="D193" s="91" t="s">
        <v>49</v>
      </c>
      <c r="E193" s="92" t="s">
        <v>18</v>
      </c>
      <c r="F193" s="93" t="s">
        <v>19</v>
      </c>
      <c r="G193" s="82">
        <v>45609.0</v>
      </c>
      <c r="H193" s="82">
        <v>45622.0</v>
      </c>
      <c r="I193" s="44">
        <v>1000000.0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90" t="s">
        <v>242</v>
      </c>
      <c r="D194" s="91" t="s">
        <v>21</v>
      </c>
      <c r="E194" s="92" t="s">
        <v>22</v>
      </c>
      <c r="F194" s="93" t="s">
        <v>23</v>
      </c>
      <c r="G194" s="82">
        <v>45609.0</v>
      </c>
      <c r="H194" s="82">
        <v>45622.0</v>
      </c>
      <c r="I194" s="45">
        <v>2000.0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90" t="s">
        <v>243</v>
      </c>
      <c r="D195" s="91" t="s">
        <v>28</v>
      </c>
      <c r="E195" s="92" t="s">
        <v>34</v>
      </c>
      <c r="F195" s="93" t="s">
        <v>29</v>
      </c>
      <c r="G195" s="82">
        <v>45609.0</v>
      </c>
      <c r="H195" s="82">
        <v>45622.0</v>
      </c>
      <c r="I195" s="47">
        <v>10000.0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84" t="s">
        <v>244</v>
      </c>
      <c r="D196" s="85" t="s">
        <v>245</v>
      </c>
      <c r="E196" s="86"/>
      <c r="F196" s="87"/>
      <c r="G196" s="88"/>
      <c r="H196" s="88"/>
      <c r="I196" s="89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90" t="s">
        <v>246</v>
      </c>
      <c r="D197" s="91" t="s">
        <v>47</v>
      </c>
      <c r="E197" s="92" t="s">
        <v>18</v>
      </c>
      <c r="F197" s="93" t="s">
        <v>19</v>
      </c>
      <c r="G197" s="82">
        <v>45609.0</v>
      </c>
      <c r="H197" s="94">
        <v>45511.0</v>
      </c>
      <c r="I197" s="44">
        <v>1000000.0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90" t="s">
        <v>247</v>
      </c>
      <c r="D198" s="91" t="s">
        <v>49</v>
      </c>
      <c r="E198" s="92" t="s">
        <v>18</v>
      </c>
      <c r="F198" s="93" t="s">
        <v>19</v>
      </c>
      <c r="G198" s="82">
        <v>45609.0</v>
      </c>
      <c r="H198" s="94">
        <v>45511.0</v>
      </c>
      <c r="I198" s="44">
        <v>1000000.0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90" t="s">
        <v>248</v>
      </c>
      <c r="D199" s="91" t="s">
        <v>21</v>
      </c>
      <c r="E199" s="92" t="s">
        <v>22</v>
      </c>
      <c r="F199" s="93" t="s">
        <v>23</v>
      </c>
      <c r="G199" s="82">
        <v>45609.0</v>
      </c>
      <c r="H199" s="94">
        <v>45511.0</v>
      </c>
      <c r="I199" s="45">
        <v>2000.0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90" t="s">
        <v>249</v>
      </c>
      <c r="D200" s="91" t="s">
        <v>28</v>
      </c>
      <c r="E200" s="92" t="s">
        <v>34</v>
      </c>
      <c r="F200" s="93" t="s">
        <v>29</v>
      </c>
      <c r="G200" s="82">
        <v>45609.0</v>
      </c>
      <c r="H200" s="94">
        <v>45511.0</v>
      </c>
      <c r="I200" s="47">
        <v>10000.0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4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4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4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4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4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4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4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4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4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4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4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4.2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4.2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4.2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4.2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4.2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4.2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4.2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4.2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4.2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4.2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4.2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4.2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4.2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4.2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4.2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4.2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4.2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4.2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4.2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4.2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4.2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4.2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4.2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4.2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4.2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4.2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4.2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4.2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4.2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4.2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4.2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4.2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4.2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4.2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4.2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4.2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4.2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4.2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4.2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4.2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4.2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4.2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4.2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4.2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4.2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4.2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4.2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4.2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4.2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4.2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4.2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4.2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4.2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4.2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4.2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4.2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4.2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4.2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4.2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4.2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4.2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4.2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4.2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4.2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4.2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14.2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14.2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14.2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14.2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14.2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14.2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14.2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14.2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14.2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14.2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14.2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14.2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14.2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14.2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14.2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14.2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t="14.2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t="14.2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t="14.2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t="14.2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t="14.2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t="14.2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t="14.2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t="14.2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t="14.2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t="14.2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t="14.2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t="14.2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t="14.2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t="14.2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t="14.2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t="14.2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t="14.2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t="14.2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t="14.2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t="14.2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t="14.2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t="14.2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t="14.2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t="14.2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t="14.2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t="14.2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t="14.2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t="14.2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t="14.2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t="14.2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t="14.2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t="14.2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t="14.2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t="14.2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t="14.2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t="14.2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t="14.2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t="14.2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t="14.2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t="14.2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t="14.2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t="14.2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t="14.2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t="14.2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t="14.2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t="14.2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t="14.2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t="14.2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t="14.2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t="14.2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t="14.2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t="14.2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t="14.2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t="14.2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</sheetData>
  <mergeCells count="9">
    <mergeCell ref="G11:H11"/>
    <mergeCell ref="I11:I12"/>
    <mergeCell ref="C6:I6"/>
    <mergeCell ref="D8:I8"/>
    <mergeCell ref="D9:I9"/>
    <mergeCell ref="C11:C12"/>
    <mergeCell ref="D11:D12"/>
    <mergeCell ref="E11:E12"/>
    <mergeCell ref="F11:F12"/>
  </mergeCells>
  <printOptions/>
  <pageMargins bottom="0.75" footer="0.0" header="0.0" left="0.7" right="0.7" top="0.75"/>
  <pageSetup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3" width="3.43"/>
    <col customWidth="1" min="4" max="4" width="12.71"/>
    <col customWidth="1" min="5" max="5" width="48.71"/>
    <col customWidth="1" min="6" max="6" width="26.71"/>
    <col customWidth="1" min="7" max="7" width="22.14"/>
    <col customWidth="1" min="8" max="8" width="11.43"/>
    <col customWidth="1" min="9" max="9" width="13.71"/>
    <col customWidth="1" min="10" max="10" width="18.29"/>
    <col customWidth="1" min="11" max="11" width="3.43"/>
    <col customWidth="1" min="12" max="26" width="11.43"/>
  </cols>
  <sheetData>
    <row r="1" ht="14.25" customHeight="1"/>
    <row r="2" ht="14.25" customHeight="1"/>
    <row r="3" ht="14.25" customHeight="1"/>
    <row r="4" ht="14.25" customHeight="1"/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3"/>
      <c r="D7" s="4"/>
      <c r="E7" s="4"/>
      <c r="F7" s="4"/>
      <c r="G7" s="4"/>
      <c r="H7" s="4"/>
      <c r="I7" s="4"/>
      <c r="J7" s="4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6"/>
      <c r="D8" s="7" t="s">
        <v>1</v>
      </c>
      <c r="E8" s="8"/>
      <c r="F8" s="8"/>
      <c r="G8" s="8"/>
      <c r="H8" s="8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6"/>
      <c r="D9" s="1"/>
      <c r="E9" s="1"/>
      <c r="F9" s="1"/>
      <c r="G9" s="1"/>
      <c r="H9" s="1"/>
      <c r="I9" s="1"/>
      <c r="J9" s="1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6"/>
      <c r="D10" s="10" t="s">
        <v>2</v>
      </c>
      <c r="E10" s="95" t="s">
        <v>250</v>
      </c>
      <c r="F10" s="12"/>
      <c r="G10" s="12"/>
      <c r="H10" s="12"/>
      <c r="I10" s="12"/>
      <c r="J10" s="13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6"/>
      <c r="D11" s="14" t="s">
        <v>4</v>
      </c>
      <c r="E11" s="96" t="s">
        <v>251</v>
      </c>
      <c r="F11" s="16"/>
      <c r="G11" s="16"/>
      <c r="H11" s="16"/>
      <c r="I11" s="16"/>
      <c r="J11" s="17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6"/>
      <c r="D12" s="1"/>
      <c r="E12" s="1"/>
      <c r="F12" s="1"/>
      <c r="G12" s="1"/>
      <c r="H12" s="1"/>
      <c r="I12" s="1"/>
      <c r="J12" s="1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"/>
      <c r="C13" s="6"/>
      <c r="D13" s="18" t="s">
        <v>6</v>
      </c>
      <c r="E13" s="19" t="s">
        <v>7</v>
      </c>
      <c r="F13" s="19" t="s">
        <v>8</v>
      </c>
      <c r="G13" s="19" t="s">
        <v>9</v>
      </c>
      <c r="H13" s="20" t="s">
        <v>10</v>
      </c>
      <c r="I13" s="21"/>
      <c r="J13" s="22" t="s">
        <v>11</v>
      </c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6"/>
      <c r="D14" s="23"/>
      <c r="E14" s="24"/>
      <c r="F14" s="24"/>
      <c r="G14" s="24"/>
      <c r="H14" s="25" t="s">
        <v>12</v>
      </c>
      <c r="I14" s="25" t="s">
        <v>13</v>
      </c>
      <c r="J14" s="26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6"/>
      <c r="D15" s="27">
        <v>1.0</v>
      </c>
      <c r="E15" s="97" t="s">
        <v>252</v>
      </c>
      <c r="F15" s="29"/>
      <c r="G15" s="30"/>
      <c r="H15" s="31"/>
      <c r="I15" s="31"/>
      <c r="J15" s="98">
        <f>J17+J19+J20</f>
        <v>23750000</v>
      </c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6"/>
      <c r="D16" s="99">
        <v>1.1</v>
      </c>
      <c r="E16" s="49" t="s">
        <v>253</v>
      </c>
      <c r="F16" s="59"/>
      <c r="G16" s="60"/>
      <c r="H16" s="61"/>
      <c r="I16" s="61"/>
      <c r="J16" s="100"/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6"/>
      <c r="D17" s="101" t="s">
        <v>254</v>
      </c>
      <c r="E17" s="40" t="s">
        <v>255</v>
      </c>
      <c r="F17" s="102" t="s">
        <v>26</v>
      </c>
      <c r="G17" s="42" t="s">
        <v>23</v>
      </c>
      <c r="H17" s="55">
        <v>40695.0</v>
      </c>
      <c r="I17" s="55">
        <v>41274.0</v>
      </c>
      <c r="J17" s="103">
        <v>1.845E7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6"/>
      <c r="D18" s="99">
        <v>1.2</v>
      </c>
      <c r="E18" s="49" t="s">
        <v>256</v>
      </c>
      <c r="F18" s="104"/>
      <c r="G18" s="60"/>
      <c r="H18" s="61"/>
      <c r="I18" s="61"/>
      <c r="J18" s="105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6"/>
      <c r="D19" s="101" t="s">
        <v>257</v>
      </c>
      <c r="E19" s="53" t="s">
        <v>258</v>
      </c>
      <c r="F19" s="106" t="s">
        <v>259</v>
      </c>
      <c r="G19" s="42" t="s">
        <v>260</v>
      </c>
      <c r="H19" s="55">
        <v>40695.0</v>
      </c>
      <c r="I19" s="55">
        <v>40915.0</v>
      </c>
      <c r="J19" s="103">
        <v>4850000.0</v>
      </c>
      <c r="K19" s="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6"/>
      <c r="D20" s="99">
        <v>1.3</v>
      </c>
      <c r="E20" s="49" t="s">
        <v>261</v>
      </c>
      <c r="F20" s="107" t="s">
        <v>26</v>
      </c>
      <c r="G20" s="108" t="s">
        <v>23</v>
      </c>
      <c r="H20" s="61">
        <v>40826.0</v>
      </c>
      <c r="I20" s="61">
        <v>40893.0</v>
      </c>
      <c r="J20" s="105">
        <v>450000.0</v>
      </c>
      <c r="K20" s="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6"/>
      <c r="D21" s="27">
        <v>2.0</v>
      </c>
      <c r="E21" s="97" t="s">
        <v>262</v>
      </c>
      <c r="F21" s="109"/>
      <c r="G21" s="30"/>
      <c r="H21" s="31"/>
      <c r="I21" s="31"/>
      <c r="J21" s="98">
        <f>SUM(J23:J24)</f>
        <v>2750000</v>
      </c>
      <c r="K21" s="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6"/>
      <c r="D22" s="99">
        <v>2.1</v>
      </c>
      <c r="E22" s="49" t="s">
        <v>263</v>
      </c>
      <c r="F22" s="104"/>
      <c r="G22" s="60"/>
      <c r="H22" s="61"/>
      <c r="I22" s="61"/>
      <c r="J22" s="100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6"/>
      <c r="D23" s="101" t="s">
        <v>61</v>
      </c>
      <c r="E23" s="53" t="s">
        <v>264</v>
      </c>
      <c r="F23" s="106" t="s">
        <v>18</v>
      </c>
      <c r="G23" s="110" t="s">
        <v>23</v>
      </c>
      <c r="H23" s="55">
        <v>40695.0</v>
      </c>
      <c r="I23" s="55">
        <v>40797.0</v>
      </c>
      <c r="J23" s="103">
        <v>1000000.0</v>
      </c>
      <c r="K23" s="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6"/>
      <c r="D24" s="111" t="s">
        <v>265</v>
      </c>
      <c r="E24" s="112" t="s">
        <v>266</v>
      </c>
      <c r="F24" s="113" t="s">
        <v>18</v>
      </c>
      <c r="G24" s="113" t="s">
        <v>23</v>
      </c>
      <c r="H24" s="114">
        <v>40966.0</v>
      </c>
      <c r="I24" s="114">
        <v>41033.0</v>
      </c>
      <c r="J24" s="115">
        <v>1750000.0</v>
      </c>
      <c r="K24" s="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6"/>
      <c r="D25" s="27">
        <v>3.0</v>
      </c>
      <c r="E25" s="97" t="s">
        <v>267</v>
      </c>
      <c r="F25" s="109"/>
      <c r="G25" s="30"/>
      <c r="H25" s="31"/>
      <c r="I25" s="31"/>
      <c r="J25" s="98">
        <f>SUM(J26:J27)</f>
        <v>1500000</v>
      </c>
      <c r="K25" s="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6"/>
      <c r="D26" s="99">
        <v>3.1</v>
      </c>
      <c r="E26" s="49" t="s">
        <v>268</v>
      </c>
      <c r="F26" s="107" t="s">
        <v>26</v>
      </c>
      <c r="G26" s="108" t="s">
        <v>23</v>
      </c>
      <c r="H26" s="61">
        <v>40697.0</v>
      </c>
      <c r="I26" s="61">
        <v>40797.0</v>
      </c>
      <c r="J26" s="116">
        <v>450000.0</v>
      </c>
      <c r="K26" s="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6"/>
      <c r="D27" s="99">
        <v>3.2</v>
      </c>
      <c r="E27" s="49" t="s">
        <v>269</v>
      </c>
      <c r="F27" s="107" t="s">
        <v>26</v>
      </c>
      <c r="G27" s="108" t="s">
        <v>23</v>
      </c>
      <c r="H27" s="61">
        <v>40717.0</v>
      </c>
      <c r="I27" s="61">
        <v>40784.0</v>
      </c>
      <c r="J27" s="116">
        <v>1050000.0</v>
      </c>
      <c r="K27" s="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6"/>
      <c r="D28" s="27">
        <v>4.0</v>
      </c>
      <c r="E28" s="97" t="s">
        <v>270</v>
      </c>
      <c r="F28" s="109"/>
      <c r="G28" s="30"/>
      <c r="H28" s="31"/>
      <c r="I28" s="31"/>
      <c r="J28" s="98">
        <f>SUM(J29:J31)</f>
        <v>2000000</v>
      </c>
      <c r="K28" s="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6"/>
      <c r="D29" s="99">
        <v>4.1</v>
      </c>
      <c r="E29" s="49" t="s">
        <v>271</v>
      </c>
      <c r="F29" s="107" t="s">
        <v>18</v>
      </c>
      <c r="G29" s="108" t="s">
        <v>23</v>
      </c>
      <c r="H29" s="61">
        <v>40695.0</v>
      </c>
      <c r="I29" s="61">
        <v>41455.0</v>
      </c>
      <c r="J29" s="116">
        <v>1380000.0</v>
      </c>
      <c r="K29" s="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6"/>
      <c r="D30" s="99">
        <v>4.2</v>
      </c>
      <c r="E30" s="49" t="s">
        <v>272</v>
      </c>
      <c r="F30" s="107" t="s">
        <v>18</v>
      </c>
      <c r="G30" s="108" t="s">
        <v>260</v>
      </c>
      <c r="H30" s="61">
        <v>41456.0</v>
      </c>
      <c r="I30" s="61">
        <v>41486.0</v>
      </c>
      <c r="J30" s="116">
        <v>310000.0</v>
      </c>
      <c r="K30" s="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6"/>
      <c r="D31" s="99">
        <v>4.3</v>
      </c>
      <c r="E31" s="49" t="s">
        <v>273</v>
      </c>
      <c r="F31" s="107" t="s">
        <v>18</v>
      </c>
      <c r="G31" s="108" t="s">
        <v>23</v>
      </c>
      <c r="H31" s="61">
        <v>41456.0</v>
      </c>
      <c r="I31" s="61">
        <v>41486.0</v>
      </c>
      <c r="J31" s="116">
        <v>310000.0</v>
      </c>
      <c r="K31" s="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6"/>
      <c r="D32" s="117" t="s">
        <v>274</v>
      </c>
      <c r="E32" s="16"/>
      <c r="F32" s="16"/>
      <c r="G32" s="16"/>
      <c r="H32" s="16"/>
      <c r="I32" s="118"/>
      <c r="J32" s="119">
        <f>J15+J21+J25+J28</f>
        <v>30000000</v>
      </c>
      <c r="K32" s="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20"/>
      <c r="D33" s="121"/>
      <c r="E33" s="121"/>
      <c r="F33" s="121"/>
      <c r="G33" s="121"/>
      <c r="H33" s="121"/>
      <c r="I33" s="121"/>
      <c r="J33" s="121"/>
      <c r="K33" s="1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23"/>
      <c r="E35" s="12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C36" s="123" t="s">
        <v>275</v>
      </c>
    </row>
    <row r="37" ht="14.25" customHeight="1">
      <c r="C37" s="123" t="s">
        <v>276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H13:I13"/>
    <mergeCell ref="J13:J14"/>
    <mergeCell ref="D8:J8"/>
    <mergeCell ref="E10:J10"/>
    <mergeCell ref="E11:J11"/>
    <mergeCell ref="D13:D14"/>
    <mergeCell ref="E13:E14"/>
    <mergeCell ref="F13:F14"/>
    <mergeCell ref="G13:G14"/>
    <mergeCell ref="D32:I32"/>
  </mergeCells>
  <printOptions/>
  <pageMargins bottom="0.75" footer="0.0" header="0.0" left="0.7" right="0.7" top="0.75"/>
  <pageSetup scale="5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2012-05-16T15:42:04Z</dcterms:created>
  <dc:creator>hrizo</dc:creator>
</cp:coreProperties>
</file>