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kevinabongo/Documents/"/>
    </mc:Choice>
  </mc:AlternateContent>
  <xr:revisionPtr revIDLastSave="0" documentId="13_ncr:1_{633F6FFE-BCBA-8A46-AA33-C74082946E33}" xr6:coauthVersionLast="32" xr6:coauthVersionMax="32" xr10:uidLastSave="{00000000-0000-0000-0000-000000000000}"/>
  <bookViews>
    <workbookView xWindow="1520" yWindow="8120" windowWidth="32080" windowHeight="13560" xr2:uid="{00000000-000D-0000-FFFF-FFFF00000000}"/>
  </bookViews>
  <sheets>
    <sheet name="customer 1" sheetId="1" r:id="rId1"/>
    <sheet name="customer 2" sheetId="2" r:id="rId2"/>
    <sheet name="Customer 3" sheetId="3" r:id="rId3"/>
    <sheet name="Summary " sheetId="4" r:id="rId4"/>
    <sheet name="Prioritization " sheetId="5" r:id="rId5"/>
    <sheet name="Alternative" sheetId="7" r:id="rId6"/>
  </sheets>
  <externalReferences>
    <externalReference r:id="rId7"/>
  </externalReferences>
  <definedNames>
    <definedName name="Affiliate">OFFSET('[1]Drop down options'!$C$5,0,0,COUNTA('[1]Drop down options'!$C:$C)-1,1)</definedName>
    <definedName name="RM_name">OFFSET('[1]Drop down options'!$Q$5,0,0,COUNTA('[1]Drop down options'!$Q:$Q)-1,1)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A8" i="4"/>
  <c r="B7" i="4"/>
  <c r="A7" i="4"/>
  <c r="B6" i="4"/>
  <c r="A6" i="4"/>
  <c r="C22" i="4"/>
  <c r="C21" i="4"/>
  <c r="C20" i="4"/>
  <c r="B22" i="4"/>
  <c r="A22" i="4"/>
  <c r="B21" i="4"/>
  <c r="A21" i="4"/>
  <c r="B20" i="4"/>
  <c r="A20" i="4"/>
  <c r="C42" i="4"/>
  <c r="D42" i="4" s="1"/>
  <c r="E42" i="4" s="1"/>
  <c r="F42" i="4" s="1"/>
  <c r="G42" i="4" s="1"/>
  <c r="H42" i="4" s="1"/>
  <c r="I42" i="4" s="1"/>
  <c r="J42" i="4" s="1"/>
  <c r="K42" i="4" s="1"/>
  <c r="L42" i="4" s="1"/>
  <c r="B15" i="4"/>
  <c r="B16" i="4"/>
  <c r="B14" i="4"/>
  <c r="B28" i="4"/>
  <c r="C28" i="4"/>
  <c r="B29" i="4"/>
  <c r="C29" i="4"/>
  <c r="B30" i="4"/>
  <c r="C30" i="4"/>
  <c r="B31" i="4"/>
  <c r="C31" i="4"/>
  <c r="C27" i="4"/>
  <c r="B27" i="4"/>
  <c r="B39" i="4"/>
  <c r="C39" i="4"/>
  <c r="D39" i="4"/>
  <c r="E39" i="4"/>
  <c r="F39" i="4"/>
  <c r="G39" i="4"/>
  <c r="H39" i="4"/>
  <c r="I39" i="4"/>
  <c r="J39" i="4"/>
  <c r="K39" i="4"/>
  <c r="L39" i="4"/>
  <c r="A39" i="4"/>
  <c r="D35" i="4"/>
  <c r="D43" i="4" s="1"/>
  <c r="E35" i="4"/>
  <c r="E43" i="4" s="1"/>
  <c r="F35" i="4"/>
  <c r="F43" i="4" s="1"/>
  <c r="G35" i="4"/>
  <c r="G43" i="4" s="1"/>
  <c r="H35" i="4"/>
  <c r="H43" i="4" s="1"/>
  <c r="I35" i="4"/>
  <c r="I43" i="4" s="1"/>
  <c r="J35" i="4"/>
  <c r="J43" i="4" s="1"/>
  <c r="K35" i="4"/>
  <c r="K43" i="4" s="1"/>
  <c r="L35" i="4"/>
  <c r="L43" i="4" s="1"/>
  <c r="C35" i="4"/>
  <c r="C43" i="4" s="1"/>
  <c r="B35" i="4"/>
  <c r="B43" i="4" s="1"/>
  <c r="A35" i="4"/>
  <c r="C44" i="4" l="1"/>
  <c r="E44" i="4"/>
  <c r="D44" i="4"/>
  <c r="G44" i="4"/>
  <c r="I44" i="4"/>
  <c r="K44" i="4"/>
  <c r="L44" i="4"/>
  <c r="H44" i="4"/>
  <c r="J44" i="4"/>
  <c r="F44" i="4"/>
  <c r="B44" i="4"/>
  <c r="B46" i="4"/>
  <c r="C46" i="4" s="1"/>
  <c r="D46" i="4" s="1"/>
  <c r="E46" i="4" s="1"/>
  <c r="F46" i="4" s="1"/>
  <c r="G46" i="4" s="1"/>
  <c r="H46" i="4" s="1"/>
  <c r="I46" i="4" s="1"/>
  <c r="J46" i="4" s="1"/>
  <c r="K46" i="4" s="1"/>
  <c r="L46" i="4" s="1"/>
</calcChain>
</file>

<file path=xl/sharedStrings.xml><?xml version="1.0" encoding="utf-8"?>
<sst xmlns="http://schemas.openxmlformats.org/spreadsheetml/2006/main" count="255" uniqueCount="74">
  <si>
    <t xml:space="preserve">Ability to pay </t>
  </si>
  <si>
    <t xml:space="preserve">Willingness to pay </t>
  </si>
  <si>
    <t>Background</t>
  </si>
  <si>
    <t xml:space="preserve">Problem Defination </t>
  </si>
  <si>
    <t>Name of Borrower</t>
  </si>
  <si>
    <t xml:space="preserve">Branch </t>
  </si>
  <si>
    <t>Branch code</t>
  </si>
  <si>
    <t>Remedial Relationship officer</t>
  </si>
  <si>
    <t>RRO code</t>
  </si>
  <si>
    <t>RM  code</t>
  </si>
  <si>
    <t xml:space="preserve">Facility Type </t>
  </si>
  <si>
    <t xml:space="preserve">Amount </t>
  </si>
  <si>
    <t xml:space="preserve">Date </t>
  </si>
  <si>
    <t>Actions Agreed</t>
  </si>
  <si>
    <t xml:space="preserve">Customer proposal Received </t>
  </si>
  <si>
    <t xml:space="preserve">Internal Approval granted </t>
  </si>
  <si>
    <t xml:space="preserve">Customer Accepted </t>
  </si>
  <si>
    <t xml:space="preserve">Expected collections </t>
  </si>
  <si>
    <t>January</t>
  </si>
  <si>
    <t>February</t>
  </si>
  <si>
    <t>Fabruary</t>
  </si>
  <si>
    <t>March</t>
  </si>
  <si>
    <t>April</t>
  </si>
  <si>
    <t>May</t>
  </si>
  <si>
    <t>June</t>
  </si>
  <si>
    <t>July</t>
  </si>
  <si>
    <t xml:space="preserve">August </t>
  </si>
  <si>
    <t xml:space="preserve">September </t>
  </si>
  <si>
    <t>October</t>
  </si>
  <si>
    <t xml:space="preserve">November </t>
  </si>
  <si>
    <t xml:space="preserve">December </t>
  </si>
  <si>
    <t xml:space="preserve">Actual collections </t>
  </si>
  <si>
    <t>Customer Proposed solution</t>
  </si>
  <si>
    <t>Bank proposed solution</t>
  </si>
  <si>
    <t xml:space="preserve">Remedial Product offered </t>
  </si>
  <si>
    <t>Private Treaty</t>
  </si>
  <si>
    <t>Full &amp; Final Settlement</t>
  </si>
  <si>
    <t>Rescheduling</t>
  </si>
  <si>
    <t xml:space="preserve">Relationship officer </t>
  </si>
  <si>
    <t xml:space="preserve">Value </t>
  </si>
  <si>
    <t xml:space="preserve">Able </t>
  </si>
  <si>
    <t xml:space="preserve">Unable </t>
  </si>
  <si>
    <t xml:space="preserve">Internal approval sought </t>
  </si>
  <si>
    <t xml:space="preserve">Internal Approval Declined </t>
  </si>
  <si>
    <t>Monthly Target</t>
  </si>
  <si>
    <t xml:space="preserve">Actual Achievement </t>
  </si>
  <si>
    <t>Variance  surplus (deficit)</t>
  </si>
  <si>
    <t xml:space="preserve">Cummulative  Achievemnet </t>
  </si>
  <si>
    <t>willing</t>
  </si>
  <si>
    <t xml:space="preserve">willing </t>
  </si>
  <si>
    <t xml:space="preserve">Amounts </t>
  </si>
  <si>
    <t xml:space="preserve">SME </t>
  </si>
  <si>
    <t>Asset Finance</t>
  </si>
  <si>
    <t xml:space="preserve">Mortagge </t>
  </si>
  <si>
    <t>Problem  defination</t>
  </si>
  <si>
    <t>Customer proposed solution</t>
  </si>
  <si>
    <t>Bank Proposed solution</t>
  </si>
  <si>
    <t>Ability to pay</t>
  </si>
  <si>
    <t>Remedial product offered</t>
  </si>
  <si>
    <t xml:space="preserve">Actions Agreed </t>
  </si>
  <si>
    <t xml:space="preserve">Customer Name </t>
  </si>
  <si>
    <t xml:space="preserve">customer number </t>
  </si>
  <si>
    <t xml:space="preserve">Remedial officer </t>
  </si>
  <si>
    <t xml:space="preserve">Facility type </t>
  </si>
  <si>
    <t>Q1</t>
  </si>
  <si>
    <t>Q2</t>
  </si>
  <si>
    <t>Q3</t>
  </si>
  <si>
    <t>Q4</t>
  </si>
  <si>
    <t xml:space="preserve">SWOT ANALYSIS </t>
  </si>
  <si>
    <t>Strengths</t>
  </si>
  <si>
    <t>Weaknesses</t>
  </si>
  <si>
    <t>Opportunities</t>
  </si>
  <si>
    <t>Threats</t>
  </si>
  <si>
    <t xml:space="preserve">Next Review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</si>
</sst>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"/>
      <family val="1"/>
    </font>
    <font>
      <i/>
      <sz val="12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/>
    <xf numFmtId="0" fontId="0" fillId="2" borderId="0" xfId="0" applyFill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0" borderId="0" xfId="0" applyNumberFormat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kihara/AppData/Local/Microsoft/Windows/INetCache/Content.Outlook/7OA3O8QH/KENGEN%201%20Account%20plan%20(ANGELA%20MUGA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Plan - Co-op"/>
      <sheetName val="Wallet sizing sheet"/>
      <sheetName val="Revenue Tracking"/>
      <sheetName val="Drop down options"/>
    </sheetNames>
    <sheetDataSet>
      <sheetData sheetId="0"/>
      <sheetData sheetId="1"/>
      <sheetData sheetId="2"/>
      <sheetData sheetId="3">
        <row r="4">
          <cell r="C4" t="str">
            <v>Region</v>
          </cell>
          <cell r="Q4" t="str">
            <v>RM_name</v>
          </cell>
        </row>
        <row r="5">
          <cell r="C5" t="str">
            <v>Nairobi West</v>
          </cell>
          <cell r="Q5" t="str">
            <v>JANE MUCHIRI</v>
          </cell>
        </row>
        <row r="6">
          <cell r="C6" t="str">
            <v>Nairobi East Central</v>
          </cell>
          <cell r="Q6" t="str">
            <v>GEORGE ABUGA</v>
          </cell>
        </row>
        <row r="7">
          <cell r="C7" t="str">
            <v>Central</v>
          </cell>
          <cell r="Q7" t="str">
            <v>CONSOLATA NJUGUNA</v>
          </cell>
        </row>
        <row r="8">
          <cell r="C8" t="str">
            <v>Coast</v>
          </cell>
          <cell r="Q8" t="str">
            <v xml:space="preserve">DANIEL WANEKAYA </v>
          </cell>
        </row>
        <row r="9">
          <cell r="C9" t="str">
            <v>Rift valley</v>
          </cell>
          <cell r="Q9" t="str">
            <v>RACHEL MWIGE</v>
          </cell>
        </row>
        <row r="10">
          <cell r="Q10" t="str">
            <v>MARY OCHIENG</v>
          </cell>
        </row>
        <row r="11">
          <cell r="Q11" t="str">
            <v>NANCY TUIKONG</v>
          </cell>
        </row>
        <row r="12">
          <cell r="Q12" t="str">
            <v>ARNOLD AMIANI</v>
          </cell>
        </row>
        <row r="13">
          <cell r="Q13" t="str">
            <v>GATIMU MUGO</v>
          </cell>
        </row>
        <row r="14">
          <cell r="Q14" t="str">
            <v>JAMES WARUI</v>
          </cell>
        </row>
        <row r="15">
          <cell r="Q15" t="str">
            <v xml:space="preserve">ELIAS RONOH </v>
          </cell>
        </row>
        <row r="16">
          <cell r="Q16" t="str">
            <v>PAUL ADIKA</v>
          </cell>
        </row>
        <row r="17">
          <cell r="Q17" t="str">
            <v>DAVID ONDIER</v>
          </cell>
        </row>
        <row r="18">
          <cell r="Q18" t="str">
            <v xml:space="preserve">ELIAS NJUE </v>
          </cell>
        </row>
        <row r="19">
          <cell r="Q19" t="str">
            <v>JULIA BULUMA</v>
          </cell>
        </row>
        <row r="20">
          <cell r="Q20" t="str">
            <v>CAROLINE MAINA</v>
          </cell>
        </row>
        <row r="21">
          <cell r="Q21" t="str">
            <v>Gasper Jumwa</v>
          </cell>
        </row>
        <row r="22">
          <cell r="Q22" t="str">
            <v xml:space="preserve"> Evans Olwali</v>
          </cell>
        </row>
        <row r="23">
          <cell r="Q23" t="str">
            <v>Alois Ngure</v>
          </cell>
        </row>
        <row r="24">
          <cell r="Q24" t="str">
            <v>Angela Muga</v>
          </cell>
        </row>
        <row r="25">
          <cell r="Q25" t="str">
            <v xml:space="preserve"> Jackie Waithaka</v>
          </cell>
        </row>
        <row r="26">
          <cell r="Q26" t="str">
            <v xml:space="preserve"> Josephine Nyamu</v>
          </cell>
        </row>
        <row r="27">
          <cell r="Q27" t="str">
            <v xml:space="preserve"> Duncan Wege</v>
          </cell>
        </row>
        <row r="28">
          <cell r="Q28" t="str">
            <v xml:space="preserve"> Thomas Muema</v>
          </cell>
        </row>
        <row r="29">
          <cell r="Q29" t="str">
            <v>Anthony Mbau</v>
          </cell>
        </row>
        <row r="30">
          <cell r="Q30" t="str">
            <v xml:space="preserve"> Hamza Turuki</v>
          </cell>
        </row>
        <row r="31">
          <cell r="Q31" t="str">
            <v>Daniel Mwaniki</v>
          </cell>
        </row>
        <row r="32">
          <cell r="Q32" t="str">
            <v>Patrick Wachira</v>
          </cell>
        </row>
        <row r="33">
          <cell r="Q33" t="str">
            <v xml:space="preserve"> John Nyongesa</v>
          </cell>
        </row>
        <row r="34">
          <cell r="Q34" t="str">
            <v xml:space="preserve"> Bancy Wamuyu</v>
          </cell>
        </row>
        <row r="35">
          <cell r="Q35" t="str">
            <v xml:space="preserve"> Lucy Ngaira</v>
          </cell>
        </row>
        <row r="36">
          <cell r="Q36" t="str">
            <v xml:space="preserve"> Bernard Osoro</v>
          </cell>
        </row>
        <row r="37">
          <cell r="Q37" t="str">
            <v xml:space="preserve"> Bethanie Musyoka</v>
          </cell>
        </row>
        <row r="38">
          <cell r="Q38" t="str">
            <v>Nimo Osman</v>
          </cell>
        </row>
        <row r="39">
          <cell r="Q39" t="str">
            <v>Mary Ndungu</v>
          </cell>
        </row>
        <row r="40">
          <cell r="Q40" t="str">
            <v xml:space="preserve"> Julia Ojiambo</v>
          </cell>
        </row>
        <row r="41">
          <cell r="Q41" t="str">
            <v xml:space="preserve"> James Warui</v>
          </cell>
        </row>
        <row r="42">
          <cell r="Q42" t="str">
            <v>Daniel Wanekaya</v>
          </cell>
        </row>
        <row r="43">
          <cell r="Q43" t="str">
            <v xml:space="preserve"> David Ondier</v>
          </cell>
        </row>
        <row r="44">
          <cell r="Q44" t="str">
            <v>Carol Maina</v>
          </cell>
        </row>
        <row r="45">
          <cell r="Q45" t="str">
            <v xml:space="preserve"> Nancy Tuikong</v>
          </cell>
        </row>
        <row r="46">
          <cell r="Q46" t="str">
            <v>Elias Rono</v>
          </cell>
        </row>
        <row r="47">
          <cell r="Q47" t="str">
            <v>Elias Njue</v>
          </cell>
        </row>
        <row r="48">
          <cell r="Q48" t="str">
            <v>Joyce Kagiri</v>
          </cell>
        </row>
        <row r="49">
          <cell r="Q49" t="str">
            <v xml:space="preserve"> Lily Kiunjuri </v>
          </cell>
        </row>
        <row r="50">
          <cell r="Q50" t="str">
            <v>Vera Nyaboke</v>
          </cell>
        </row>
        <row r="51">
          <cell r="Q51" t="str">
            <v>Roselyne Musera</v>
          </cell>
        </row>
        <row r="52">
          <cell r="Q52" t="str">
            <v>Wilfred Okola</v>
          </cell>
        </row>
        <row r="53">
          <cell r="Q53" t="str">
            <v>Zebby Kirui</v>
          </cell>
        </row>
        <row r="54">
          <cell r="Q54" t="str">
            <v>Catherine Kanyua</v>
          </cell>
        </row>
        <row r="55">
          <cell r="Q55" t="str">
            <v>Nahashon Maore</v>
          </cell>
        </row>
        <row r="56">
          <cell r="Q56" t="str">
            <v xml:space="preserve"> Martin Wafula</v>
          </cell>
        </row>
        <row r="57">
          <cell r="Q57" t="str">
            <v>Edwin Otieno</v>
          </cell>
        </row>
        <row r="58">
          <cell r="Q58" t="str">
            <v xml:space="preserve"> Esther Matu</v>
          </cell>
        </row>
        <row r="59">
          <cell r="Q59" t="str">
            <v>Sarah Matende</v>
          </cell>
        </row>
        <row r="60">
          <cell r="Q60" t="str">
            <v>Anthony Wakahia</v>
          </cell>
        </row>
        <row r="61">
          <cell r="Q61" t="str">
            <v>Oscar Muva</v>
          </cell>
        </row>
        <row r="62">
          <cell r="Q62" t="str">
            <v>Agatha Ndirangu</v>
          </cell>
        </row>
        <row r="63">
          <cell r="Q63" t="str">
            <v>Fridah Mitei</v>
          </cell>
        </row>
        <row r="64">
          <cell r="Q64" t="str">
            <v xml:space="preserve"> Winfred Gathagu</v>
          </cell>
        </row>
        <row r="65">
          <cell r="Q65" t="str">
            <v>Josephine Mutembei</v>
          </cell>
        </row>
        <row r="66">
          <cell r="Q66" t="str">
            <v>Andrew Thoithi</v>
          </cell>
        </row>
        <row r="67">
          <cell r="Q67" t="str">
            <v xml:space="preserve"> Mary Mungai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workbookViewId="0">
      <selection activeCell="I6" sqref="I6"/>
    </sheetView>
  </sheetViews>
  <sheetFormatPr baseColWidth="10" defaultColWidth="8.83203125" defaultRowHeight="15" x14ac:dyDescent="0.2"/>
  <cols>
    <col min="1" max="1" width="28.5" customWidth="1"/>
    <col min="2" max="2" width="17.1640625" style="6" customWidth="1"/>
    <col min="3" max="3" width="19" style="6" customWidth="1"/>
    <col min="4" max="4" width="12.5" customWidth="1"/>
    <col min="5" max="5" width="14.33203125" customWidth="1"/>
    <col min="6" max="6" width="10.1640625" customWidth="1"/>
    <col min="7" max="7" width="11.6640625" customWidth="1"/>
    <col min="8" max="8" width="14.5" customWidth="1"/>
    <col min="9" max="9" width="12.1640625" customWidth="1"/>
    <col min="10" max="11" width="12.6640625" customWidth="1"/>
    <col min="12" max="12" width="14.1640625" customWidth="1"/>
    <col min="15" max="15" width="10.5" bestFit="1" customWidth="1"/>
  </cols>
  <sheetData>
    <row r="1" spans="1:16" ht="21.75" customHeight="1" thickBot="1" x14ac:dyDescent="0.25">
      <c r="B1" s="3"/>
      <c r="C1" s="3"/>
      <c r="D1" s="5"/>
      <c r="E1" s="5"/>
      <c r="F1" s="5"/>
      <c r="G1" s="5"/>
    </row>
    <row r="2" spans="1:16" ht="17" thickBot="1" x14ac:dyDescent="0.25">
      <c r="A2" s="7" t="s">
        <v>12</v>
      </c>
      <c r="B2" s="3"/>
      <c r="C2" s="3"/>
      <c r="D2" s="5"/>
      <c r="E2" s="5"/>
      <c r="F2" s="5"/>
      <c r="G2" s="5"/>
    </row>
    <row r="3" spans="1:16" ht="17" thickBot="1" x14ac:dyDescent="0.25">
      <c r="B3" s="3"/>
      <c r="C3" s="3"/>
      <c r="D3" s="5"/>
      <c r="E3" s="5"/>
      <c r="F3" s="5"/>
      <c r="G3" s="5"/>
    </row>
    <row r="4" spans="1:16" ht="16" x14ac:dyDescent="0.2">
      <c r="A4" s="8" t="s">
        <v>4</v>
      </c>
      <c r="B4" s="3"/>
      <c r="C4" s="3"/>
      <c r="D4" s="5"/>
      <c r="E4" s="5"/>
      <c r="F4" s="5"/>
      <c r="G4" s="5"/>
      <c r="O4" s="19"/>
    </row>
    <row r="5" spans="1:16" ht="16" x14ac:dyDescent="0.2">
      <c r="A5" s="9" t="s">
        <v>5</v>
      </c>
      <c r="B5" s="3"/>
      <c r="C5" s="3"/>
      <c r="D5" s="5"/>
      <c r="E5" s="5"/>
      <c r="F5" s="5"/>
      <c r="G5" s="5"/>
      <c r="O5" s="19"/>
    </row>
    <row r="6" spans="1:16" ht="16" thickBot="1" x14ac:dyDescent="0.25">
      <c r="A6" s="1" t="s">
        <v>6</v>
      </c>
      <c r="O6" s="19"/>
    </row>
    <row r="7" spans="1:16" x14ac:dyDescent="0.2">
      <c r="O7" s="19"/>
    </row>
    <row r="8" spans="1:16" ht="16" thickBot="1" x14ac:dyDescent="0.25">
      <c r="O8" s="19"/>
    </row>
    <row r="9" spans="1:16" x14ac:dyDescent="0.2">
      <c r="A9" s="8" t="s">
        <v>7</v>
      </c>
      <c r="O9" s="19"/>
    </row>
    <row r="10" spans="1:16" x14ac:dyDescent="0.2">
      <c r="A10" s="9" t="s">
        <v>8</v>
      </c>
      <c r="O10" s="19"/>
    </row>
    <row r="11" spans="1:16" ht="16" thickBot="1" x14ac:dyDescent="0.25">
      <c r="A11" s="9" t="s">
        <v>38</v>
      </c>
      <c r="P11" s="20"/>
    </row>
    <row r="12" spans="1:16" ht="16" thickBot="1" x14ac:dyDescent="0.25">
      <c r="A12" s="1" t="s">
        <v>9</v>
      </c>
      <c r="P12" s="15"/>
    </row>
    <row r="14" spans="1:16" s="2" customFormat="1" x14ac:dyDescent="0.2">
      <c r="B14" s="12"/>
      <c r="C14" s="12"/>
    </row>
    <row r="15" spans="1:16" x14ac:dyDescent="0.2">
      <c r="A15" s="10" t="s">
        <v>10</v>
      </c>
      <c r="B15" s="11" t="s">
        <v>11</v>
      </c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6" x14ac:dyDescent="0.2">
      <c r="A16" t="s">
        <v>51</v>
      </c>
      <c r="B16" s="6">
        <v>10</v>
      </c>
    </row>
    <row r="19" spans="1:13" x14ac:dyDescent="0.2">
      <c r="A19" s="10" t="s">
        <v>2</v>
      </c>
      <c r="B19" s="11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2" spans="1:13" x14ac:dyDescent="0.2">
      <c r="A22" s="10" t="s">
        <v>3</v>
      </c>
      <c r="B22" s="11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6" spans="1:13" x14ac:dyDescent="0.2">
      <c r="A26" s="10" t="s">
        <v>68</v>
      </c>
      <c r="B26" s="11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x14ac:dyDescent="0.2">
      <c r="A27" t="s">
        <v>69</v>
      </c>
    </row>
    <row r="28" spans="1:13" x14ac:dyDescent="0.2">
      <c r="A28" t="s">
        <v>70</v>
      </c>
    </row>
    <row r="29" spans="1:13" x14ac:dyDescent="0.2">
      <c r="A29" t="s">
        <v>71</v>
      </c>
    </row>
    <row r="30" spans="1:13" x14ac:dyDescent="0.2">
      <c r="A30" t="s">
        <v>72</v>
      </c>
    </row>
    <row r="32" spans="1:13" x14ac:dyDescent="0.2">
      <c r="A32" s="10" t="s">
        <v>0</v>
      </c>
      <c r="B32" s="11" t="s">
        <v>1</v>
      </c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">
      <c r="A33" t="s">
        <v>40</v>
      </c>
      <c r="B33" s="6" t="s">
        <v>48</v>
      </c>
    </row>
    <row r="39" spans="1:13" x14ac:dyDescent="0.2">
      <c r="A39" s="10" t="s">
        <v>32</v>
      </c>
      <c r="B39" s="11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2" spans="1:13" x14ac:dyDescent="0.2">
      <c r="A42" s="10" t="s">
        <v>33</v>
      </c>
      <c r="B42" s="11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s="2" customFormat="1" x14ac:dyDescent="0.2">
      <c r="B43" s="12"/>
      <c r="C43" s="12"/>
    </row>
    <row r="45" spans="1:13" x14ac:dyDescent="0.2">
      <c r="A45" s="10" t="s">
        <v>34</v>
      </c>
      <c r="B45" s="11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2">
      <c r="A46" t="s">
        <v>35</v>
      </c>
      <c r="B46" s="6">
        <v>10</v>
      </c>
    </row>
    <row r="47" spans="1:13" x14ac:dyDescent="0.2">
      <c r="A47" t="s">
        <v>36</v>
      </c>
    </row>
    <row r="48" spans="1:13" x14ac:dyDescent="0.2">
      <c r="A48" t="s">
        <v>37</v>
      </c>
    </row>
    <row r="51" spans="1:13" x14ac:dyDescent="0.2">
      <c r="A51" s="10" t="s">
        <v>13</v>
      </c>
      <c r="B51" s="11"/>
      <c r="C51" s="11" t="s">
        <v>39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">
      <c r="A52" t="s">
        <v>14</v>
      </c>
      <c r="B52" s="6">
        <v>1</v>
      </c>
      <c r="C52" s="6">
        <v>10</v>
      </c>
      <c r="D52" t="s">
        <v>12</v>
      </c>
    </row>
    <row r="53" spans="1:13" x14ac:dyDescent="0.2">
      <c r="A53" t="s">
        <v>42</v>
      </c>
      <c r="D53" t="s">
        <v>12</v>
      </c>
    </row>
    <row r="54" spans="1:13" x14ac:dyDescent="0.2">
      <c r="A54" t="s">
        <v>15</v>
      </c>
      <c r="D54" t="s">
        <v>12</v>
      </c>
    </row>
    <row r="55" spans="1:13" x14ac:dyDescent="0.2">
      <c r="A55" t="s">
        <v>43</v>
      </c>
      <c r="D55" t="s">
        <v>12</v>
      </c>
    </row>
    <row r="56" spans="1:13" x14ac:dyDescent="0.2">
      <c r="A56" t="s">
        <v>16</v>
      </c>
      <c r="D56" t="s">
        <v>12</v>
      </c>
    </row>
    <row r="58" spans="1:13" x14ac:dyDescent="0.2">
      <c r="A58" s="10" t="s">
        <v>73</v>
      </c>
      <c r="B58" s="11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61" spans="1:13" x14ac:dyDescent="0.2">
      <c r="A61" s="10" t="s">
        <v>17</v>
      </c>
      <c r="B61" s="11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2">
      <c r="A62" t="s">
        <v>18</v>
      </c>
      <c r="B62" s="6" t="s">
        <v>20</v>
      </c>
      <c r="C62" s="6" t="s">
        <v>21</v>
      </c>
      <c r="D62" t="s">
        <v>22</v>
      </c>
      <c r="E62" t="s">
        <v>23</v>
      </c>
      <c r="F62" t="s">
        <v>24</v>
      </c>
      <c r="G62" t="s">
        <v>25</v>
      </c>
      <c r="H62" t="s">
        <v>26</v>
      </c>
      <c r="I62" t="s">
        <v>27</v>
      </c>
      <c r="J62" t="s">
        <v>28</v>
      </c>
      <c r="K62" t="s">
        <v>29</v>
      </c>
      <c r="L62" t="s">
        <v>30</v>
      </c>
    </row>
    <row r="63" spans="1:13" x14ac:dyDescent="0.2">
      <c r="A63">
        <v>0</v>
      </c>
      <c r="B63" s="6">
        <v>4</v>
      </c>
      <c r="C63" s="6">
        <v>5</v>
      </c>
      <c r="D63">
        <v>6</v>
      </c>
      <c r="E63">
        <v>2</v>
      </c>
      <c r="F63">
        <v>3</v>
      </c>
      <c r="G63">
        <v>4</v>
      </c>
      <c r="H63">
        <v>2</v>
      </c>
      <c r="I63">
        <v>6</v>
      </c>
      <c r="J63">
        <v>6</v>
      </c>
      <c r="K63">
        <v>7</v>
      </c>
      <c r="L63">
        <v>6</v>
      </c>
    </row>
    <row r="68" spans="1:13" x14ac:dyDescent="0.2">
      <c r="A68" s="10" t="s">
        <v>31</v>
      </c>
      <c r="B68" s="11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x14ac:dyDescent="0.2">
      <c r="A69" t="s">
        <v>18</v>
      </c>
      <c r="B69" s="6" t="s">
        <v>20</v>
      </c>
      <c r="C69" s="6" t="s">
        <v>21</v>
      </c>
      <c r="D69" t="s">
        <v>22</v>
      </c>
      <c r="E69" t="s">
        <v>23</v>
      </c>
      <c r="F69" t="s">
        <v>24</v>
      </c>
      <c r="G69" t="s">
        <v>25</v>
      </c>
      <c r="H69" t="s">
        <v>26</v>
      </c>
      <c r="I69" t="s">
        <v>27</v>
      </c>
      <c r="J69" t="s">
        <v>28</v>
      </c>
      <c r="K69" t="s">
        <v>29</v>
      </c>
      <c r="L69" t="s">
        <v>30</v>
      </c>
    </row>
    <row r="70" spans="1:13" x14ac:dyDescent="0.2">
      <c r="A70">
        <v>0</v>
      </c>
      <c r="B70" s="6">
        <v>2</v>
      </c>
      <c r="C70" s="6">
        <v>1</v>
      </c>
      <c r="D70">
        <v>5</v>
      </c>
      <c r="E70">
        <v>3</v>
      </c>
      <c r="F70">
        <v>6</v>
      </c>
      <c r="G70">
        <v>2</v>
      </c>
      <c r="H70">
        <v>5</v>
      </c>
      <c r="I70">
        <v>1</v>
      </c>
      <c r="J70">
        <v>4</v>
      </c>
      <c r="K70">
        <v>3</v>
      </c>
      <c r="L70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8.5" customWidth="1"/>
    <col min="2" max="2" width="17.1640625" style="6" customWidth="1"/>
    <col min="3" max="3" width="14.83203125" customWidth="1"/>
    <col min="4" max="4" width="12.5" customWidth="1"/>
    <col min="5" max="5" width="14.33203125" customWidth="1"/>
    <col min="6" max="6" width="10.1640625" customWidth="1"/>
    <col min="7" max="7" width="11.6640625" customWidth="1"/>
    <col min="8" max="8" width="14.5" customWidth="1"/>
    <col min="9" max="9" width="12.1640625" customWidth="1"/>
    <col min="10" max="11" width="12.6640625" customWidth="1"/>
    <col min="12" max="12" width="14.1640625" customWidth="1"/>
  </cols>
  <sheetData>
    <row r="1" spans="1:7" ht="16" x14ac:dyDescent="0.2">
      <c r="B1" s="3"/>
      <c r="C1" s="4"/>
      <c r="D1" s="5"/>
      <c r="E1" s="5"/>
      <c r="F1" s="5"/>
      <c r="G1" s="5"/>
    </row>
    <row r="2" spans="1:7" ht="16" x14ac:dyDescent="0.2">
      <c r="A2" t="s">
        <v>12</v>
      </c>
      <c r="B2" s="3"/>
      <c r="C2" s="4"/>
      <c r="D2" s="5"/>
      <c r="E2" s="5"/>
      <c r="F2" s="5"/>
      <c r="G2" s="5"/>
    </row>
    <row r="3" spans="1:7" ht="16" x14ac:dyDescent="0.2">
      <c r="B3" s="3"/>
      <c r="C3" s="4"/>
      <c r="D3" s="5"/>
      <c r="E3" s="5"/>
      <c r="F3" s="5"/>
      <c r="G3" s="5"/>
    </row>
    <row r="4" spans="1:7" ht="16" x14ac:dyDescent="0.2">
      <c r="A4" t="s">
        <v>4</v>
      </c>
      <c r="B4" s="3"/>
      <c r="C4" s="4"/>
      <c r="D4" s="5"/>
      <c r="E4" s="5"/>
      <c r="F4" s="5"/>
      <c r="G4" s="5"/>
    </row>
    <row r="5" spans="1:7" ht="16" x14ac:dyDescent="0.2">
      <c r="A5" t="s">
        <v>5</v>
      </c>
      <c r="B5" s="3"/>
      <c r="C5" s="4"/>
      <c r="D5" s="5"/>
      <c r="E5" s="5"/>
      <c r="F5" s="5"/>
      <c r="G5" s="5"/>
    </row>
    <row r="6" spans="1:7" x14ac:dyDescent="0.2">
      <c r="A6" t="s">
        <v>6</v>
      </c>
    </row>
    <row r="9" spans="1:7" x14ac:dyDescent="0.2">
      <c r="A9" t="s">
        <v>7</v>
      </c>
    </row>
    <row r="10" spans="1:7" x14ac:dyDescent="0.2">
      <c r="A10" t="s">
        <v>8</v>
      </c>
    </row>
    <row r="11" spans="1:7" x14ac:dyDescent="0.2">
      <c r="A11" t="s">
        <v>38</v>
      </c>
    </row>
    <row r="12" spans="1:7" x14ac:dyDescent="0.2">
      <c r="A12" t="s">
        <v>9</v>
      </c>
    </row>
    <row r="15" spans="1:7" x14ac:dyDescent="0.2">
      <c r="A15" t="s">
        <v>10</v>
      </c>
      <c r="B15" s="6" t="s">
        <v>11</v>
      </c>
    </row>
    <row r="17" spans="1:2" x14ac:dyDescent="0.2">
      <c r="A17" t="s">
        <v>52</v>
      </c>
      <c r="B17" s="6">
        <v>5</v>
      </c>
    </row>
    <row r="19" spans="1:2" x14ac:dyDescent="0.2">
      <c r="A19" t="s">
        <v>2</v>
      </c>
    </row>
    <row r="22" spans="1:2" x14ac:dyDescent="0.2">
      <c r="A22" t="s">
        <v>3</v>
      </c>
    </row>
    <row r="25" spans="1:2" x14ac:dyDescent="0.2">
      <c r="A25" t="s">
        <v>32</v>
      </c>
    </row>
    <row r="28" spans="1:2" x14ac:dyDescent="0.2">
      <c r="A28" t="s">
        <v>33</v>
      </c>
    </row>
    <row r="30" spans="1:2" x14ac:dyDescent="0.2">
      <c r="A30" t="s">
        <v>34</v>
      </c>
    </row>
    <row r="31" spans="1:2" x14ac:dyDescent="0.2">
      <c r="A31" t="s">
        <v>35</v>
      </c>
    </row>
    <row r="32" spans="1:2" x14ac:dyDescent="0.2">
      <c r="A32" t="s">
        <v>36</v>
      </c>
      <c r="B32" s="6">
        <v>5</v>
      </c>
    </row>
    <row r="33" spans="1:4" x14ac:dyDescent="0.2">
      <c r="A33" t="s">
        <v>37</v>
      </c>
    </row>
    <row r="36" spans="1:4" x14ac:dyDescent="0.2">
      <c r="A36" t="s">
        <v>0</v>
      </c>
      <c r="B36" s="6" t="s">
        <v>1</v>
      </c>
    </row>
    <row r="38" spans="1:4" x14ac:dyDescent="0.2">
      <c r="A38" t="s">
        <v>41</v>
      </c>
      <c r="B38" s="6" t="s">
        <v>48</v>
      </c>
    </row>
    <row r="43" spans="1:4" x14ac:dyDescent="0.2">
      <c r="A43" t="s">
        <v>13</v>
      </c>
      <c r="C43" s="6" t="s">
        <v>39</v>
      </c>
    </row>
    <row r="44" spans="1:4" x14ac:dyDescent="0.2">
      <c r="A44" t="s">
        <v>14</v>
      </c>
      <c r="C44" s="6"/>
      <c r="D44" t="s">
        <v>12</v>
      </c>
    </row>
    <row r="45" spans="1:4" x14ac:dyDescent="0.2">
      <c r="A45" t="s">
        <v>42</v>
      </c>
      <c r="B45" s="6">
        <v>1</v>
      </c>
      <c r="C45" s="6">
        <v>15</v>
      </c>
      <c r="D45" t="s">
        <v>12</v>
      </c>
    </row>
    <row r="46" spans="1:4" x14ac:dyDescent="0.2">
      <c r="A46" t="s">
        <v>15</v>
      </c>
      <c r="C46" s="6"/>
      <c r="D46" t="s">
        <v>12</v>
      </c>
    </row>
    <row r="47" spans="1:4" x14ac:dyDescent="0.2">
      <c r="A47" t="s">
        <v>43</v>
      </c>
      <c r="C47" s="6"/>
      <c r="D47" t="s">
        <v>12</v>
      </c>
    </row>
    <row r="48" spans="1:4" x14ac:dyDescent="0.2">
      <c r="A48" t="s">
        <v>16</v>
      </c>
      <c r="C48" s="6"/>
      <c r="D48" t="s">
        <v>12</v>
      </c>
    </row>
    <row r="50" spans="1:12" x14ac:dyDescent="0.2">
      <c r="A50" t="s">
        <v>17</v>
      </c>
    </row>
    <row r="51" spans="1:12" x14ac:dyDescent="0.2">
      <c r="A51" t="s">
        <v>18</v>
      </c>
      <c r="B51" s="6" t="s">
        <v>20</v>
      </c>
      <c r="C51" t="s">
        <v>21</v>
      </c>
      <c r="D51" t="s">
        <v>22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29</v>
      </c>
      <c r="L51" t="s">
        <v>30</v>
      </c>
    </row>
    <row r="52" spans="1:12" x14ac:dyDescent="0.2">
      <c r="B52" s="6">
        <v>1</v>
      </c>
      <c r="C52">
        <v>2</v>
      </c>
      <c r="D52">
        <v>3</v>
      </c>
      <c r="E52">
        <v>3</v>
      </c>
      <c r="F52">
        <v>4</v>
      </c>
      <c r="G52">
        <v>5</v>
      </c>
      <c r="H52">
        <v>6</v>
      </c>
      <c r="I52">
        <v>8</v>
      </c>
      <c r="J52">
        <v>5</v>
      </c>
      <c r="K52">
        <v>8</v>
      </c>
      <c r="L52">
        <v>9</v>
      </c>
    </row>
    <row r="57" spans="1:12" x14ac:dyDescent="0.2">
      <c r="A57" t="s">
        <v>31</v>
      </c>
    </row>
    <row r="58" spans="1:12" x14ac:dyDescent="0.2">
      <c r="A58" t="s">
        <v>18</v>
      </c>
      <c r="B58" s="6" t="s">
        <v>20</v>
      </c>
      <c r="C58" t="s">
        <v>21</v>
      </c>
      <c r="D58" t="s">
        <v>22</v>
      </c>
      <c r="E58" t="s">
        <v>23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29</v>
      </c>
      <c r="L58" t="s">
        <v>30</v>
      </c>
    </row>
    <row r="59" spans="1:12" x14ac:dyDescent="0.2">
      <c r="B59" s="6">
        <v>2</v>
      </c>
      <c r="C59">
        <v>3</v>
      </c>
      <c r="D59">
        <v>4</v>
      </c>
      <c r="E59">
        <v>5</v>
      </c>
      <c r="F59">
        <v>6</v>
      </c>
      <c r="G59">
        <v>7</v>
      </c>
      <c r="H59">
        <v>8</v>
      </c>
      <c r="I59">
        <v>9</v>
      </c>
      <c r="J59">
        <v>4</v>
      </c>
      <c r="K59">
        <v>5</v>
      </c>
      <c r="L5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9"/>
  <sheetViews>
    <sheetView topLeftCell="A10" workbookViewId="0">
      <selection activeCell="B18" sqref="B18"/>
    </sheetView>
  </sheetViews>
  <sheetFormatPr baseColWidth="10" defaultColWidth="8.83203125" defaultRowHeight="15" x14ac:dyDescent="0.2"/>
  <cols>
    <col min="1" max="1" width="28.5" customWidth="1"/>
    <col min="2" max="2" width="17.1640625" style="6" customWidth="1"/>
    <col min="3" max="3" width="19" customWidth="1"/>
    <col min="4" max="4" width="12.5" customWidth="1"/>
    <col min="5" max="5" width="14.33203125" customWidth="1"/>
    <col min="6" max="6" width="10.1640625" customWidth="1"/>
    <col min="7" max="7" width="11.6640625" customWidth="1"/>
    <col min="8" max="8" width="14.5" customWidth="1"/>
    <col min="9" max="9" width="12.1640625" customWidth="1"/>
    <col min="10" max="11" width="12.6640625" customWidth="1"/>
    <col min="12" max="12" width="14.1640625" customWidth="1"/>
  </cols>
  <sheetData>
    <row r="1" spans="1:7" ht="16" x14ac:dyDescent="0.2">
      <c r="B1" s="3"/>
      <c r="C1" s="4"/>
      <c r="D1" s="5"/>
      <c r="E1" s="5"/>
      <c r="F1" s="5"/>
      <c r="G1" s="5"/>
    </row>
    <row r="2" spans="1:7" ht="16" x14ac:dyDescent="0.2">
      <c r="A2" t="s">
        <v>12</v>
      </c>
      <c r="B2" s="3"/>
      <c r="C2" s="4"/>
      <c r="D2" s="5"/>
      <c r="E2" s="5"/>
      <c r="F2" s="5"/>
      <c r="G2" s="5"/>
    </row>
    <row r="3" spans="1:7" ht="16" x14ac:dyDescent="0.2">
      <c r="B3" s="3"/>
      <c r="C3" s="4"/>
      <c r="D3" s="5"/>
      <c r="E3" s="5"/>
      <c r="F3" s="5"/>
      <c r="G3" s="5"/>
    </row>
    <row r="4" spans="1:7" ht="16" x14ac:dyDescent="0.2">
      <c r="A4" t="s">
        <v>4</v>
      </c>
      <c r="B4" s="3"/>
      <c r="C4" s="4"/>
      <c r="D4" s="5"/>
      <c r="E4" s="5"/>
      <c r="F4" s="5"/>
      <c r="G4" s="5"/>
    </row>
    <row r="5" spans="1:7" ht="16" x14ac:dyDescent="0.2">
      <c r="A5" t="s">
        <v>5</v>
      </c>
      <c r="B5" s="3"/>
      <c r="C5" s="4"/>
      <c r="D5" s="5"/>
      <c r="E5" s="5"/>
      <c r="F5" s="5"/>
      <c r="G5" s="5"/>
    </row>
    <row r="6" spans="1:7" x14ac:dyDescent="0.2">
      <c r="A6" t="s">
        <v>6</v>
      </c>
    </row>
    <row r="9" spans="1:7" x14ac:dyDescent="0.2">
      <c r="A9" t="s">
        <v>7</v>
      </c>
    </row>
    <row r="10" spans="1:7" x14ac:dyDescent="0.2">
      <c r="A10" t="s">
        <v>8</v>
      </c>
    </row>
    <row r="11" spans="1:7" x14ac:dyDescent="0.2">
      <c r="A11" t="s">
        <v>38</v>
      </c>
    </row>
    <row r="12" spans="1:7" x14ac:dyDescent="0.2">
      <c r="A12" t="s">
        <v>9</v>
      </c>
    </row>
    <row r="15" spans="1:7" x14ac:dyDescent="0.2">
      <c r="A15" t="s">
        <v>10</v>
      </c>
      <c r="B15" s="6" t="s">
        <v>11</v>
      </c>
    </row>
    <row r="18" spans="1:2" x14ac:dyDescent="0.2">
      <c r="A18" t="s">
        <v>53</v>
      </c>
      <c r="B18" s="6">
        <v>6</v>
      </c>
    </row>
    <row r="19" spans="1:2" x14ac:dyDescent="0.2">
      <c r="A19" t="s">
        <v>2</v>
      </c>
    </row>
    <row r="22" spans="1:2" x14ac:dyDescent="0.2">
      <c r="A22" t="s">
        <v>3</v>
      </c>
    </row>
    <row r="25" spans="1:2" x14ac:dyDescent="0.2">
      <c r="A25" t="s">
        <v>32</v>
      </c>
    </row>
    <row r="28" spans="1:2" x14ac:dyDescent="0.2">
      <c r="A28" t="s">
        <v>33</v>
      </c>
    </row>
    <row r="30" spans="1:2" x14ac:dyDescent="0.2">
      <c r="A30" t="s">
        <v>34</v>
      </c>
    </row>
    <row r="31" spans="1:2" x14ac:dyDescent="0.2">
      <c r="A31" t="s">
        <v>35</v>
      </c>
    </row>
    <row r="32" spans="1:2" x14ac:dyDescent="0.2">
      <c r="A32" t="s">
        <v>36</v>
      </c>
    </row>
    <row r="33" spans="1:4" x14ac:dyDescent="0.2">
      <c r="A33" t="s">
        <v>37</v>
      </c>
      <c r="B33" s="6">
        <v>6</v>
      </c>
    </row>
    <row r="36" spans="1:4" x14ac:dyDescent="0.2">
      <c r="A36" t="s">
        <v>0</v>
      </c>
      <c r="B36" s="6" t="s">
        <v>1</v>
      </c>
    </row>
    <row r="39" spans="1:4" x14ac:dyDescent="0.2">
      <c r="A39" t="s">
        <v>40</v>
      </c>
      <c r="B39" s="6" t="s">
        <v>49</v>
      </c>
    </row>
    <row r="43" spans="1:4" x14ac:dyDescent="0.2">
      <c r="A43" t="s">
        <v>13</v>
      </c>
      <c r="C43" s="6" t="s">
        <v>39</v>
      </c>
    </row>
    <row r="44" spans="1:4" x14ac:dyDescent="0.2">
      <c r="A44" t="s">
        <v>14</v>
      </c>
      <c r="C44" s="6"/>
      <c r="D44" t="s">
        <v>12</v>
      </c>
    </row>
    <row r="45" spans="1:4" x14ac:dyDescent="0.2">
      <c r="A45" t="s">
        <v>42</v>
      </c>
      <c r="C45" s="6"/>
      <c r="D45" t="s">
        <v>12</v>
      </c>
    </row>
    <row r="46" spans="1:4" x14ac:dyDescent="0.2">
      <c r="A46" t="s">
        <v>15</v>
      </c>
      <c r="B46" s="6">
        <v>1</v>
      </c>
      <c r="C46" s="6">
        <v>20</v>
      </c>
      <c r="D46" t="s">
        <v>12</v>
      </c>
    </row>
    <row r="47" spans="1:4" x14ac:dyDescent="0.2">
      <c r="A47" t="s">
        <v>43</v>
      </c>
      <c r="C47" s="6"/>
      <c r="D47" t="s">
        <v>12</v>
      </c>
    </row>
    <row r="48" spans="1:4" x14ac:dyDescent="0.2">
      <c r="A48" t="s">
        <v>16</v>
      </c>
      <c r="C48" s="6"/>
      <c r="D48" t="s">
        <v>12</v>
      </c>
    </row>
    <row r="50" spans="1:12" x14ac:dyDescent="0.2">
      <c r="A50" t="s">
        <v>17</v>
      </c>
    </row>
    <row r="51" spans="1:12" x14ac:dyDescent="0.2">
      <c r="A51" t="s">
        <v>18</v>
      </c>
      <c r="B51" s="6" t="s">
        <v>20</v>
      </c>
      <c r="C51" t="s">
        <v>21</v>
      </c>
      <c r="D51" t="s">
        <v>22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29</v>
      </c>
      <c r="L51" t="s">
        <v>30</v>
      </c>
    </row>
    <row r="52" spans="1:12" x14ac:dyDescent="0.2">
      <c r="B52" s="6">
        <v>6</v>
      </c>
      <c r="C52">
        <v>7</v>
      </c>
      <c r="D52">
        <v>8</v>
      </c>
      <c r="E52">
        <v>9</v>
      </c>
      <c r="F52">
        <v>4</v>
      </c>
      <c r="G52">
        <v>7</v>
      </c>
      <c r="H52">
        <v>9</v>
      </c>
      <c r="I52">
        <v>7</v>
      </c>
      <c r="J52">
        <v>8</v>
      </c>
      <c r="K52">
        <v>5</v>
      </c>
      <c r="L52">
        <v>3</v>
      </c>
    </row>
    <row r="57" spans="1:12" x14ac:dyDescent="0.2">
      <c r="A57" t="s">
        <v>31</v>
      </c>
    </row>
    <row r="58" spans="1:12" x14ac:dyDescent="0.2">
      <c r="A58" t="s">
        <v>18</v>
      </c>
      <c r="B58" s="6" t="s">
        <v>20</v>
      </c>
      <c r="C58" t="s">
        <v>21</v>
      </c>
      <c r="D58" t="s">
        <v>22</v>
      </c>
      <c r="E58" t="s">
        <v>23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29</v>
      </c>
      <c r="L58" t="s">
        <v>30</v>
      </c>
    </row>
    <row r="59" spans="1:12" x14ac:dyDescent="0.2">
      <c r="B59" s="6">
        <v>2</v>
      </c>
      <c r="C59">
        <v>3</v>
      </c>
      <c r="D59">
        <v>4</v>
      </c>
      <c r="E59">
        <v>5</v>
      </c>
      <c r="F59">
        <v>6</v>
      </c>
      <c r="G59">
        <v>7</v>
      </c>
      <c r="H59">
        <v>8</v>
      </c>
      <c r="I59">
        <v>2</v>
      </c>
      <c r="J59">
        <v>4</v>
      </c>
      <c r="K59">
        <v>4</v>
      </c>
      <c r="L5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L46"/>
  <sheetViews>
    <sheetView topLeftCell="A37" workbookViewId="0">
      <selection activeCell="F15" sqref="F15"/>
    </sheetView>
  </sheetViews>
  <sheetFormatPr baseColWidth="10" defaultColWidth="8.83203125" defaultRowHeight="15" x14ac:dyDescent="0.2"/>
  <cols>
    <col min="1" max="1" width="33" customWidth="1"/>
    <col min="2" max="2" width="17.1640625" style="6" customWidth="1"/>
    <col min="3" max="3" width="19" style="6" customWidth="1"/>
    <col min="4" max="4" width="12.5" style="6" customWidth="1"/>
    <col min="5" max="5" width="14.33203125" style="6" customWidth="1"/>
    <col min="6" max="6" width="10.1640625" style="6" customWidth="1"/>
    <col min="7" max="7" width="11.6640625" style="6" customWidth="1"/>
    <col min="8" max="8" width="14.5" style="6" customWidth="1"/>
    <col min="9" max="9" width="12.1640625" style="6" customWidth="1"/>
    <col min="10" max="11" width="12.6640625" style="6" customWidth="1"/>
    <col min="12" max="12" width="14.1640625" style="6" customWidth="1"/>
  </cols>
  <sheetData>
    <row r="5" spans="1:12" x14ac:dyDescent="0.2">
      <c r="A5" t="s">
        <v>10</v>
      </c>
      <c r="B5" s="6" t="s">
        <v>11</v>
      </c>
      <c r="D5"/>
      <c r="E5"/>
      <c r="F5"/>
      <c r="G5"/>
      <c r="H5"/>
      <c r="I5"/>
      <c r="J5"/>
      <c r="K5"/>
      <c r="L5"/>
    </row>
    <row r="6" spans="1:12" x14ac:dyDescent="0.2">
      <c r="A6" t="str">
        <f>'customer 1'!A16</f>
        <v xml:space="preserve">SME </v>
      </c>
      <c r="B6">
        <f>'customer 1'!B16</f>
        <v>10</v>
      </c>
      <c r="D6"/>
      <c r="E6"/>
      <c r="F6"/>
      <c r="G6"/>
      <c r="H6"/>
      <c r="I6"/>
      <c r="J6"/>
      <c r="K6"/>
      <c r="L6"/>
    </row>
    <row r="7" spans="1:12" x14ac:dyDescent="0.2">
      <c r="A7" t="str">
        <f>'customer 2'!17:17</f>
        <v>Asset Finance</v>
      </c>
      <c r="B7">
        <f>'customer 2'!17:17</f>
        <v>5</v>
      </c>
      <c r="D7"/>
      <c r="E7"/>
      <c r="F7"/>
      <c r="G7"/>
      <c r="H7"/>
      <c r="I7"/>
      <c r="J7"/>
      <c r="K7"/>
      <c r="L7"/>
    </row>
    <row r="8" spans="1:12" x14ac:dyDescent="0.2">
      <c r="A8" t="str">
        <f>'Customer 3'!A18</f>
        <v xml:space="preserve">Mortagge </v>
      </c>
      <c r="B8">
        <f>'Customer 3'!B18</f>
        <v>6</v>
      </c>
      <c r="D8"/>
      <c r="E8"/>
      <c r="F8"/>
      <c r="G8"/>
      <c r="H8"/>
      <c r="I8"/>
      <c r="J8"/>
      <c r="K8"/>
      <c r="L8"/>
    </row>
    <row r="11" spans="1:12" x14ac:dyDescent="0.2">
      <c r="A11" t="s">
        <v>33</v>
      </c>
    </row>
    <row r="13" spans="1:12" x14ac:dyDescent="0.2">
      <c r="A13" t="s">
        <v>34</v>
      </c>
    </row>
    <row r="14" spans="1:12" x14ac:dyDescent="0.2">
      <c r="A14" t="s">
        <v>35</v>
      </c>
      <c r="B14" s="6">
        <f>'customer 1'!B46+'customer 2'!B31+'Customer 3'!B31</f>
        <v>10</v>
      </c>
    </row>
    <row r="15" spans="1:12" x14ac:dyDescent="0.2">
      <c r="A15" t="s">
        <v>36</v>
      </c>
      <c r="B15" s="6">
        <f>'customer 1'!B47+'customer 2'!B32+'Customer 3'!B32</f>
        <v>5</v>
      </c>
    </row>
    <row r="16" spans="1:12" x14ac:dyDescent="0.2">
      <c r="A16" t="s">
        <v>37</v>
      </c>
      <c r="B16" s="6">
        <f>'customer 1'!B48+'customer 2'!B33+'Customer 3'!B33</f>
        <v>6</v>
      </c>
    </row>
    <row r="19" spans="1:12" x14ac:dyDescent="0.2">
      <c r="A19" t="s">
        <v>0</v>
      </c>
      <c r="B19" s="6" t="s">
        <v>1</v>
      </c>
      <c r="C19" s="6" t="s">
        <v>50</v>
      </c>
    </row>
    <row r="20" spans="1:12" x14ac:dyDescent="0.2">
      <c r="A20" t="str">
        <f>'customer 1'!A33</f>
        <v xml:space="preserve">Able </v>
      </c>
      <c r="B20" t="str">
        <f>'customer 1'!B33</f>
        <v>willing</v>
      </c>
      <c r="C20" s="6">
        <f>'customer 1'!$B16</f>
        <v>10</v>
      </c>
    </row>
    <row r="21" spans="1:12" x14ac:dyDescent="0.2">
      <c r="A21" t="str">
        <f>'customer 2'!A38</f>
        <v xml:space="preserve">Unable </v>
      </c>
      <c r="B21" t="str">
        <f>'customer 2'!B38</f>
        <v>willing</v>
      </c>
      <c r="C21" s="6">
        <f>'customer 2'!$B17</f>
        <v>5</v>
      </c>
    </row>
    <row r="22" spans="1:12" x14ac:dyDescent="0.2">
      <c r="A22" t="str">
        <f>'Customer 3'!A39</f>
        <v xml:space="preserve">Able </v>
      </c>
      <c r="B22" t="str">
        <f>'Customer 3'!B39</f>
        <v xml:space="preserve">willing </v>
      </c>
      <c r="C22" s="6">
        <f>'Customer 3'!$B18</f>
        <v>6</v>
      </c>
    </row>
    <row r="25" spans="1:12" x14ac:dyDescent="0.2">
      <c r="A25" t="s">
        <v>13</v>
      </c>
    </row>
    <row r="26" spans="1:12" x14ac:dyDescent="0.2">
      <c r="A26" t="s">
        <v>13</v>
      </c>
      <c r="C26" s="6" t="s">
        <v>39</v>
      </c>
      <c r="D26"/>
      <c r="E26"/>
      <c r="F26"/>
      <c r="G26"/>
      <c r="H26"/>
      <c r="I26"/>
      <c r="J26"/>
      <c r="K26"/>
      <c r="L26"/>
    </row>
    <row r="27" spans="1:12" x14ac:dyDescent="0.2">
      <c r="A27" t="s">
        <v>14</v>
      </c>
      <c r="B27" s="6">
        <f>'customer 1'!B52+'customer 2'!B44+'Customer 3'!B44</f>
        <v>1</v>
      </c>
      <c r="C27" s="6">
        <f>'customer 1'!C52+'customer 2'!C44+'Customer 3'!C44</f>
        <v>10</v>
      </c>
      <c r="D27"/>
      <c r="E27"/>
      <c r="F27"/>
      <c r="G27"/>
      <c r="H27"/>
      <c r="I27"/>
      <c r="J27"/>
      <c r="K27"/>
      <c r="L27"/>
    </row>
    <row r="28" spans="1:12" x14ac:dyDescent="0.2">
      <c r="A28" t="s">
        <v>42</v>
      </c>
      <c r="B28" s="6">
        <f>'customer 1'!B53+'customer 2'!B45+'Customer 3'!B45</f>
        <v>1</v>
      </c>
      <c r="C28" s="6">
        <f>'customer 1'!C53+'customer 2'!C45+'Customer 3'!C45</f>
        <v>15</v>
      </c>
      <c r="D28"/>
      <c r="E28"/>
      <c r="F28"/>
      <c r="G28"/>
      <c r="H28"/>
      <c r="I28"/>
      <c r="J28"/>
      <c r="K28"/>
      <c r="L28"/>
    </row>
    <row r="29" spans="1:12" x14ac:dyDescent="0.2">
      <c r="A29" t="s">
        <v>15</v>
      </c>
      <c r="B29" s="6">
        <f>'customer 1'!B54+'customer 2'!B46+'Customer 3'!B46</f>
        <v>1</v>
      </c>
      <c r="C29" s="6">
        <f>'customer 1'!C54+'customer 2'!C46+'Customer 3'!C46</f>
        <v>20</v>
      </c>
      <c r="D29"/>
      <c r="E29"/>
      <c r="F29"/>
      <c r="G29"/>
      <c r="H29"/>
      <c r="I29"/>
      <c r="J29"/>
      <c r="K29"/>
      <c r="L29"/>
    </row>
    <row r="30" spans="1:12" x14ac:dyDescent="0.2">
      <c r="A30" t="s">
        <v>43</v>
      </c>
      <c r="B30" s="6">
        <f>'customer 1'!B55+'customer 2'!B47+'Customer 3'!B47</f>
        <v>0</v>
      </c>
      <c r="C30" s="6">
        <f>'customer 1'!C55+'customer 2'!C47+'Customer 3'!C47</f>
        <v>0</v>
      </c>
      <c r="D30"/>
      <c r="E30"/>
      <c r="F30"/>
      <c r="G30"/>
      <c r="H30"/>
      <c r="I30"/>
      <c r="J30"/>
      <c r="K30"/>
      <c r="L30"/>
    </row>
    <row r="31" spans="1:12" x14ac:dyDescent="0.2">
      <c r="A31" t="s">
        <v>16</v>
      </c>
      <c r="B31" s="6">
        <f>'customer 1'!B56+'customer 2'!B48+'Customer 3'!B48</f>
        <v>0</v>
      </c>
      <c r="C31" s="6">
        <f>'customer 1'!C56+'customer 2'!C48+'Customer 3'!C48</f>
        <v>0</v>
      </c>
      <c r="D31"/>
      <c r="E31"/>
      <c r="F31"/>
      <c r="G31"/>
      <c r="H31"/>
      <c r="I31"/>
      <c r="J31"/>
      <c r="K31"/>
      <c r="L31"/>
    </row>
    <row r="32" spans="1:12" x14ac:dyDescent="0.2">
      <c r="D32"/>
      <c r="E32"/>
      <c r="F32"/>
      <c r="G32"/>
      <c r="H32"/>
      <c r="I32"/>
      <c r="J32"/>
      <c r="K32"/>
      <c r="L32"/>
    </row>
    <row r="33" spans="1:12" x14ac:dyDescent="0.2">
      <c r="A33" t="s">
        <v>17</v>
      </c>
    </row>
    <row r="34" spans="1:12" x14ac:dyDescent="0.2">
      <c r="A34" t="s">
        <v>18</v>
      </c>
      <c r="B34" s="6" t="s">
        <v>19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</row>
    <row r="35" spans="1:12" s="6" customFormat="1" x14ac:dyDescent="0.2">
      <c r="A35" s="6">
        <f>'customer 1'!A63+'customer 2'!A52+'Customer 3'!A52</f>
        <v>0</v>
      </c>
      <c r="B35" s="6">
        <f>'customer 1'!B63+'customer 2'!B52+'Customer 3'!B52</f>
        <v>11</v>
      </c>
      <c r="C35" s="6">
        <f>'customer 1'!C63+'customer 2'!C52+'Customer 3'!C52</f>
        <v>14</v>
      </c>
      <c r="D35" s="6">
        <f>'customer 1'!D63+'customer 2'!D52+'Customer 3'!D52</f>
        <v>17</v>
      </c>
      <c r="E35" s="6">
        <f>'customer 1'!E63+'customer 2'!E52+'Customer 3'!E52</f>
        <v>14</v>
      </c>
      <c r="F35" s="6">
        <f>'customer 1'!F63+'customer 2'!F52+'Customer 3'!F52</f>
        <v>11</v>
      </c>
      <c r="G35" s="6">
        <f>'customer 1'!G63+'customer 2'!G52+'Customer 3'!G52</f>
        <v>16</v>
      </c>
      <c r="H35" s="6">
        <f>'customer 1'!H63+'customer 2'!H52+'Customer 3'!H52</f>
        <v>17</v>
      </c>
      <c r="I35" s="6">
        <f>'customer 1'!I63+'customer 2'!I52+'Customer 3'!I52</f>
        <v>21</v>
      </c>
      <c r="J35" s="6">
        <f>'customer 1'!J63+'customer 2'!J52+'Customer 3'!J52</f>
        <v>19</v>
      </c>
      <c r="K35" s="6">
        <f>'customer 1'!K63+'customer 2'!K52+'Customer 3'!K52</f>
        <v>20</v>
      </c>
      <c r="L35" s="6">
        <f>'customer 1'!L63+'customer 2'!L52+'Customer 3'!L52</f>
        <v>18</v>
      </c>
    </row>
    <row r="37" spans="1:12" x14ac:dyDescent="0.2">
      <c r="A37" t="s">
        <v>31</v>
      </c>
    </row>
    <row r="38" spans="1:12" x14ac:dyDescent="0.2">
      <c r="A38" t="s">
        <v>18</v>
      </c>
      <c r="B38" s="6" t="s">
        <v>19</v>
      </c>
      <c r="C38" s="6" t="s">
        <v>21</v>
      </c>
      <c r="D38" s="6" t="s">
        <v>22</v>
      </c>
      <c r="E38" s="6" t="s">
        <v>23</v>
      </c>
      <c r="F38" s="6" t="s">
        <v>24</v>
      </c>
      <c r="G38" s="6" t="s">
        <v>25</v>
      </c>
      <c r="H38" s="6" t="s">
        <v>26</v>
      </c>
      <c r="I38" s="6" t="s">
        <v>27</v>
      </c>
      <c r="J38" s="6" t="s">
        <v>28</v>
      </c>
      <c r="K38" s="6" t="s">
        <v>29</v>
      </c>
      <c r="L38" s="6" t="s">
        <v>30</v>
      </c>
    </row>
    <row r="39" spans="1:12" s="6" customFormat="1" x14ac:dyDescent="0.2">
      <c r="A39" s="6">
        <f>'customer 1'!A70+'customer 2'!A59+'Customer 3'!A59</f>
        <v>0</v>
      </c>
      <c r="B39" s="6">
        <f>'customer 1'!B70+'customer 2'!B59+'Customer 3'!B59</f>
        <v>6</v>
      </c>
      <c r="C39" s="6">
        <f>'customer 1'!C70+'customer 2'!C59+'Customer 3'!C59</f>
        <v>7</v>
      </c>
      <c r="D39" s="6">
        <f>'customer 1'!D70+'customer 2'!D59+'Customer 3'!D59</f>
        <v>13</v>
      </c>
      <c r="E39" s="6">
        <f>'customer 1'!E70+'customer 2'!E59+'Customer 3'!E59</f>
        <v>13</v>
      </c>
      <c r="F39" s="6">
        <f>'customer 1'!F70+'customer 2'!F59+'Customer 3'!F59</f>
        <v>18</v>
      </c>
      <c r="G39" s="6">
        <f>'customer 1'!G70+'customer 2'!G59+'Customer 3'!G59</f>
        <v>16</v>
      </c>
      <c r="H39" s="6">
        <f>'customer 1'!H70+'customer 2'!H59+'Customer 3'!H59</f>
        <v>21</v>
      </c>
      <c r="I39" s="6">
        <f>'customer 1'!I70+'customer 2'!I59+'Customer 3'!I59</f>
        <v>12</v>
      </c>
      <c r="J39" s="6">
        <f>'customer 1'!J70+'customer 2'!J59+'Customer 3'!J59</f>
        <v>12</v>
      </c>
      <c r="K39" s="6">
        <f>'customer 1'!K70+'customer 2'!K59+'Customer 3'!K59</f>
        <v>12</v>
      </c>
      <c r="L39" s="6">
        <f>'customer 1'!L70+'customer 2'!L59+'Customer 3'!L59</f>
        <v>13</v>
      </c>
    </row>
    <row r="42" spans="1:12" x14ac:dyDescent="0.2">
      <c r="A42" t="s">
        <v>44</v>
      </c>
      <c r="B42" s="6">
        <v>10</v>
      </c>
      <c r="C42" s="6">
        <f>B42</f>
        <v>10</v>
      </c>
      <c r="D42" s="6">
        <f t="shared" ref="D42:L42" si="0">C42</f>
        <v>10</v>
      </c>
      <c r="E42" s="6">
        <f t="shared" si="0"/>
        <v>10</v>
      </c>
      <c r="F42" s="6">
        <f t="shared" si="0"/>
        <v>10</v>
      </c>
      <c r="G42" s="6">
        <f t="shared" si="0"/>
        <v>10</v>
      </c>
      <c r="H42" s="6">
        <f t="shared" si="0"/>
        <v>10</v>
      </c>
      <c r="I42" s="6">
        <f t="shared" si="0"/>
        <v>10</v>
      </c>
      <c r="J42" s="6">
        <f t="shared" si="0"/>
        <v>10</v>
      </c>
      <c r="K42" s="6">
        <f t="shared" si="0"/>
        <v>10</v>
      </c>
      <c r="L42" s="6">
        <f t="shared" si="0"/>
        <v>10</v>
      </c>
    </row>
    <row r="43" spans="1:12" x14ac:dyDescent="0.2">
      <c r="A43" t="s">
        <v>45</v>
      </c>
      <c r="B43" s="6">
        <f>B35</f>
        <v>11</v>
      </c>
      <c r="C43" s="6">
        <f>C35</f>
        <v>14</v>
      </c>
      <c r="D43" s="6">
        <f t="shared" ref="D43:L43" si="1">D35</f>
        <v>17</v>
      </c>
      <c r="E43" s="6">
        <f t="shared" si="1"/>
        <v>14</v>
      </c>
      <c r="F43" s="6">
        <f t="shared" si="1"/>
        <v>11</v>
      </c>
      <c r="G43" s="6">
        <f t="shared" si="1"/>
        <v>16</v>
      </c>
      <c r="H43" s="6">
        <f t="shared" si="1"/>
        <v>17</v>
      </c>
      <c r="I43" s="6">
        <f t="shared" si="1"/>
        <v>21</v>
      </c>
      <c r="J43" s="6">
        <f t="shared" si="1"/>
        <v>19</v>
      </c>
      <c r="K43" s="6">
        <f t="shared" si="1"/>
        <v>20</v>
      </c>
      <c r="L43" s="6">
        <f t="shared" si="1"/>
        <v>18</v>
      </c>
    </row>
    <row r="44" spans="1:12" x14ac:dyDescent="0.2">
      <c r="A44" t="s">
        <v>46</v>
      </c>
      <c r="B44" s="6">
        <f>B43-B42</f>
        <v>1</v>
      </c>
      <c r="C44" s="6">
        <f t="shared" ref="C44:L44" si="2">C43-C42</f>
        <v>4</v>
      </c>
      <c r="D44" s="6">
        <f t="shared" si="2"/>
        <v>7</v>
      </c>
      <c r="E44" s="6">
        <f t="shared" si="2"/>
        <v>4</v>
      </c>
      <c r="F44" s="6">
        <f t="shared" si="2"/>
        <v>1</v>
      </c>
      <c r="G44" s="6">
        <f t="shared" si="2"/>
        <v>6</v>
      </c>
      <c r="H44" s="6">
        <f t="shared" si="2"/>
        <v>7</v>
      </c>
      <c r="I44" s="6">
        <f t="shared" si="2"/>
        <v>11</v>
      </c>
      <c r="J44" s="6">
        <f t="shared" si="2"/>
        <v>9</v>
      </c>
      <c r="K44" s="6">
        <f t="shared" si="2"/>
        <v>10</v>
      </c>
      <c r="L44" s="6">
        <f t="shared" si="2"/>
        <v>8</v>
      </c>
    </row>
    <row r="46" spans="1:12" x14ac:dyDescent="0.2">
      <c r="A46" t="s">
        <v>47</v>
      </c>
      <c r="B46" s="6">
        <f>B43</f>
        <v>11</v>
      </c>
      <c r="C46" s="6">
        <f>B46+C43</f>
        <v>25</v>
      </c>
      <c r="D46" s="6">
        <f t="shared" ref="D46:L46" si="3">C46+D43</f>
        <v>42</v>
      </c>
      <c r="E46" s="6">
        <f t="shared" si="3"/>
        <v>56</v>
      </c>
      <c r="F46" s="6">
        <f t="shared" si="3"/>
        <v>67</v>
      </c>
      <c r="G46" s="6">
        <f t="shared" si="3"/>
        <v>83</v>
      </c>
      <c r="H46" s="6">
        <f t="shared" si="3"/>
        <v>100</v>
      </c>
      <c r="I46" s="6">
        <f t="shared" si="3"/>
        <v>121</v>
      </c>
      <c r="J46" s="6">
        <f t="shared" si="3"/>
        <v>140</v>
      </c>
      <c r="K46" s="6">
        <f t="shared" si="3"/>
        <v>160</v>
      </c>
      <c r="L46" s="6">
        <f t="shared" si="3"/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7" sqref="B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"/>
  <sheetViews>
    <sheetView workbookViewId="0">
      <selection activeCell="P10" sqref="P10"/>
    </sheetView>
  </sheetViews>
  <sheetFormatPr baseColWidth="10" defaultColWidth="8.83203125" defaultRowHeight="15" x14ac:dyDescent="0.2"/>
  <cols>
    <col min="1" max="2" width="30.6640625" customWidth="1"/>
    <col min="3" max="3" width="18.5" customWidth="1"/>
    <col min="4" max="4" width="11" customWidth="1"/>
    <col min="5" max="5" width="20.33203125" customWidth="1"/>
    <col min="6" max="6" width="13.5" customWidth="1"/>
    <col min="7" max="7" width="20" customWidth="1"/>
    <col min="8" max="8" width="26.6640625" bestFit="1" customWidth="1"/>
    <col min="9" max="9" width="22.33203125" bestFit="1" customWidth="1"/>
    <col min="10" max="10" width="24.33203125" bestFit="1" customWidth="1"/>
    <col min="11" max="11" width="12.6640625" bestFit="1" customWidth="1"/>
    <col min="12" max="12" width="17.83203125" bestFit="1" customWidth="1"/>
    <col min="13" max="13" width="17.1640625" customWidth="1"/>
    <col min="14" max="14" width="12" customWidth="1"/>
    <col min="15" max="15" width="11.5" customWidth="1"/>
    <col min="16" max="16" width="11.6640625" customWidth="1"/>
    <col min="17" max="17" width="11.1640625" customWidth="1"/>
  </cols>
  <sheetData>
    <row r="2" spans="1:17" s="15" customFormat="1" x14ac:dyDescent="0.2">
      <c r="A2" s="14" t="s">
        <v>60</v>
      </c>
      <c r="B2" s="14" t="s">
        <v>61</v>
      </c>
      <c r="C2" s="14" t="s">
        <v>63</v>
      </c>
      <c r="D2" s="14" t="s">
        <v>11</v>
      </c>
      <c r="E2" s="14" t="s">
        <v>62</v>
      </c>
      <c r="F2" s="14" t="s">
        <v>2</v>
      </c>
      <c r="G2" s="14" t="s">
        <v>54</v>
      </c>
      <c r="H2" s="14" t="s">
        <v>55</v>
      </c>
      <c r="I2" s="14" t="s">
        <v>56</v>
      </c>
      <c r="J2" s="14" t="s">
        <v>58</v>
      </c>
      <c r="K2" s="14" t="s">
        <v>57</v>
      </c>
      <c r="L2" s="14" t="s">
        <v>1</v>
      </c>
      <c r="M2" s="14" t="s">
        <v>59</v>
      </c>
      <c r="N2" s="16" t="s">
        <v>17</v>
      </c>
      <c r="O2" s="17"/>
      <c r="P2" s="17"/>
      <c r="Q2" s="18"/>
    </row>
    <row r="3" spans="1:17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 t="s">
        <v>64</v>
      </c>
      <c r="O3" s="13" t="s">
        <v>65</v>
      </c>
      <c r="P3" s="13" t="s">
        <v>66</v>
      </c>
      <c r="Q3" s="13" t="s">
        <v>67</v>
      </c>
    </row>
  </sheetData>
  <mergeCells count="1"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1</vt:lpstr>
      <vt:lpstr>customer 2</vt:lpstr>
      <vt:lpstr>Customer 3</vt:lpstr>
      <vt:lpstr>Summary </vt:lpstr>
      <vt:lpstr>Prioritization </vt:lpstr>
      <vt:lpstr>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Kihara [Wholesale Products]</dc:creator>
  <cp:lastModifiedBy>Microsoft Office User</cp:lastModifiedBy>
  <dcterms:created xsi:type="dcterms:W3CDTF">2018-03-28T07:37:23Z</dcterms:created>
  <dcterms:modified xsi:type="dcterms:W3CDTF">2018-05-11T09:23:06Z</dcterms:modified>
</cp:coreProperties>
</file>