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haiRepo\MutualFunds\"/>
    </mc:Choice>
  </mc:AlternateContent>
  <bookViews>
    <workbookView xWindow="0" yWindow="0" windowWidth="20490" windowHeight="7905" tabRatio="422"/>
  </bookViews>
  <sheets>
    <sheet name="price_evolution_by_year_side_by" sheetId="1" r:id="rId1"/>
  </sheets>
  <calcPr calcId="0"/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" i="1"/>
  <c r="AS3" i="1"/>
  <c r="AS4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" i="1"/>
  <c r="AO19" i="1"/>
  <c r="AO3" i="1"/>
  <c r="AO4" i="1"/>
  <c r="AO6" i="1"/>
  <c r="AO7" i="1"/>
  <c r="AO8" i="1"/>
  <c r="AO9" i="1"/>
  <c r="AO10" i="1"/>
  <c r="AO11" i="1"/>
  <c r="AO12" i="1"/>
  <c r="AO16" i="1"/>
  <c r="AO17" i="1"/>
  <c r="AO18" i="1"/>
  <c r="AO2" i="1"/>
  <c r="AK3" i="1"/>
  <c r="AK4" i="1"/>
  <c r="AK6" i="1"/>
  <c r="AK7" i="1"/>
  <c r="AK8" i="1"/>
  <c r="AK9" i="1"/>
  <c r="AK10" i="1"/>
  <c r="AK11" i="1"/>
  <c r="AK12" i="1"/>
  <c r="AK16" i="1"/>
  <c r="AK17" i="1"/>
  <c r="AK18" i="1"/>
  <c r="AK19" i="1"/>
  <c r="AK2" i="1"/>
  <c r="AG3" i="1"/>
  <c r="AG4" i="1"/>
  <c r="AG6" i="1"/>
  <c r="AG7" i="1"/>
  <c r="AG8" i="1"/>
  <c r="AG9" i="1"/>
  <c r="AG10" i="1"/>
  <c r="AG11" i="1"/>
  <c r="AG12" i="1"/>
  <c r="AG16" i="1"/>
  <c r="AG17" i="1"/>
  <c r="AG18" i="1"/>
  <c r="AG2" i="1"/>
  <c r="AC3" i="1"/>
  <c r="AC4" i="1"/>
  <c r="AC6" i="1"/>
  <c r="AC7" i="1"/>
  <c r="AC8" i="1"/>
  <c r="AC9" i="1"/>
  <c r="AC10" i="1"/>
  <c r="AC11" i="1"/>
  <c r="AC12" i="1"/>
  <c r="AC16" i="1"/>
  <c r="AC17" i="1"/>
  <c r="AC18" i="1"/>
  <c r="AC2" i="1"/>
  <c r="Y3" i="1"/>
  <c r="Y4" i="1"/>
  <c r="Y6" i="1"/>
  <c r="Y7" i="1"/>
  <c r="Y8" i="1"/>
  <c r="Y9" i="1"/>
  <c r="Y10" i="1"/>
  <c r="Y11" i="1"/>
  <c r="Y12" i="1"/>
  <c r="Y16" i="1"/>
  <c r="Y17" i="1"/>
  <c r="Y18" i="1"/>
  <c r="Y2" i="1"/>
  <c r="U3" i="1"/>
  <c r="U4" i="1"/>
  <c r="U6" i="1"/>
  <c r="U7" i="1"/>
  <c r="U8" i="1"/>
  <c r="U9" i="1"/>
  <c r="U10" i="1"/>
  <c r="U11" i="1"/>
  <c r="U12" i="1"/>
  <c r="U16" i="1"/>
  <c r="U17" i="1"/>
  <c r="U18" i="1"/>
  <c r="U2" i="1"/>
  <c r="Q3" i="1"/>
  <c r="Q4" i="1"/>
  <c r="Q6" i="1"/>
  <c r="Q7" i="1"/>
  <c r="Q8" i="1"/>
  <c r="Q9" i="1"/>
  <c r="Q10" i="1"/>
  <c r="Q11" i="1"/>
  <c r="Q12" i="1"/>
  <c r="Q16" i="1"/>
  <c r="Q17" i="1"/>
  <c r="Q18" i="1"/>
  <c r="Q2" i="1"/>
  <c r="M3" i="1"/>
  <c r="M4" i="1"/>
  <c r="M6" i="1"/>
  <c r="M7" i="1"/>
  <c r="M8" i="1"/>
  <c r="M9" i="1"/>
  <c r="M10" i="1"/>
  <c r="M11" i="1"/>
  <c r="M12" i="1"/>
  <c r="M16" i="1"/>
  <c r="M17" i="1"/>
  <c r="M18" i="1"/>
  <c r="M2" i="1"/>
  <c r="I3" i="1"/>
  <c r="I4" i="1"/>
  <c r="I6" i="1"/>
  <c r="I7" i="1"/>
  <c r="I8" i="1"/>
  <c r="I9" i="1"/>
  <c r="I10" i="1"/>
  <c r="I11" i="1"/>
  <c r="I12" i="1"/>
  <c r="I16" i="1"/>
  <c r="I17" i="1"/>
  <c r="I18" i="1"/>
  <c r="I2" i="1"/>
  <c r="E3" i="1"/>
  <c r="E4" i="1"/>
  <c r="E6" i="1"/>
  <c r="E7" i="1"/>
  <c r="E8" i="1"/>
  <c r="E9" i="1"/>
  <c r="E10" i="1"/>
  <c r="E11" i="1"/>
  <c r="E12" i="1"/>
  <c r="E16" i="1"/>
  <c r="E17" i="1"/>
  <c r="E2" i="1"/>
</calcChain>
</file>

<file path=xl/sharedStrings.xml><?xml version="1.0" encoding="utf-8"?>
<sst xmlns="http://schemas.openxmlformats.org/spreadsheetml/2006/main" count="79" uniqueCount="23">
  <si>
    <t>NN (L) Euro Credit</t>
  </si>
  <si>
    <t>NN (L) Euro Fixed Income</t>
  </si>
  <si>
    <t>NN (L) Euro High Dividend</t>
  </si>
  <si>
    <t>NN (L) European Sustainable Equity</t>
  </si>
  <si>
    <t>NN (L) Global Equity Impact Opportunities</t>
  </si>
  <si>
    <t>NN (L) Global Sustainable Equity</t>
  </si>
  <si>
    <t>NN (L) Global High Yield</t>
  </si>
  <si>
    <t>NN (L) Global High Dividend</t>
  </si>
  <si>
    <t>NN (L) Health &amp; Well-being</t>
  </si>
  <si>
    <t>NN (L) Patrimonial Balanced</t>
  </si>
  <si>
    <t>NN (L) European Real Estate</t>
  </si>
  <si>
    <t>NN (L) International ING Conservator</t>
  </si>
  <si>
    <t>NN (L) International ING Moderat</t>
  </si>
  <si>
    <t>NN (L) International ING Dinamic</t>
  </si>
  <si>
    <t>NN (L) Emerging Europe Equity</t>
  </si>
  <si>
    <t>NN (L) Emerging Markets Debt (Hard Currency)</t>
  </si>
  <si>
    <t>NN (L) Emerging Markets High Dividend</t>
  </si>
  <si>
    <t>NN (L) First Class Multi Asset</t>
  </si>
  <si>
    <t>Fund name</t>
  </si>
  <si>
    <t>Year</t>
  </si>
  <si>
    <t>First day</t>
  </si>
  <si>
    <t>Last day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</si>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</sst>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6" fillId="34" borderId="0" xfId="0" applyNumberFormat="1" applyFont="1" applyFill="1" applyAlignment="1">
      <alignment horizontal="center" vertical="center"/>
    </xf>
    <xf numFmtId="2" fontId="16" fillId="34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abSelected="1" topLeftCell="AP1" workbookViewId="0">
      <selection activeCell="AU21" sqref="AU21"/>
    </sheetView>
  </sheetViews>
  <sheetFormatPr defaultRowHeight="15" x14ac:dyDescent="0.25"/>
  <cols>
    <col min="1" max="1" width="43" style="5" bestFit="1" customWidth="1"/>
    <col min="2" max="2" width="9.140625" style="3"/>
    <col min="3" max="4" width="9.5703125" style="7" bestFit="1" customWidth="1"/>
    <col min="5" max="5" width="9.140625" style="6"/>
    <col min="6" max="6" width="9.140625" style="5"/>
    <col min="7" max="8" width="9.5703125" style="8" bestFit="1" customWidth="1"/>
    <col min="9" max="9" width="9.140625" style="5"/>
    <col min="10" max="10" width="9.140625" style="3"/>
    <col min="11" max="12" width="9.5703125" style="7" bestFit="1" customWidth="1"/>
    <col min="13" max="13" width="9.140625" style="3"/>
    <col min="14" max="14" width="9.140625" style="5"/>
    <col min="15" max="16" width="9.5703125" style="8" bestFit="1" customWidth="1"/>
    <col min="17" max="17" width="9.140625" style="5"/>
    <col min="18" max="18" width="9.140625" style="3"/>
    <col min="19" max="20" width="9.5703125" style="7" bestFit="1" customWidth="1"/>
    <col min="21" max="21" width="9.140625" style="3"/>
    <col min="22" max="22" width="9.140625" style="5"/>
    <col min="23" max="24" width="9.5703125" style="8" bestFit="1" customWidth="1"/>
    <col min="25" max="25" width="9.140625" style="5"/>
    <col min="26" max="26" width="9.140625" style="3"/>
    <col min="27" max="28" width="9.5703125" style="7" bestFit="1" customWidth="1"/>
    <col min="29" max="29" width="9.140625" style="3"/>
    <col min="30" max="30" width="9.140625" style="5"/>
    <col min="31" max="32" width="9.5703125" style="8" bestFit="1" customWidth="1"/>
    <col min="33" max="33" width="9.140625" style="5"/>
    <col min="34" max="34" width="9.140625" style="3"/>
    <col min="35" max="36" width="9.5703125" style="7" bestFit="1" customWidth="1"/>
    <col min="37" max="37" width="9.140625" style="3"/>
    <col min="38" max="38" width="9.140625" style="5"/>
    <col min="39" max="40" width="9.5703125" style="8" bestFit="1" customWidth="1"/>
    <col min="41" max="41" width="9.140625" style="5"/>
    <col min="42" max="42" width="9.140625" style="3"/>
    <col min="43" max="44" width="9.5703125" style="7" bestFit="1" customWidth="1"/>
    <col min="45" max="45" width="9.140625" style="3"/>
    <col min="46" max="46" width="9.140625" style="5"/>
    <col min="47" max="48" width="9.5703125" style="8" bestFit="1" customWidth="1"/>
    <col min="49" max="49" width="9.140625" style="5"/>
    <col min="50" max="50" width="9.140625" style="3"/>
    <col min="51" max="52" width="9.5703125" style="7" bestFit="1" customWidth="1"/>
    <col min="53" max="53" width="9.140625" style="3"/>
    <col min="54" max="54" width="9.140625" style="5"/>
    <col min="55" max="56" width="9.5703125" style="8" bestFit="1" customWidth="1"/>
    <col min="57" max="57" width="9.140625" style="5"/>
    <col min="58" max="58" width="9.140625" style="3"/>
    <col min="59" max="60" width="9.5703125" style="7" bestFit="1" customWidth="1"/>
    <col min="61" max="61" width="9.140625" style="3"/>
    <col min="62" max="16384" width="9.140625" style="5"/>
  </cols>
  <sheetData>
    <row r="1" spans="1:61" s="12" customFormat="1" x14ac:dyDescent="0.25">
      <c r="A1" s="12" t="s">
        <v>18</v>
      </c>
      <c r="B1" s="12" t="s">
        <v>19</v>
      </c>
      <c r="C1" s="13" t="s">
        <v>20</v>
      </c>
      <c r="D1" s="13" t="s">
        <v>21</v>
      </c>
      <c r="E1" s="14" t="s">
        <v>22</v>
      </c>
      <c r="F1" s="12" t="s">
        <v>19</v>
      </c>
      <c r="G1" s="13" t="s">
        <v>20</v>
      </c>
      <c r="H1" s="13" t="s">
        <v>21</v>
      </c>
      <c r="I1" s="12" t="s">
        <v>22</v>
      </c>
      <c r="J1" s="12" t="s">
        <v>19</v>
      </c>
      <c r="K1" s="13" t="s">
        <v>20</v>
      </c>
      <c r="L1" s="13" t="s">
        <v>21</v>
      </c>
      <c r="M1" s="12" t="s">
        <v>22</v>
      </c>
      <c r="N1" s="12" t="s">
        <v>19</v>
      </c>
      <c r="O1" s="13" t="s">
        <v>20</v>
      </c>
      <c r="P1" s="13" t="s">
        <v>21</v>
      </c>
      <c r="Q1" s="12" t="s">
        <v>22</v>
      </c>
      <c r="R1" s="12" t="s">
        <v>19</v>
      </c>
      <c r="S1" s="13" t="s">
        <v>20</v>
      </c>
      <c r="T1" s="13" t="s">
        <v>21</v>
      </c>
      <c r="U1" s="12" t="s">
        <v>22</v>
      </c>
      <c r="V1" s="12" t="s">
        <v>19</v>
      </c>
      <c r="W1" s="13" t="s">
        <v>20</v>
      </c>
      <c r="X1" s="13" t="s">
        <v>21</v>
      </c>
      <c r="Y1" s="12" t="s">
        <v>22</v>
      </c>
      <c r="Z1" s="12" t="s">
        <v>19</v>
      </c>
      <c r="AA1" s="13" t="s">
        <v>20</v>
      </c>
      <c r="AB1" s="13" t="s">
        <v>21</v>
      </c>
      <c r="AC1" s="12" t="s">
        <v>22</v>
      </c>
      <c r="AD1" s="12" t="s">
        <v>19</v>
      </c>
      <c r="AE1" s="13" t="s">
        <v>20</v>
      </c>
      <c r="AF1" s="13" t="s">
        <v>21</v>
      </c>
      <c r="AG1" s="12" t="s">
        <v>22</v>
      </c>
      <c r="AH1" s="12" t="s">
        <v>19</v>
      </c>
      <c r="AI1" s="13" t="s">
        <v>20</v>
      </c>
      <c r="AJ1" s="13" t="s">
        <v>21</v>
      </c>
      <c r="AK1" s="12" t="s">
        <v>22</v>
      </c>
      <c r="AL1" s="12" t="s">
        <v>19</v>
      </c>
      <c r="AM1" s="13" t="s">
        <v>20</v>
      </c>
      <c r="AN1" s="13" t="s">
        <v>21</v>
      </c>
      <c r="AO1" s="12" t="s">
        <v>22</v>
      </c>
      <c r="AP1" s="12" t="s">
        <v>19</v>
      </c>
      <c r="AQ1" s="13" t="s">
        <v>20</v>
      </c>
      <c r="AR1" s="13" t="s">
        <v>21</v>
      </c>
      <c r="AS1" s="12" t="s">
        <v>22</v>
      </c>
      <c r="AT1" s="12" t="s">
        <v>19</v>
      </c>
      <c r="AU1" s="13" t="s">
        <v>20</v>
      </c>
      <c r="AV1" s="13" t="s">
        <v>21</v>
      </c>
      <c r="AW1" s="12" t="s">
        <v>22</v>
      </c>
      <c r="AX1" s="12" t="s">
        <v>19</v>
      </c>
      <c r="AY1" s="13" t="s">
        <v>20</v>
      </c>
      <c r="AZ1" s="13" t="s">
        <v>21</v>
      </c>
      <c r="BA1" s="12" t="s">
        <v>22</v>
      </c>
      <c r="BB1" s="12" t="s">
        <v>19</v>
      </c>
      <c r="BC1" s="13" t="s">
        <v>20</v>
      </c>
      <c r="BD1" s="13" t="s">
        <v>21</v>
      </c>
      <c r="BE1" s="12" t="s">
        <v>22</v>
      </c>
      <c r="BF1" s="12" t="s">
        <v>19</v>
      </c>
      <c r="BG1" s="13" t="s">
        <v>20</v>
      </c>
      <c r="BH1" s="13" t="s">
        <v>21</v>
      </c>
      <c r="BI1" s="12" t="s">
        <v>22</v>
      </c>
    </row>
    <row r="2" spans="1:61" x14ac:dyDescent="0.25">
      <c r="A2" s="1" t="s">
        <v>0</v>
      </c>
      <c r="B2" s="2">
        <v>38718</v>
      </c>
      <c r="C2" s="7">
        <v>125.76</v>
      </c>
      <c r="D2" s="7">
        <v>127.7</v>
      </c>
      <c r="E2" s="6">
        <f>(D2-C2)*100/C2</f>
        <v>1.5426208651399473</v>
      </c>
      <c r="F2" s="4">
        <v>39083</v>
      </c>
      <c r="G2" s="8">
        <v>127.78</v>
      </c>
      <c r="H2" s="8">
        <v>123.99</v>
      </c>
      <c r="I2" s="6">
        <f>(H2-G2)*100/G2</f>
        <v>-2.9660353732978604</v>
      </c>
      <c r="J2" s="2">
        <v>39448</v>
      </c>
      <c r="K2" s="7">
        <v>124.92</v>
      </c>
      <c r="L2" s="7">
        <v>108.31</v>
      </c>
      <c r="M2" s="6">
        <f>(L2-K2)*100/K2</f>
        <v>-13.2965097662504</v>
      </c>
      <c r="N2" s="4">
        <v>39814</v>
      </c>
      <c r="O2" s="8">
        <v>108.63</v>
      </c>
      <c r="P2" s="8">
        <v>125.53</v>
      </c>
      <c r="Q2" s="6">
        <f>(P2-O2)*100/O2</f>
        <v>15.557396667587227</v>
      </c>
      <c r="R2" s="2">
        <v>40179</v>
      </c>
      <c r="S2" s="7">
        <v>125.69</v>
      </c>
      <c r="T2" s="7">
        <v>130.09</v>
      </c>
      <c r="U2" s="6">
        <f>(T2-S2)*100/S2</f>
        <v>3.5006762670061309</v>
      </c>
      <c r="V2" s="4">
        <v>40544</v>
      </c>
      <c r="W2" s="8">
        <v>130.15</v>
      </c>
      <c r="X2" s="8">
        <v>130.75</v>
      </c>
      <c r="Y2" s="6">
        <f>(X2-W2)*100/W2</f>
        <v>0.46100653092585042</v>
      </c>
      <c r="Z2" s="2">
        <v>40909</v>
      </c>
      <c r="AA2" s="7">
        <v>130.75</v>
      </c>
      <c r="AB2" s="7">
        <v>149.66999999999999</v>
      </c>
      <c r="AC2" s="6">
        <f>(AB2-AA2)*100/AA2</f>
        <v>14.470363288718918</v>
      </c>
      <c r="AD2" s="4">
        <v>41275</v>
      </c>
      <c r="AE2" s="8">
        <v>149.38</v>
      </c>
      <c r="AF2" s="8">
        <v>153.86000000000001</v>
      </c>
      <c r="AG2" s="6">
        <f>(AF2-AE2)*100/AE2</f>
        <v>2.999062792877238</v>
      </c>
      <c r="AH2" s="2">
        <v>41640</v>
      </c>
      <c r="AI2" s="7">
        <v>153.87</v>
      </c>
      <c r="AJ2" s="7">
        <v>165.6</v>
      </c>
      <c r="AK2" s="6">
        <f>(AJ2-AI2)*100/AI2</f>
        <v>7.6233183856502178</v>
      </c>
      <c r="AL2" s="4">
        <v>42005</v>
      </c>
      <c r="AM2" s="8">
        <v>165.79</v>
      </c>
      <c r="AN2" s="8">
        <v>163.71</v>
      </c>
      <c r="AO2" s="6">
        <f>(AN2-AM2)*100/AM2</f>
        <v>-1.2545991917485881</v>
      </c>
      <c r="AP2" s="2">
        <v>42370</v>
      </c>
      <c r="AQ2" s="7">
        <v>163.97</v>
      </c>
      <c r="AR2" s="7">
        <v>170.95</v>
      </c>
      <c r="AS2" s="6">
        <f>(AR2-AQ2)*100/AQ2</f>
        <v>4.2568762578520403</v>
      </c>
      <c r="AT2" s="4">
        <v>42736</v>
      </c>
      <c r="AU2" s="8">
        <v>170.95</v>
      </c>
      <c r="AV2" s="8">
        <v>174.4</v>
      </c>
      <c r="AW2" s="6">
        <f>(AV2-AU2)*100/AU2</f>
        <v>2.0181339572974655</v>
      </c>
      <c r="AX2" s="2">
        <v>43101</v>
      </c>
      <c r="AY2" s="7">
        <v>174.32</v>
      </c>
      <c r="AZ2" s="7">
        <v>171.16</v>
      </c>
      <c r="BA2" s="6">
        <f>(AZ2-AY2)*100/AY2</f>
        <v>-1.812758145938502</v>
      </c>
      <c r="BB2" s="4">
        <v>43466</v>
      </c>
      <c r="BC2" s="8">
        <v>171.45</v>
      </c>
      <c r="BD2" s="8">
        <v>180.72</v>
      </c>
      <c r="BE2" s="6">
        <f>(BD2-BC2)*100/BC2</f>
        <v>5.4068241469816334</v>
      </c>
      <c r="BF2" s="2">
        <v>43831</v>
      </c>
      <c r="BG2" s="7">
        <v>181.05</v>
      </c>
      <c r="BH2" s="7">
        <v>185.61</v>
      </c>
      <c r="BI2" s="6">
        <f>(BH2-BG2)*100/BG2</f>
        <v>2.5186412593206309</v>
      </c>
    </row>
    <row r="3" spans="1:61" x14ac:dyDescent="0.25">
      <c r="A3" s="1" t="s">
        <v>1</v>
      </c>
      <c r="B3" s="2">
        <v>38718</v>
      </c>
      <c r="C3" s="7">
        <v>366.61</v>
      </c>
      <c r="D3" s="7">
        <v>372.81</v>
      </c>
      <c r="E3" s="6">
        <f t="shared" ref="E3:E19" si="0">(D3-C3)*100/C3</f>
        <v>1.6911704536155556</v>
      </c>
      <c r="F3" s="4">
        <v>39083</v>
      </c>
      <c r="G3" s="8">
        <v>373.28</v>
      </c>
      <c r="H3" s="8">
        <v>372.88</v>
      </c>
      <c r="I3" s="6">
        <f t="shared" ref="I3:I19" si="1">(H3-G3)*100/G3</f>
        <v>-0.10715816545220137</v>
      </c>
      <c r="J3" s="2">
        <v>39448</v>
      </c>
      <c r="K3" s="7">
        <v>375.69</v>
      </c>
      <c r="L3" s="7">
        <v>378.75</v>
      </c>
      <c r="M3" s="6">
        <f t="shared" ref="M3:M19" si="2">(L3-K3)*100/K3</f>
        <v>0.81450131757566135</v>
      </c>
      <c r="N3" s="4">
        <v>39814</v>
      </c>
      <c r="O3" s="8">
        <v>379.73</v>
      </c>
      <c r="P3" s="8">
        <v>408.43</v>
      </c>
      <c r="Q3" s="6">
        <f t="shared" ref="Q3:Q19" si="3">(P3-O3)*100/O3</f>
        <v>7.5580017380770519</v>
      </c>
      <c r="R3" s="2">
        <v>40179</v>
      </c>
      <c r="S3" s="7">
        <v>409.16</v>
      </c>
      <c r="T3" s="7">
        <v>416.54</v>
      </c>
      <c r="U3" s="6">
        <f t="shared" ref="U3:U19" si="4">(T3-S3)*100/S3</f>
        <v>1.8036953758920704</v>
      </c>
      <c r="V3" s="4">
        <v>40544</v>
      </c>
      <c r="W3" s="8">
        <v>417.68</v>
      </c>
      <c r="X3" s="8">
        <v>425.19</v>
      </c>
      <c r="Y3" s="6">
        <f t="shared" ref="Y3:Y19" si="5">(X3-W3)*100/W3</f>
        <v>1.7980271978548148</v>
      </c>
      <c r="Z3" s="2">
        <v>40909</v>
      </c>
      <c r="AA3" s="7">
        <v>425.54</v>
      </c>
      <c r="AB3" s="7">
        <v>470.11</v>
      </c>
      <c r="AC3" s="6">
        <f t="shared" ref="AC3:AC19" si="6">(AB3-AA3)*100/AA3</f>
        <v>10.473750998731022</v>
      </c>
      <c r="AD3" s="4">
        <v>41275</v>
      </c>
      <c r="AE3" s="8">
        <v>469.84</v>
      </c>
      <c r="AF3" s="8">
        <v>479.31</v>
      </c>
      <c r="AG3" s="6">
        <f t="shared" ref="AG3:AG19" si="7">(AF3-AE3)*100/AE3</f>
        <v>2.0155797718372273</v>
      </c>
      <c r="AH3" s="2">
        <v>41640</v>
      </c>
      <c r="AI3" s="7">
        <v>480.38</v>
      </c>
      <c r="AJ3" s="7">
        <v>531.46</v>
      </c>
      <c r="AK3" s="6">
        <f t="shared" ref="AK3:AK19" si="8">(AJ3-AI3)*100/AI3</f>
        <v>10.633248678129821</v>
      </c>
      <c r="AL3" s="4">
        <v>42005</v>
      </c>
      <c r="AM3" s="8">
        <v>533.41</v>
      </c>
      <c r="AN3" s="8">
        <v>531.16999999999996</v>
      </c>
      <c r="AO3" s="6">
        <f t="shared" ref="AO3:AO18" si="9">(AN3-AM3)*100/AM3</f>
        <v>-0.41993963367766057</v>
      </c>
      <c r="AP3" s="2">
        <v>42370</v>
      </c>
      <c r="AQ3" s="7">
        <v>532.22</v>
      </c>
      <c r="AR3" s="7">
        <v>545.36</v>
      </c>
      <c r="AS3" s="6">
        <f t="shared" ref="AS3:AS19" si="10">(AR3-AQ3)*100/AQ3</f>
        <v>2.4689038367592322</v>
      </c>
      <c r="AT3" s="4">
        <v>42736</v>
      </c>
      <c r="AU3" s="8">
        <v>545.30999999999995</v>
      </c>
      <c r="AV3" s="8">
        <v>541.6</v>
      </c>
      <c r="AW3" s="6">
        <f t="shared" ref="AW3:AW19" si="11">(AV3-AU3)*100/AU3</f>
        <v>-0.68034695861068439</v>
      </c>
      <c r="AX3" s="2">
        <v>43101</v>
      </c>
      <c r="AY3" s="7">
        <v>540.34</v>
      </c>
      <c r="AZ3" s="7">
        <v>536.79</v>
      </c>
      <c r="BA3" s="6">
        <f t="shared" ref="BA3:BA19" si="12">(AZ3-AY3)*100/AY3</f>
        <v>-0.65699374467928862</v>
      </c>
      <c r="BB3" s="4">
        <v>43466</v>
      </c>
      <c r="BC3" s="8">
        <v>538.45000000000005</v>
      </c>
      <c r="BD3" s="8">
        <v>571.05999999999995</v>
      </c>
      <c r="BE3" s="6">
        <f t="shared" ref="BE3:BE19" si="13">(BD3-BC3)*100/BC3</f>
        <v>6.0562726344135758</v>
      </c>
      <c r="BF3" s="2">
        <v>43831</v>
      </c>
      <c r="BG3" s="7">
        <v>571.5</v>
      </c>
      <c r="BH3" s="7">
        <v>582.84</v>
      </c>
      <c r="BI3" s="6">
        <f t="shared" ref="BI3:BI19" si="14">(BH3-BG3)*100/BG3</f>
        <v>1.9842519685039426</v>
      </c>
    </row>
    <row r="4" spans="1:61" x14ac:dyDescent="0.25">
      <c r="A4" s="1" t="s">
        <v>2</v>
      </c>
      <c r="B4" s="2">
        <v>38718</v>
      </c>
      <c r="C4" s="7">
        <v>403.37</v>
      </c>
      <c r="D4" s="7">
        <v>454.35</v>
      </c>
      <c r="E4" s="6">
        <f t="shared" si="0"/>
        <v>12.638520465081692</v>
      </c>
      <c r="F4" s="4">
        <v>39083</v>
      </c>
      <c r="G4" s="8">
        <v>459.87</v>
      </c>
      <c r="H4" s="8">
        <v>441.53</v>
      </c>
      <c r="I4" s="6">
        <f t="shared" si="1"/>
        <v>-3.9880835888403312</v>
      </c>
      <c r="J4" s="2">
        <v>39448</v>
      </c>
      <c r="K4" s="7">
        <v>438.52</v>
      </c>
      <c r="L4" s="7">
        <v>275.74</v>
      </c>
      <c r="M4" s="6">
        <f t="shared" si="2"/>
        <v>-37.120313782723699</v>
      </c>
      <c r="N4" s="4">
        <v>39814</v>
      </c>
      <c r="O4" s="8">
        <v>284.79000000000002</v>
      </c>
      <c r="P4" s="8">
        <v>349.47</v>
      </c>
      <c r="Q4" s="6">
        <f t="shared" si="3"/>
        <v>22.711471610660489</v>
      </c>
      <c r="R4" s="2">
        <v>40179</v>
      </c>
      <c r="S4" s="7">
        <v>354.89</v>
      </c>
      <c r="T4" s="7">
        <v>343.52</v>
      </c>
      <c r="U4" s="6">
        <f t="shared" si="4"/>
        <v>-3.2038096311533164</v>
      </c>
      <c r="V4" s="4">
        <v>40544</v>
      </c>
      <c r="W4" s="8">
        <v>349.46</v>
      </c>
      <c r="X4" s="8">
        <v>283.19</v>
      </c>
      <c r="Y4" s="6">
        <f t="shared" si="5"/>
        <v>-18.963543753219248</v>
      </c>
      <c r="Z4" s="2">
        <v>40909</v>
      </c>
      <c r="AA4" s="7">
        <v>290.48</v>
      </c>
      <c r="AB4" s="7">
        <v>312.11</v>
      </c>
      <c r="AC4" s="6">
        <f t="shared" si="6"/>
        <v>7.4462957862847681</v>
      </c>
      <c r="AD4" s="4">
        <v>41275</v>
      </c>
      <c r="AE4" s="8">
        <v>320.10000000000002</v>
      </c>
      <c r="AF4" s="8">
        <v>391.31</v>
      </c>
      <c r="AG4" s="6">
        <f t="shared" si="7"/>
        <v>22.246173070915333</v>
      </c>
      <c r="AH4" s="2">
        <v>41640</v>
      </c>
      <c r="AI4" s="7">
        <v>386.44</v>
      </c>
      <c r="AJ4" s="7">
        <v>402.31</v>
      </c>
      <c r="AK4" s="6">
        <f t="shared" si="8"/>
        <v>4.1067177310837399</v>
      </c>
      <c r="AL4" s="4">
        <v>42005</v>
      </c>
      <c r="AM4" s="8">
        <v>402.53</v>
      </c>
      <c r="AN4" s="8">
        <v>433.12</v>
      </c>
      <c r="AO4" s="6">
        <f t="shared" si="9"/>
        <v>7.5994335825901258</v>
      </c>
      <c r="AP4" s="2">
        <v>42370</v>
      </c>
      <c r="AQ4" s="7">
        <v>419.68</v>
      </c>
      <c r="AR4" s="7">
        <v>457.02</v>
      </c>
      <c r="AS4" s="6">
        <f t="shared" si="10"/>
        <v>8.8972550514677788</v>
      </c>
      <c r="AT4" s="4">
        <v>42736</v>
      </c>
      <c r="AU4" s="8">
        <v>460.79</v>
      </c>
      <c r="AV4" s="8">
        <v>513.67999999999995</v>
      </c>
      <c r="AW4" s="6">
        <f t="shared" si="11"/>
        <v>11.478113674341875</v>
      </c>
      <c r="AX4" s="2">
        <v>43101</v>
      </c>
      <c r="AY4" s="7">
        <v>512.63</v>
      </c>
      <c r="AZ4" s="7">
        <v>439.83</v>
      </c>
      <c r="BA4" s="6">
        <f t="shared" si="12"/>
        <v>-14.201275773950025</v>
      </c>
      <c r="BB4" s="4">
        <v>43466</v>
      </c>
      <c r="BC4" s="8">
        <v>438.35</v>
      </c>
      <c r="BD4" s="8">
        <v>533.11</v>
      </c>
      <c r="BE4" s="6">
        <f t="shared" si="13"/>
        <v>21.617428995095242</v>
      </c>
      <c r="BF4" s="2">
        <v>43831</v>
      </c>
      <c r="BG4" s="7">
        <v>539.54999999999995</v>
      </c>
      <c r="BH4" s="7">
        <v>505.4</v>
      </c>
      <c r="BI4" s="6">
        <f t="shared" si="14"/>
        <v>-6.3293485311833901</v>
      </c>
    </row>
    <row r="5" spans="1:61" x14ac:dyDescent="0.25">
      <c r="A5" s="1" t="s">
        <v>3</v>
      </c>
      <c r="I5" s="6"/>
      <c r="M5" s="6"/>
      <c r="Q5" s="6"/>
      <c r="U5" s="6"/>
      <c r="Y5" s="6"/>
      <c r="AC5" s="6"/>
      <c r="AG5" s="6"/>
      <c r="AK5" s="6"/>
      <c r="AO5" s="6"/>
      <c r="AS5" s="6"/>
      <c r="AT5" s="4">
        <v>42736</v>
      </c>
      <c r="AU5" s="8">
        <v>367.42</v>
      </c>
      <c r="AV5" s="8">
        <v>367.21</v>
      </c>
      <c r="AW5" s="6">
        <f t="shared" si="11"/>
        <v>-5.715529911274192E-2</v>
      </c>
      <c r="AX5" s="2">
        <v>43101</v>
      </c>
      <c r="AY5" s="7">
        <v>366.11</v>
      </c>
      <c r="AZ5" s="7">
        <v>316.22000000000003</v>
      </c>
      <c r="BA5" s="6">
        <f t="shared" si="12"/>
        <v>-13.627051978913435</v>
      </c>
      <c r="BB5" s="4">
        <v>43466</v>
      </c>
      <c r="BC5" s="8">
        <v>316.66000000000003</v>
      </c>
      <c r="BD5" s="8">
        <v>420.3</v>
      </c>
      <c r="BE5" s="6">
        <f t="shared" si="13"/>
        <v>32.729110086528131</v>
      </c>
      <c r="BF5" s="2">
        <v>43831</v>
      </c>
      <c r="BG5" s="7">
        <v>425.36</v>
      </c>
      <c r="BH5" s="7">
        <v>458.26</v>
      </c>
      <c r="BI5" s="6">
        <f t="shared" si="14"/>
        <v>7.7346247884145143</v>
      </c>
    </row>
    <row r="6" spans="1:61" x14ac:dyDescent="0.25">
      <c r="A6" s="1" t="s">
        <v>4</v>
      </c>
      <c r="B6" s="2">
        <v>38718</v>
      </c>
      <c r="C6" s="7">
        <v>244.02</v>
      </c>
      <c r="D6" s="7">
        <v>246.53</v>
      </c>
      <c r="E6" s="6">
        <f t="shared" si="0"/>
        <v>1.0286042127694413</v>
      </c>
      <c r="F6" s="4">
        <v>39083</v>
      </c>
      <c r="G6" s="8">
        <v>246.6</v>
      </c>
      <c r="H6" s="8">
        <v>278.19</v>
      </c>
      <c r="I6" s="6">
        <f t="shared" si="1"/>
        <v>12.810218978102192</v>
      </c>
      <c r="J6" s="2">
        <v>39448</v>
      </c>
      <c r="K6" s="7">
        <v>274.49</v>
      </c>
      <c r="L6" s="7">
        <v>158.84</v>
      </c>
      <c r="M6" s="6">
        <f t="shared" si="2"/>
        <v>-42.132682429232396</v>
      </c>
      <c r="N6" s="4">
        <v>39814</v>
      </c>
      <c r="O6" s="8">
        <v>165.48</v>
      </c>
      <c r="P6" s="8">
        <v>232.4</v>
      </c>
      <c r="Q6" s="6">
        <f t="shared" si="3"/>
        <v>40.439932318104923</v>
      </c>
      <c r="R6" s="2">
        <v>40179</v>
      </c>
      <c r="S6" s="7">
        <v>235.26</v>
      </c>
      <c r="T6" s="7">
        <v>272.54000000000002</v>
      </c>
      <c r="U6" s="6">
        <f t="shared" si="4"/>
        <v>15.846297713168422</v>
      </c>
      <c r="V6" s="4">
        <v>40544</v>
      </c>
      <c r="W6" s="8">
        <v>276.58</v>
      </c>
      <c r="X6" s="8">
        <v>239.93</v>
      </c>
      <c r="Y6" s="6">
        <f t="shared" si="5"/>
        <v>-13.251138910984157</v>
      </c>
      <c r="Z6" s="2">
        <v>40909</v>
      </c>
      <c r="AA6" s="7">
        <v>245.18</v>
      </c>
      <c r="AB6" s="7">
        <v>273.93</v>
      </c>
      <c r="AC6" s="6">
        <f t="shared" si="6"/>
        <v>11.72607879924953</v>
      </c>
      <c r="AD6" s="4">
        <v>41275</v>
      </c>
      <c r="AE6" s="8">
        <v>278.57</v>
      </c>
      <c r="AF6" s="8">
        <v>301.5</v>
      </c>
      <c r="AG6" s="6">
        <f t="shared" si="7"/>
        <v>8.231324263201353</v>
      </c>
      <c r="AH6" s="2">
        <v>41640</v>
      </c>
      <c r="AI6" s="7">
        <v>301.79000000000002</v>
      </c>
      <c r="AJ6" s="7">
        <v>344</v>
      </c>
      <c r="AK6" s="6">
        <f t="shared" si="8"/>
        <v>13.986546936611544</v>
      </c>
      <c r="AL6" s="4">
        <v>42005</v>
      </c>
      <c r="AM6" s="8">
        <v>345.33</v>
      </c>
      <c r="AN6" s="8">
        <v>368.61</v>
      </c>
      <c r="AO6" s="6">
        <f t="shared" si="9"/>
        <v>6.7413778125271557</v>
      </c>
      <c r="AP6" s="2">
        <v>42370</v>
      </c>
      <c r="AQ6" s="7">
        <v>363.4</v>
      </c>
      <c r="AR6" s="7">
        <v>359.73</v>
      </c>
      <c r="AS6" s="6">
        <f t="shared" si="10"/>
        <v>-1.0099064391854593</v>
      </c>
      <c r="AT6" s="4">
        <v>42736</v>
      </c>
      <c r="AU6" s="8">
        <v>367.24</v>
      </c>
      <c r="AV6" s="8">
        <v>413.35</v>
      </c>
      <c r="AW6" s="6">
        <f t="shared" si="11"/>
        <v>12.5558218059035</v>
      </c>
      <c r="AX6" s="2">
        <v>43101</v>
      </c>
      <c r="AY6" s="7">
        <v>415.05</v>
      </c>
      <c r="AZ6" s="7">
        <v>377.84</v>
      </c>
      <c r="BA6" s="6">
        <f t="shared" si="12"/>
        <v>-8.9651849174798297</v>
      </c>
      <c r="BB6" s="4">
        <v>43466</v>
      </c>
      <c r="BC6" s="8">
        <v>376.41</v>
      </c>
      <c r="BD6" s="8">
        <v>484.3</v>
      </c>
      <c r="BE6" s="6">
        <f t="shared" si="13"/>
        <v>28.662894184532817</v>
      </c>
      <c r="BF6" s="2">
        <v>43831</v>
      </c>
      <c r="BG6" s="7">
        <v>488.44</v>
      </c>
      <c r="BH6" s="7">
        <v>517.97</v>
      </c>
      <c r="BI6" s="6">
        <f t="shared" si="14"/>
        <v>6.0457783965277265</v>
      </c>
    </row>
    <row r="7" spans="1:61" x14ac:dyDescent="0.25">
      <c r="A7" s="1" t="s">
        <v>5</v>
      </c>
      <c r="B7" s="2">
        <v>38718</v>
      </c>
      <c r="C7" s="7">
        <v>174.46</v>
      </c>
      <c r="D7" s="7">
        <v>183.27</v>
      </c>
      <c r="E7" s="6">
        <f t="shared" si="0"/>
        <v>5.0498681646222643</v>
      </c>
      <c r="F7" s="4">
        <v>39083</v>
      </c>
      <c r="G7" s="8">
        <v>183.86</v>
      </c>
      <c r="H7" s="8">
        <v>181.54</v>
      </c>
      <c r="I7" s="6">
        <f t="shared" si="1"/>
        <v>-1.2618296529968571</v>
      </c>
      <c r="J7" s="2">
        <v>39448</v>
      </c>
      <c r="K7" s="7">
        <v>179.26</v>
      </c>
      <c r="L7" s="7">
        <v>108.04</v>
      </c>
      <c r="M7" s="6">
        <f t="shared" si="2"/>
        <v>-39.73000111569786</v>
      </c>
      <c r="N7" s="4">
        <v>39814</v>
      </c>
      <c r="O7" s="8">
        <v>111.23</v>
      </c>
      <c r="P7" s="8">
        <v>139.69</v>
      </c>
      <c r="Q7" s="6">
        <f t="shared" si="3"/>
        <v>25.586622314123883</v>
      </c>
      <c r="R7" s="2">
        <v>40179</v>
      </c>
      <c r="S7" s="7">
        <v>141.05000000000001</v>
      </c>
      <c r="T7" s="7">
        <v>162.16</v>
      </c>
      <c r="U7" s="6">
        <f t="shared" si="4"/>
        <v>14.966323998582052</v>
      </c>
      <c r="V7" s="4">
        <v>40544</v>
      </c>
      <c r="W7" s="8">
        <v>163.68</v>
      </c>
      <c r="X7" s="8">
        <v>157.06</v>
      </c>
      <c r="Y7" s="6">
        <f t="shared" si="5"/>
        <v>-4.0444770283479983</v>
      </c>
      <c r="Z7" s="2">
        <v>40909</v>
      </c>
      <c r="AA7" s="7">
        <v>157.53</v>
      </c>
      <c r="AB7" s="7">
        <v>174.14</v>
      </c>
      <c r="AC7" s="6">
        <f t="shared" si="6"/>
        <v>10.544023360629712</v>
      </c>
      <c r="AD7" s="4">
        <v>41275</v>
      </c>
      <c r="AE7" s="8">
        <v>177.59</v>
      </c>
      <c r="AF7" s="8">
        <v>201.65</v>
      </c>
      <c r="AG7" s="6">
        <f t="shared" si="7"/>
        <v>13.548060138521313</v>
      </c>
      <c r="AH7" s="2">
        <v>41640</v>
      </c>
      <c r="AI7" s="7">
        <v>201.04</v>
      </c>
      <c r="AJ7" s="7">
        <v>235.23</v>
      </c>
      <c r="AK7" s="6">
        <f t="shared" si="8"/>
        <v>17.006565857540789</v>
      </c>
      <c r="AL7" s="4">
        <v>42005</v>
      </c>
      <c r="AM7" s="8">
        <v>235.65</v>
      </c>
      <c r="AN7" s="8">
        <v>255.6</v>
      </c>
      <c r="AO7" s="6">
        <f t="shared" si="9"/>
        <v>8.4659452577975767</v>
      </c>
      <c r="AP7" s="2">
        <v>42370</v>
      </c>
      <c r="AQ7" s="7">
        <v>251.79</v>
      </c>
      <c r="AR7" s="7">
        <v>267.94</v>
      </c>
      <c r="AS7" s="6">
        <f t="shared" si="10"/>
        <v>6.4140752214146728</v>
      </c>
      <c r="AT7" s="4">
        <v>42736</v>
      </c>
      <c r="AU7" s="8">
        <v>273.17</v>
      </c>
      <c r="AV7" s="8">
        <v>288.37</v>
      </c>
      <c r="AW7" s="6">
        <f t="shared" si="11"/>
        <v>5.5643006186623669</v>
      </c>
      <c r="AX7" s="2">
        <v>43101</v>
      </c>
      <c r="AY7" s="7">
        <v>289.52</v>
      </c>
      <c r="AZ7" s="7">
        <v>266.27999999999997</v>
      </c>
      <c r="BA7" s="6">
        <f t="shared" si="12"/>
        <v>-8.0270793036750518</v>
      </c>
      <c r="BB7" s="4">
        <v>43466</v>
      </c>
      <c r="BC7" s="8">
        <v>268</v>
      </c>
      <c r="BD7" s="8">
        <v>358.75</v>
      </c>
      <c r="BE7" s="6">
        <f t="shared" si="13"/>
        <v>33.861940298507463</v>
      </c>
      <c r="BF7" s="2">
        <v>43831</v>
      </c>
      <c r="BG7" s="7">
        <v>363.32</v>
      </c>
      <c r="BH7" s="7">
        <v>423.87</v>
      </c>
      <c r="BI7" s="6">
        <f t="shared" si="14"/>
        <v>16.665749201805575</v>
      </c>
    </row>
    <row r="8" spans="1:61" x14ac:dyDescent="0.25">
      <c r="A8" s="1" t="s">
        <v>6</v>
      </c>
      <c r="B8" s="2">
        <v>38718</v>
      </c>
      <c r="C8" s="7">
        <v>316.61</v>
      </c>
      <c r="D8" s="7">
        <v>332.91</v>
      </c>
      <c r="E8" s="6">
        <f t="shared" si="0"/>
        <v>5.1482896939452356</v>
      </c>
      <c r="F8" s="4">
        <v>39083</v>
      </c>
      <c r="G8" s="8">
        <v>333.2</v>
      </c>
      <c r="H8" s="8">
        <v>327.67</v>
      </c>
      <c r="I8" s="6">
        <f t="shared" si="1"/>
        <v>-1.6596638655462104</v>
      </c>
      <c r="J8" s="2">
        <v>39448</v>
      </c>
      <c r="K8" s="7">
        <v>327.48</v>
      </c>
      <c r="L8" s="7">
        <v>215.16</v>
      </c>
      <c r="M8" s="6">
        <f t="shared" si="2"/>
        <v>-34.298277757420301</v>
      </c>
      <c r="N8" s="4">
        <v>39814</v>
      </c>
      <c r="O8" s="8">
        <v>215.63</v>
      </c>
      <c r="P8" s="8">
        <v>325.97000000000003</v>
      </c>
      <c r="Q8" s="6">
        <f t="shared" si="3"/>
        <v>51.17098733942403</v>
      </c>
      <c r="R8" s="2">
        <v>40179</v>
      </c>
      <c r="S8" s="7">
        <v>327.49</v>
      </c>
      <c r="T8" s="7">
        <v>365.01</v>
      </c>
      <c r="U8" s="6">
        <f t="shared" si="4"/>
        <v>11.456838376744322</v>
      </c>
      <c r="V8" s="4">
        <v>40544</v>
      </c>
      <c r="W8" s="8">
        <v>366.01</v>
      </c>
      <c r="X8" s="8">
        <v>368.62</v>
      </c>
      <c r="Y8" s="6">
        <f t="shared" si="5"/>
        <v>0.71309527062102507</v>
      </c>
      <c r="Z8" s="2">
        <v>40909</v>
      </c>
      <c r="AA8" s="7">
        <v>368.81</v>
      </c>
      <c r="AB8" s="7">
        <v>431.63</v>
      </c>
      <c r="AC8" s="6">
        <f t="shared" si="6"/>
        <v>17.033160706054606</v>
      </c>
      <c r="AD8" s="4">
        <v>41275</v>
      </c>
      <c r="AE8" s="8">
        <v>433.43</v>
      </c>
      <c r="AF8" s="8">
        <v>457.34</v>
      </c>
      <c r="AG8" s="6">
        <f t="shared" si="7"/>
        <v>5.5164617123872288</v>
      </c>
      <c r="AH8" s="2">
        <v>41640</v>
      </c>
      <c r="AI8" s="7">
        <v>457.81</v>
      </c>
      <c r="AJ8" s="7">
        <v>453.8</v>
      </c>
      <c r="AK8" s="6">
        <f t="shared" si="8"/>
        <v>-0.8759092199820866</v>
      </c>
      <c r="AL8" s="4">
        <v>42005</v>
      </c>
      <c r="AM8" s="8">
        <v>453.55</v>
      </c>
      <c r="AN8" s="8">
        <v>420.64</v>
      </c>
      <c r="AO8" s="6">
        <f t="shared" si="9"/>
        <v>-7.2560908389372782</v>
      </c>
      <c r="AP8" s="2">
        <v>42370</v>
      </c>
      <c r="AQ8" s="7">
        <v>419.07</v>
      </c>
      <c r="AR8" s="7">
        <v>483.99</v>
      </c>
      <c r="AS8" s="6">
        <f t="shared" si="10"/>
        <v>15.49144534326008</v>
      </c>
      <c r="AT8" s="4">
        <v>42736</v>
      </c>
      <c r="AU8" s="8">
        <v>484.02</v>
      </c>
      <c r="AV8" s="8">
        <v>497.23</v>
      </c>
      <c r="AW8" s="6">
        <f t="shared" si="11"/>
        <v>2.7292260650386422</v>
      </c>
      <c r="AX8" s="2">
        <v>43101</v>
      </c>
      <c r="AY8" s="7">
        <v>498.25</v>
      </c>
      <c r="AZ8" s="7">
        <v>468.17</v>
      </c>
      <c r="BA8" s="6">
        <f t="shared" si="12"/>
        <v>-6.0371299548419435</v>
      </c>
      <c r="BB8" s="4">
        <v>43466</v>
      </c>
      <c r="BC8" s="8">
        <v>468.11</v>
      </c>
      <c r="BD8" s="8">
        <v>509.37</v>
      </c>
      <c r="BE8" s="6">
        <f t="shared" si="13"/>
        <v>8.8141676101770923</v>
      </c>
      <c r="BF8" s="2">
        <v>43831</v>
      </c>
      <c r="BG8" s="7">
        <v>509.93</v>
      </c>
      <c r="BH8" s="7">
        <v>512.78</v>
      </c>
      <c r="BI8" s="6">
        <f t="shared" si="14"/>
        <v>0.55890024120957105</v>
      </c>
    </row>
    <row r="9" spans="1:61" x14ac:dyDescent="0.25">
      <c r="A9" s="1" t="s">
        <v>7</v>
      </c>
      <c r="B9" s="2">
        <v>38718</v>
      </c>
      <c r="C9" s="7">
        <v>290.76</v>
      </c>
      <c r="D9" s="7">
        <v>313.14</v>
      </c>
      <c r="E9" s="6">
        <f t="shared" si="0"/>
        <v>7.6970697482459745</v>
      </c>
      <c r="F9" s="4">
        <v>39083</v>
      </c>
      <c r="G9" s="8">
        <v>314.07</v>
      </c>
      <c r="H9" s="8">
        <v>286.05</v>
      </c>
      <c r="I9" s="6">
        <f t="shared" si="1"/>
        <v>-8.9215779921673448</v>
      </c>
      <c r="J9" s="2">
        <v>39448</v>
      </c>
      <c r="K9" s="7">
        <v>282.32</v>
      </c>
      <c r="L9" s="7">
        <v>178.52</v>
      </c>
      <c r="M9" s="6">
        <f t="shared" si="2"/>
        <v>-36.766789458770184</v>
      </c>
      <c r="N9" s="4">
        <v>39814</v>
      </c>
      <c r="O9" s="8">
        <v>182.69</v>
      </c>
      <c r="P9" s="8">
        <v>211.18</v>
      </c>
      <c r="Q9" s="6">
        <f t="shared" si="3"/>
        <v>15.594723301768028</v>
      </c>
      <c r="R9" s="2">
        <v>40179</v>
      </c>
      <c r="S9" s="7">
        <v>212.37</v>
      </c>
      <c r="T9" s="7">
        <v>241.46</v>
      </c>
      <c r="U9" s="6">
        <f t="shared" si="4"/>
        <v>13.69779159014927</v>
      </c>
      <c r="V9" s="4">
        <v>40544</v>
      </c>
      <c r="W9" s="8">
        <v>243.94</v>
      </c>
      <c r="X9" s="8">
        <v>237.2</v>
      </c>
      <c r="Y9" s="6">
        <f t="shared" si="5"/>
        <v>-2.7629745019267071</v>
      </c>
      <c r="Z9" s="2">
        <v>40909</v>
      </c>
      <c r="AA9" s="7">
        <v>240.88</v>
      </c>
      <c r="AB9" s="7">
        <v>262.39</v>
      </c>
      <c r="AC9" s="6">
        <f t="shared" si="6"/>
        <v>8.9297575556293562</v>
      </c>
      <c r="AD9" s="4">
        <v>41275</v>
      </c>
      <c r="AE9" s="8">
        <v>267.48</v>
      </c>
      <c r="AF9" s="8">
        <v>304.36</v>
      </c>
      <c r="AG9" s="6">
        <f t="shared" si="7"/>
        <v>13.787946762374755</v>
      </c>
      <c r="AH9" s="2">
        <v>41640</v>
      </c>
      <c r="AI9" s="7">
        <v>303.74</v>
      </c>
      <c r="AJ9" s="7">
        <v>349.15</v>
      </c>
      <c r="AK9" s="6">
        <f t="shared" si="8"/>
        <v>14.950286429182841</v>
      </c>
      <c r="AL9" s="4">
        <v>42005</v>
      </c>
      <c r="AM9" s="8">
        <v>350.05</v>
      </c>
      <c r="AN9" s="8">
        <v>365.51</v>
      </c>
      <c r="AO9" s="6">
        <f t="shared" si="9"/>
        <v>4.4165119268675843</v>
      </c>
      <c r="AP9" s="2">
        <v>42370</v>
      </c>
      <c r="AQ9" s="7">
        <v>361.25</v>
      </c>
      <c r="AR9" s="7">
        <v>406.61</v>
      </c>
      <c r="AS9" s="6">
        <f t="shared" si="10"/>
        <v>12.556401384083051</v>
      </c>
      <c r="AT9" s="4">
        <v>42736</v>
      </c>
      <c r="AU9" s="8">
        <v>414.88</v>
      </c>
      <c r="AV9" s="8">
        <v>408.83</v>
      </c>
      <c r="AW9" s="6">
        <f t="shared" si="11"/>
        <v>-1.458252988816046</v>
      </c>
      <c r="AX9" s="2">
        <v>43101</v>
      </c>
      <c r="AY9" s="7">
        <v>410.36</v>
      </c>
      <c r="AZ9" s="7">
        <v>372.53</v>
      </c>
      <c r="BA9" s="6">
        <f t="shared" si="12"/>
        <v>-9.2187347694707178</v>
      </c>
      <c r="BB9" s="4">
        <v>43466</v>
      </c>
      <c r="BC9" s="8">
        <v>374.77</v>
      </c>
      <c r="BD9" s="8">
        <v>459.98</v>
      </c>
      <c r="BE9" s="6">
        <f t="shared" si="13"/>
        <v>22.736611788563664</v>
      </c>
      <c r="BF9" s="2">
        <v>43831</v>
      </c>
      <c r="BG9" s="7">
        <v>464.45</v>
      </c>
      <c r="BH9" s="7">
        <v>425.18</v>
      </c>
      <c r="BI9" s="6">
        <f t="shared" si="14"/>
        <v>-8.4551620195930628</v>
      </c>
    </row>
    <row r="10" spans="1:61" x14ac:dyDescent="0.25">
      <c r="A10" s="1" t="s">
        <v>8</v>
      </c>
      <c r="B10" s="2">
        <v>38718</v>
      </c>
      <c r="C10" s="7">
        <v>409.59</v>
      </c>
      <c r="D10" s="7">
        <v>444.23</v>
      </c>
      <c r="E10" s="6">
        <f t="shared" si="0"/>
        <v>8.4572377255304207</v>
      </c>
      <c r="F10" s="4">
        <v>39083</v>
      </c>
      <c r="G10" s="8">
        <v>443.81</v>
      </c>
      <c r="H10" s="8">
        <v>408.8</v>
      </c>
      <c r="I10" s="6">
        <f t="shared" si="1"/>
        <v>-7.8885108492372842</v>
      </c>
      <c r="J10" s="2">
        <v>39448</v>
      </c>
      <c r="K10" s="7">
        <v>406.17</v>
      </c>
      <c r="L10" s="7">
        <v>210.77</v>
      </c>
      <c r="M10" s="6">
        <f t="shared" si="2"/>
        <v>-48.107935101066055</v>
      </c>
      <c r="N10" s="4">
        <v>39814</v>
      </c>
      <c r="O10" s="8">
        <v>218.19</v>
      </c>
      <c r="P10" s="8">
        <v>323.60000000000002</v>
      </c>
      <c r="Q10" s="6">
        <f t="shared" si="3"/>
        <v>48.311105000229169</v>
      </c>
      <c r="R10" s="2">
        <v>40179</v>
      </c>
      <c r="S10" s="7">
        <v>326.18</v>
      </c>
      <c r="T10" s="7">
        <v>486.35</v>
      </c>
      <c r="U10" s="6">
        <f t="shared" si="4"/>
        <v>49.104788766938505</v>
      </c>
      <c r="V10" s="4">
        <v>40544</v>
      </c>
      <c r="W10" s="8">
        <v>492.2</v>
      </c>
      <c r="X10" s="8">
        <v>443.4</v>
      </c>
      <c r="Y10" s="6">
        <f t="shared" si="5"/>
        <v>-9.9146688338073972</v>
      </c>
      <c r="Z10" s="2">
        <v>40909</v>
      </c>
      <c r="AA10" s="7">
        <v>448.2</v>
      </c>
      <c r="AB10" s="7">
        <v>555.9</v>
      </c>
      <c r="AC10" s="6">
        <f t="shared" si="6"/>
        <v>24.02945113788487</v>
      </c>
      <c r="AD10" s="4">
        <v>41275</v>
      </c>
      <c r="AE10" s="8">
        <v>562.19000000000005</v>
      </c>
      <c r="AF10" s="8">
        <v>642.46</v>
      </c>
      <c r="AG10" s="6">
        <f t="shared" si="7"/>
        <v>14.278091036838076</v>
      </c>
      <c r="AH10" s="2">
        <v>41640</v>
      </c>
      <c r="AI10" s="7">
        <v>642.35</v>
      </c>
      <c r="AJ10" s="7">
        <v>645.73</v>
      </c>
      <c r="AK10" s="6">
        <f t="shared" si="8"/>
        <v>0.52619288549855925</v>
      </c>
      <c r="AL10" s="4">
        <v>42005</v>
      </c>
      <c r="AM10" s="8">
        <v>642.48</v>
      </c>
      <c r="AN10" s="8">
        <v>611.73</v>
      </c>
      <c r="AO10" s="6">
        <f t="shared" si="9"/>
        <v>-4.7861412028389987</v>
      </c>
      <c r="AP10" s="2">
        <v>42370</v>
      </c>
      <c r="AQ10" s="7">
        <v>593.47</v>
      </c>
      <c r="AR10" s="7">
        <v>634.82000000000005</v>
      </c>
      <c r="AS10" s="6">
        <f t="shared" si="10"/>
        <v>6.9674962508635678</v>
      </c>
      <c r="AT10" s="4">
        <v>42736</v>
      </c>
      <c r="AU10" s="8">
        <v>637.44000000000005</v>
      </c>
      <c r="AV10" s="8">
        <v>779.47</v>
      </c>
      <c r="AW10" s="6">
        <f t="shared" si="11"/>
        <v>22.281312751004009</v>
      </c>
      <c r="AX10" s="2">
        <v>43101</v>
      </c>
      <c r="AY10" s="7">
        <v>775.45</v>
      </c>
      <c r="AZ10" s="7">
        <v>728.6</v>
      </c>
      <c r="BA10" s="6">
        <f t="shared" si="12"/>
        <v>-6.0416532336062954</v>
      </c>
      <c r="BB10" s="4">
        <v>43466</v>
      </c>
      <c r="BC10" s="8">
        <v>727.35</v>
      </c>
      <c r="BD10" s="8">
        <v>930.71</v>
      </c>
      <c r="BE10" s="6">
        <f t="shared" si="13"/>
        <v>27.959029353131228</v>
      </c>
      <c r="BF10" s="2">
        <v>43831</v>
      </c>
      <c r="BG10" s="7">
        <v>937.12</v>
      </c>
      <c r="BH10" s="7">
        <v>925.75</v>
      </c>
      <c r="BI10" s="6">
        <f t="shared" si="14"/>
        <v>-1.2132917876045761</v>
      </c>
    </row>
    <row r="11" spans="1:61" x14ac:dyDescent="0.25">
      <c r="A11" s="1" t="s">
        <v>9</v>
      </c>
      <c r="B11" s="2">
        <v>38718</v>
      </c>
      <c r="C11" s="7">
        <v>893.72</v>
      </c>
      <c r="D11" s="7">
        <v>904.8</v>
      </c>
      <c r="E11" s="6">
        <f t="shared" si="0"/>
        <v>1.2397618941055282</v>
      </c>
      <c r="F11" s="4">
        <v>39083</v>
      </c>
      <c r="G11" s="8">
        <v>905.88</v>
      </c>
      <c r="H11" s="8">
        <v>900.32</v>
      </c>
      <c r="I11" s="6">
        <f t="shared" si="1"/>
        <v>-0.61376782796837837</v>
      </c>
      <c r="J11" s="2">
        <v>39448</v>
      </c>
      <c r="K11" s="7">
        <v>896.54</v>
      </c>
      <c r="L11" s="7">
        <v>669.77</v>
      </c>
      <c r="M11" s="6">
        <f t="shared" si="2"/>
        <v>-25.293907689562094</v>
      </c>
      <c r="N11" s="4">
        <v>39814</v>
      </c>
      <c r="O11" s="8">
        <v>679.98</v>
      </c>
      <c r="P11" s="8">
        <v>800</v>
      </c>
      <c r="Q11" s="6">
        <f t="shared" si="3"/>
        <v>17.650519132915672</v>
      </c>
      <c r="R11" s="2">
        <v>40179</v>
      </c>
      <c r="S11" s="7">
        <v>805.96</v>
      </c>
      <c r="T11" s="7">
        <v>871.55</v>
      </c>
      <c r="U11" s="6">
        <f t="shared" si="4"/>
        <v>8.1381209985607121</v>
      </c>
      <c r="V11" s="4">
        <v>40544</v>
      </c>
      <c r="W11" s="8">
        <v>878.08</v>
      </c>
      <c r="X11" s="8">
        <v>868.54</v>
      </c>
      <c r="Y11" s="6">
        <f t="shared" si="5"/>
        <v>-1.0864613702623995</v>
      </c>
      <c r="Z11" s="2">
        <v>40909</v>
      </c>
      <c r="AA11" s="7">
        <v>867.49</v>
      </c>
      <c r="AB11" s="7">
        <v>958.57</v>
      </c>
      <c r="AC11" s="6">
        <f t="shared" si="6"/>
        <v>10.499256475578973</v>
      </c>
      <c r="AD11" s="4">
        <v>41275</v>
      </c>
      <c r="AE11" s="8">
        <v>965.91</v>
      </c>
      <c r="AF11" s="8">
        <v>1054.44</v>
      </c>
      <c r="AG11" s="6">
        <f t="shared" si="7"/>
        <v>9.165450197223354</v>
      </c>
      <c r="AH11" s="2">
        <v>41640</v>
      </c>
      <c r="AI11" s="7">
        <v>1055.07</v>
      </c>
      <c r="AJ11" s="7">
        <v>1166.92</v>
      </c>
      <c r="AK11" s="6">
        <f t="shared" si="8"/>
        <v>10.601192337949156</v>
      </c>
      <c r="AL11" s="4">
        <v>42005</v>
      </c>
      <c r="AM11" s="8">
        <v>1170.3499999999999</v>
      </c>
      <c r="AN11" s="8">
        <v>1214.07</v>
      </c>
      <c r="AO11" s="6">
        <f t="shared" si="9"/>
        <v>3.7356346392104953</v>
      </c>
      <c r="AP11" s="2">
        <v>42370</v>
      </c>
      <c r="AQ11" s="7">
        <v>1206.7</v>
      </c>
      <c r="AR11" s="7">
        <v>1271.94</v>
      </c>
      <c r="AS11" s="6">
        <f t="shared" si="10"/>
        <v>5.4064804839645317</v>
      </c>
      <c r="AT11" s="4">
        <v>42736</v>
      </c>
      <c r="AU11" s="8">
        <v>1271.56</v>
      </c>
      <c r="AV11" s="8">
        <v>1298.06</v>
      </c>
      <c r="AW11" s="6">
        <f t="shared" si="11"/>
        <v>2.0840542325961811</v>
      </c>
      <c r="AX11" s="2">
        <v>43101</v>
      </c>
      <c r="AY11" s="7">
        <v>1298.8499999999999</v>
      </c>
      <c r="AZ11" s="7">
        <v>1223.43</v>
      </c>
      <c r="BA11" s="6">
        <f t="shared" si="12"/>
        <v>-5.8066751356969508</v>
      </c>
      <c r="BB11" s="4">
        <v>43466</v>
      </c>
      <c r="BC11" s="8">
        <v>1228.3499999999999</v>
      </c>
      <c r="BD11" s="8">
        <v>1401.12</v>
      </c>
      <c r="BE11" s="6">
        <f t="shared" si="13"/>
        <v>14.065209427280498</v>
      </c>
      <c r="BF11" s="2">
        <v>43831</v>
      </c>
      <c r="BG11" s="7">
        <v>1409.69</v>
      </c>
      <c r="BH11" s="7">
        <v>1465.03</v>
      </c>
      <c r="BI11" s="6">
        <f t="shared" si="14"/>
        <v>3.9256857890741879</v>
      </c>
    </row>
    <row r="12" spans="1:61" x14ac:dyDescent="0.25">
      <c r="A12" s="1" t="s">
        <v>10</v>
      </c>
      <c r="B12" s="2">
        <v>38718</v>
      </c>
      <c r="C12" s="7">
        <v>765.06</v>
      </c>
      <c r="D12" s="7">
        <v>963.31</v>
      </c>
      <c r="E12" s="6">
        <f t="shared" si="0"/>
        <v>25.913000287559147</v>
      </c>
      <c r="F12" s="4">
        <v>39083</v>
      </c>
      <c r="G12" s="8">
        <v>978.98</v>
      </c>
      <c r="H12" s="8">
        <v>695.95</v>
      </c>
      <c r="I12" s="6">
        <f t="shared" si="1"/>
        <v>-28.910702976567443</v>
      </c>
      <c r="J12" s="2">
        <v>39448</v>
      </c>
      <c r="K12" s="7">
        <v>690.84</v>
      </c>
      <c r="L12" s="7">
        <v>391.27</v>
      </c>
      <c r="M12" s="6">
        <f t="shared" si="2"/>
        <v>-43.363152104684154</v>
      </c>
      <c r="N12" s="4">
        <v>39814</v>
      </c>
      <c r="O12" s="8">
        <v>408.16</v>
      </c>
      <c r="P12" s="8">
        <v>533.25</v>
      </c>
      <c r="Q12" s="6">
        <f t="shared" si="3"/>
        <v>30.647295178361421</v>
      </c>
      <c r="R12" s="2">
        <v>40179</v>
      </c>
      <c r="S12" s="7">
        <v>545.05999999999995</v>
      </c>
      <c r="T12" s="7">
        <v>629.86</v>
      </c>
      <c r="U12" s="6">
        <f t="shared" si="4"/>
        <v>15.557920228965633</v>
      </c>
      <c r="V12" s="4">
        <v>40544</v>
      </c>
      <c r="W12" s="8">
        <v>635.71</v>
      </c>
      <c r="X12" s="8">
        <v>554.97</v>
      </c>
      <c r="Y12" s="6">
        <f t="shared" si="5"/>
        <v>-12.700759780403015</v>
      </c>
      <c r="Z12" s="2">
        <v>40909</v>
      </c>
      <c r="AA12" s="7">
        <v>558.94000000000005</v>
      </c>
      <c r="AB12" s="7">
        <v>677.36</v>
      </c>
      <c r="AC12" s="6">
        <f t="shared" si="6"/>
        <v>21.186531649193107</v>
      </c>
      <c r="AD12" s="4">
        <v>41275</v>
      </c>
      <c r="AE12" s="8">
        <v>687.08</v>
      </c>
      <c r="AF12" s="8">
        <v>717.83</v>
      </c>
      <c r="AG12" s="6">
        <f t="shared" si="7"/>
        <v>4.4754613727659081</v>
      </c>
      <c r="AH12" s="2">
        <v>41640</v>
      </c>
      <c r="AI12" s="7">
        <v>707.38</v>
      </c>
      <c r="AJ12" s="7">
        <v>865.67</v>
      </c>
      <c r="AK12" s="6">
        <f t="shared" si="8"/>
        <v>22.376940258418383</v>
      </c>
      <c r="AL12" s="4">
        <v>42005</v>
      </c>
      <c r="AM12" s="8">
        <v>865.05</v>
      </c>
      <c r="AN12" s="8">
        <v>1001.99</v>
      </c>
      <c r="AO12" s="6">
        <f t="shared" si="9"/>
        <v>15.830298826657426</v>
      </c>
      <c r="AP12" s="2">
        <v>42370</v>
      </c>
      <c r="AQ12" s="7">
        <v>981.56</v>
      </c>
      <c r="AR12" s="7">
        <v>980.25</v>
      </c>
      <c r="AS12" s="6">
        <f t="shared" si="10"/>
        <v>-0.13346102123150347</v>
      </c>
      <c r="AT12" s="4">
        <v>42736</v>
      </c>
      <c r="AU12" s="8">
        <v>987.25</v>
      </c>
      <c r="AV12" s="8">
        <v>1096.1099999999999</v>
      </c>
      <c r="AW12" s="6">
        <f t="shared" si="11"/>
        <v>11.026589009875908</v>
      </c>
      <c r="AX12" s="2">
        <v>43101</v>
      </c>
      <c r="AY12" s="7">
        <v>1091.77</v>
      </c>
      <c r="AZ12" s="7">
        <v>1024.3499999999999</v>
      </c>
      <c r="BA12" s="6">
        <f t="shared" si="12"/>
        <v>-6.1752933310129494</v>
      </c>
      <c r="BB12" s="4">
        <v>43466</v>
      </c>
      <c r="BC12" s="8">
        <v>1020.46</v>
      </c>
      <c r="BD12" s="8">
        <v>1264.4000000000001</v>
      </c>
      <c r="BE12" s="6">
        <f t="shared" si="13"/>
        <v>23.904905630793962</v>
      </c>
      <c r="BF12" s="2">
        <v>43831</v>
      </c>
      <c r="BG12" s="7">
        <v>1276.3699999999999</v>
      </c>
      <c r="BH12" s="7">
        <v>1028</v>
      </c>
      <c r="BI12" s="6">
        <f t="shared" si="14"/>
        <v>-19.459091015927978</v>
      </c>
    </row>
    <row r="13" spans="1:61" x14ac:dyDescent="0.25">
      <c r="A13" s="1" t="s">
        <v>11</v>
      </c>
      <c r="I13" s="6"/>
      <c r="M13" s="6"/>
      <c r="Q13" s="6"/>
      <c r="U13" s="6"/>
      <c r="Y13" s="6"/>
      <c r="AC13" s="6"/>
      <c r="AG13" s="6"/>
      <c r="AK13" s="6"/>
      <c r="AO13" s="6"/>
      <c r="AP13" s="2">
        <v>42370</v>
      </c>
      <c r="AQ13" s="7">
        <v>250.04</v>
      </c>
      <c r="AR13" s="7">
        <v>251.36</v>
      </c>
      <c r="AS13" s="6">
        <f t="shared" si="10"/>
        <v>0.52791553351464626</v>
      </c>
      <c r="AT13" s="4">
        <v>42736</v>
      </c>
      <c r="AU13" s="8">
        <v>251.21</v>
      </c>
      <c r="AV13" s="8">
        <v>248.31</v>
      </c>
      <c r="AW13" s="6">
        <f t="shared" si="11"/>
        <v>-1.1544126428088075</v>
      </c>
      <c r="AX13" s="2">
        <v>43101</v>
      </c>
      <c r="AY13" s="7">
        <v>248.54</v>
      </c>
      <c r="AZ13" s="7">
        <v>242.95</v>
      </c>
      <c r="BA13" s="6">
        <f t="shared" si="12"/>
        <v>-2.2491349480968874</v>
      </c>
      <c r="BB13" s="4">
        <v>43466</v>
      </c>
      <c r="BC13" s="8">
        <v>243.38</v>
      </c>
      <c r="BD13" s="8">
        <v>254.29</v>
      </c>
      <c r="BE13" s="6">
        <f t="shared" si="13"/>
        <v>4.4827019475716972</v>
      </c>
      <c r="BF13" s="2">
        <v>43831</v>
      </c>
      <c r="BG13" s="7">
        <v>254.91</v>
      </c>
      <c r="BH13" s="7">
        <v>260.23</v>
      </c>
      <c r="BI13" s="6">
        <f t="shared" si="14"/>
        <v>2.0870111019575623</v>
      </c>
    </row>
    <row r="14" spans="1:61" x14ac:dyDescent="0.25">
      <c r="A14" s="1" t="s">
        <v>12</v>
      </c>
      <c r="I14" s="6"/>
      <c r="M14" s="6"/>
      <c r="Q14" s="6"/>
      <c r="U14" s="6"/>
      <c r="Y14" s="6"/>
      <c r="AC14" s="6"/>
      <c r="AG14" s="6"/>
      <c r="AK14" s="6"/>
      <c r="AO14" s="6"/>
      <c r="AP14" s="2">
        <v>42370</v>
      </c>
      <c r="AQ14" s="7">
        <v>249.44</v>
      </c>
      <c r="AR14" s="7">
        <v>254.01</v>
      </c>
      <c r="AS14" s="6">
        <f t="shared" si="10"/>
        <v>1.8321039127645899</v>
      </c>
      <c r="AT14" s="4">
        <v>42736</v>
      </c>
      <c r="AU14" s="8">
        <v>253.78</v>
      </c>
      <c r="AV14" s="8">
        <v>257.17</v>
      </c>
      <c r="AW14" s="6">
        <f t="shared" si="11"/>
        <v>1.3358026637244915</v>
      </c>
      <c r="AX14" s="2">
        <v>43101</v>
      </c>
      <c r="AY14" s="7">
        <v>257.51</v>
      </c>
      <c r="AZ14" s="7">
        <v>247.48</v>
      </c>
      <c r="BA14" s="6">
        <f t="shared" si="12"/>
        <v>-3.8949943691507132</v>
      </c>
      <c r="BB14" s="4">
        <v>43466</v>
      </c>
      <c r="BC14" s="8">
        <v>248.07</v>
      </c>
      <c r="BD14" s="8">
        <v>269.16000000000003</v>
      </c>
      <c r="BE14" s="6">
        <f t="shared" si="13"/>
        <v>8.5016326037005818</v>
      </c>
      <c r="BF14" s="2">
        <v>43831</v>
      </c>
      <c r="BG14" s="7">
        <v>270.10000000000002</v>
      </c>
      <c r="BH14" s="7">
        <v>271.42</v>
      </c>
      <c r="BI14" s="6">
        <f t="shared" si="14"/>
        <v>0.4887078859681574</v>
      </c>
    </row>
    <row r="15" spans="1:61" x14ac:dyDescent="0.25">
      <c r="A15" s="1" t="s">
        <v>13</v>
      </c>
      <c r="I15" s="6"/>
      <c r="M15" s="6"/>
      <c r="Q15" s="6"/>
      <c r="U15" s="6"/>
      <c r="Y15" s="6"/>
      <c r="AC15" s="6"/>
      <c r="AG15" s="6"/>
      <c r="AK15" s="6"/>
      <c r="AO15" s="6"/>
      <c r="AP15" s="2">
        <v>42370</v>
      </c>
      <c r="AQ15" s="7">
        <v>252.94</v>
      </c>
      <c r="AR15" s="7">
        <v>259.24</v>
      </c>
      <c r="AS15" s="6">
        <f t="shared" si="10"/>
        <v>2.4907092591128377</v>
      </c>
      <c r="AT15" s="4">
        <v>42736</v>
      </c>
      <c r="AU15" s="8">
        <v>258.94</v>
      </c>
      <c r="AV15" s="8">
        <v>266.64999999999998</v>
      </c>
      <c r="AW15" s="6">
        <f t="shared" si="11"/>
        <v>2.9775237506758243</v>
      </c>
      <c r="AX15" s="2">
        <v>43101</v>
      </c>
      <c r="AY15" s="7">
        <v>267</v>
      </c>
      <c r="AZ15" s="7">
        <v>253.18</v>
      </c>
      <c r="BA15" s="6">
        <f t="shared" si="12"/>
        <v>-5.1760299625468136</v>
      </c>
      <c r="BB15" s="4">
        <v>43466</v>
      </c>
      <c r="BC15" s="8">
        <v>253.58</v>
      </c>
      <c r="BD15" s="8">
        <v>289.60000000000002</v>
      </c>
      <c r="BE15" s="6">
        <f t="shared" si="13"/>
        <v>14.204590267371247</v>
      </c>
      <c r="BF15" s="2">
        <v>43831</v>
      </c>
      <c r="BG15" s="7">
        <v>290.85000000000002</v>
      </c>
      <c r="BH15" s="7">
        <v>283.94</v>
      </c>
      <c r="BI15" s="6">
        <f t="shared" si="14"/>
        <v>-2.3757950833763193</v>
      </c>
    </row>
    <row r="16" spans="1:61" x14ac:dyDescent="0.25">
      <c r="A16" s="1" t="s">
        <v>14</v>
      </c>
      <c r="B16" s="2">
        <v>38718</v>
      </c>
      <c r="C16" s="7">
        <v>60.83</v>
      </c>
      <c r="D16" s="7">
        <v>68.92</v>
      </c>
      <c r="E16" s="6">
        <f t="shared" si="0"/>
        <v>13.299358868979128</v>
      </c>
      <c r="F16" s="4">
        <v>39083</v>
      </c>
      <c r="G16" s="8">
        <v>69.42</v>
      </c>
      <c r="H16" s="8">
        <v>79.599999999999994</v>
      </c>
      <c r="I16" s="6">
        <f t="shared" si="1"/>
        <v>14.66436185537308</v>
      </c>
      <c r="J16" s="2">
        <v>39448</v>
      </c>
      <c r="K16" s="7">
        <v>79.760000000000005</v>
      </c>
      <c r="L16" s="7">
        <v>25.77</v>
      </c>
      <c r="M16" s="6">
        <f t="shared" si="2"/>
        <v>-67.690571715145438</v>
      </c>
      <c r="N16" s="4">
        <v>39814</v>
      </c>
      <c r="O16" s="8">
        <v>26.89</v>
      </c>
      <c r="P16" s="8">
        <v>47.99</v>
      </c>
      <c r="Q16" s="6">
        <f t="shared" si="3"/>
        <v>78.467831907772407</v>
      </c>
      <c r="R16" s="2">
        <v>40179</v>
      </c>
      <c r="S16" s="7">
        <v>48.95</v>
      </c>
      <c r="T16" s="7">
        <v>59.34</v>
      </c>
      <c r="U16" s="6">
        <f t="shared" si="4"/>
        <v>21.225740551583247</v>
      </c>
      <c r="V16" s="4">
        <v>40544</v>
      </c>
      <c r="W16" s="8">
        <v>59.95</v>
      </c>
      <c r="X16" s="8">
        <v>45.01</v>
      </c>
      <c r="Y16" s="6">
        <f t="shared" si="5"/>
        <v>-24.920767306088415</v>
      </c>
      <c r="Z16" s="2">
        <v>40909</v>
      </c>
      <c r="AA16" s="7">
        <v>45.16</v>
      </c>
      <c r="AB16" s="7">
        <v>57.01</v>
      </c>
      <c r="AC16" s="6">
        <f t="shared" si="6"/>
        <v>26.24003542958371</v>
      </c>
      <c r="AD16" s="4">
        <v>41275</v>
      </c>
      <c r="AE16" s="8">
        <v>57.89</v>
      </c>
      <c r="AF16" s="8">
        <v>54.06</v>
      </c>
      <c r="AG16" s="6">
        <f t="shared" si="7"/>
        <v>-6.6159958542062505</v>
      </c>
      <c r="AH16" s="2">
        <v>41640</v>
      </c>
      <c r="AI16" s="7">
        <v>54.07</v>
      </c>
      <c r="AJ16" s="7">
        <v>43.28</v>
      </c>
      <c r="AK16" s="6">
        <f t="shared" si="8"/>
        <v>-19.955613094137231</v>
      </c>
      <c r="AL16" s="4">
        <v>42005</v>
      </c>
      <c r="AM16" s="8">
        <v>43.29</v>
      </c>
      <c r="AN16" s="8">
        <v>40.82</v>
      </c>
      <c r="AO16" s="6">
        <f t="shared" si="9"/>
        <v>-5.7057057057057028</v>
      </c>
      <c r="AP16" s="2">
        <v>42370</v>
      </c>
      <c r="AQ16" s="7">
        <v>40.020000000000003</v>
      </c>
      <c r="AR16" s="7">
        <v>53.45</v>
      </c>
      <c r="AS16" s="6">
        <f t="shared" si="10"/>
        <v>33.558220889555223</v>
      </c>
      <c r="AT16" s="4">
        <v>42736</v>
      </c>
      <c r="AU16" s="8">
        <v>54.94</v>
      </c>
      <c r="AV16" s="8">
        <v>57.85</v>
      </c>
      <c r="AW16" s="6">
        <f t="shared" si="11"/>
        <v>5.2966872952311679</v>
      </c>
      <c r="AX16" s="2">
        <v>43101</v>
      </c>
      <c r="AY16" s="7">
        <v>58.34</v>
      </c>
      <c r="AZ16" s="7">
        <v>53.88</v>
      </c>
      <c r="BA16" s="6">
        <f t="shared" si="12"/>
        <v>-7.6448405896468987</v>
      </c>
      <c r="BB16" s="4">
        <v>43466</v>
      </c>
      <c r="BC16" s="8">
        <v>54.43</v>
      </c>
      <c r="BD16" s="8">
        <v>73.290000000000006</v>
      </c>
      <c r="BE16" s="6">
        <f t="shared" si="13"/>
        <v>34.650009186110616</v>
      </c>
      <c r="BF16" s="2">
        <v>43831</v>
      </c>
      <c r="BG16" s="7">
        <v>74.33</v>
      </c>
      <c r="BH16" s="7">
        <v>57.93</v>
      </c>
      <c r="BI16" s="6">
        <f t="shared" si="14"/>
        <v>-22.06376967577021</v>
      </c>
    </row>
    <row r="17" spans="1:61" x14ac:dyDescent="0.25">
      <c r="A17" s="1" t="s">
        <v>15</v>
      </c>
      <c r="B17" s="2">
        <v>38718</v>
      </c>
      <c r="C17" s="7">
        <v>2688.05</v>
      </c>
      <c r="D17" s="7">
        <v>2883.12</v>
      </c>
      <c r="E17" s="6">
        <f t="shared" si="0"/>
        <v>7.2569334647792898</v>
      </c>
      <c r="F17" s="4">
        <v>39083</v>
      </c>
      <c r="G17" s="8">
        <v>2888.83</v>
      </c>
      <c r="H17" s="8">
        <v>2868.67</v>
      </c>
      <c r="I17" s="6">
        <f t="shared" si="1"/>
        <v>-0.69786037946157631</v>
      </c>
      <c r="J17" s="2">
        <v>39448</v>
      </c>
      <c r="K17" s="7">
        <v>2875.23</v>
      </c>
      <c r="L17" s="7">
        <v>2059.19</v>
      </c>
      <c r="M17" s="6">
        <f t="shared" si="2"/>
        <v>-28.381729461643069</v>
      </c>
      <c r="N17" s="4">
        <v>39814</v>
      </c>
      <c r="O17" s="8">
        <v>2057</v>
      </c>
      <c r="P17" s="8">
        <v>3059.53</v>
      </c>
      <c r="Q17" s="6">
        <f t="shared" si="3"/>
        <v>48.737481769567339</v>
      </c>
      <c r="R17" s="2">
        <v>40179</v>
      </c>
      <c r="S17" s="7">
        <v>3069.24</v>
      </c>
      <c r="T17" s="7">
        <v>3487.55</v>
      </c>
      <c r="U17" s="6">
        <f t="shared" si="4"/>
        <v>13.629106879879073</v>
      </c>
      <c r="V17" s="4">
        <v>40544</v>
      </c>
      <c r="W17" s="8">
        <v>3496.71</v>
      </c>
      <c r="X17" s="8">
        <v>3663.04</v>
      </c>
      <c r="Y17" s="6">
        <f t="shared" si="5"/>
        <v>4.7567570659276841</v>
      </c>
      <c r="Z17" s="2">
        <v>40909</v>
      </c>
      <c r="AA17" s="7">
        <v>3664.71</v>
      </c>
      <c r="AB17" s="7">
        <v>4403.34</v>
      </c>
      <c r="AC17" s="6">
        <f t="shared" si="6"/>
        <v>20.155210098479827</v>
      </c>
      <c r="AD17" s="4">
        <v>41275</v>
      </c>
      <c r="AE17" s="8">
        <v>4419.51</v>
      </c>
      <c r="AF17" s="8">
        <v>4167.0600000000004</v>
      </c>
      <c r="AG17" s="6">
        <f t="shared" si="7"/>
        <v>-5.7121717113435606</v>
      </c>
      <c r="AH17" s="2">
        <v>41640</v>
      </c>
      <c r="AI17" s="7">
        <v>4167.67</v>
      </c>
      <c r="AJ17" s="7">
        <v>4322.38</v>
      </c>
      <c r="AK17" s="6">
        <f t="shared" si="8"/>
        <v>3.7121461152154569</v>
      </c>
      <c r="AL17" s="4">
        <v>42005</v>
      </c>
      <c r="AM17" s="8">
        <v>4319.97</v>
      </c>
      <c r="AN17" s="8">
        <v>4289.75</v>
      </c>
      <c r="AO17" s="6">
        <f t="shared" si="9"/>
        <v>-0.69954189496686903</v>
      </c>
      <c r="AP17" s="2">
        <v>42370</v>
      </c>
      <c r="AQ17" s="7">
        <v>4286.3500000000004</v>
      </c>
      <c r="AR17" s="7">
        <v>4686.88</v>
      </c>
      <c r="AS17" s="6">
        <f t="shared" si="10"/>
        <v>9.344313926767521</v>
      </c>
      <c r="AT17" s="4">
        <v>42736</v>
      </c>
      <c r="AU17" s="8">
        <v>4707.3900000000003</v>
      </c>
      <c r="AV17" s="8">
        <v>5063.3</v>
      </c>
      <c r="AW17" s="6">
        <f t="shared" si="11"/>
        <v>7.5606652518699287</v>
      </c>
      <c r="AX17" s="2">
        <v>43101</v>
      </c>
      <c r="AY17" s="7">
        <v>5066.8100000000004</v>
      </c>
      <c r="AZ17" s="7">
        <v>4579.8900000000003</v>
      </c>
      <c r="BA17" s="6">
        <f t="shared" si="12"/>
        <v>-9.6099912962988547</v>
      </c>
      <c r="BB17" s="4">
        <v>43466</v>
      </c>
      <c r="BC17" s="8">
        <v>4575.2</v>
      </c>
      <c r="BD17" s="8">
        <v>5046.5</v>
      </c>
      <c r="BE17" s="6">
        <f t="shared" si="13"/>
        <v>10.301189019059279</v>
      </c>
      <c r="BF17" s="2">
        <v>43831</v>
      </c>
      <c r="BG17" s="7">
        <v>5072.09</v>
      </c>
      <c r="BH17" s="7">
        <v>5095.49</v>
      </c>
      <c r="BI17" s="6">
        <f t="shared" si="14"/>
        <v>0.46134828049186105</v>
      </c>
    </row>
    <row r="18" spans="1:61" x14ac:dyDescent="0.25">
      <c r="A18" s="1" t="s">
        <v>16</v>
      </c>
      <c r="F18" s="4">
        <v>39083</v>
      </c>
      <c r="G18" s="8">
        <v>1000</v>
      </c>
      <c r="H18" s="8">
        <v>929</v>
      </c>
      <c r="I18" s="6">
        <f t="shared" si="1"/>
        <v>-7.1</v>
      </c>
      <c r="J18" s="2">
        <v>39448</v>
      </c>
      <c r="K18" s="7">
        <v>914.82</v>
      </c>
      <c r="L18" s="7">
        <v>510.4</v>
      </c>
      <c r="M18" s="6">
        <f t="shared" si="2"/>
        <v>-44.20760368159857</v>
      </c>
      <c r="N18" s="4">
        <v>39814</v>
      </c>
      <c r="O18" s="8">
        <v>515.41999999999996</v>
      </c>
      <c r="P18" s="8">
        <v>809.76</v>
      </c>
      <c r="Q18" s="6">
        <f t="shared" si="3"/>
        <v>57.10682550153274</v>
      </c>
      <c r="R18" s="2">
        <v>40179</v>
      </c>
      <c r="S18" s="7">
        <v>812.13</v>
      </c>
      <c r="T18" s="7">
        <v>991.76</v>
      </c>
      <c r="U18" s="6">
        <f t="shared" si="4"/>
        <v>22.118380062305295</v>
      </c>
      <c r="V18" s="4">
        <v>40544</v>
      </c>
      <c r="W18" s="8">
        <v>1007.36</v>
      </c>
      <c r="X18" s="8">
        <v>836.32</v>
      </c>
      <c r="Y18" s="6">
        <f t="shared" si="5"/>
        <v>-16.979034307496821</v>
      </c>
      <c r="Z18" s="2">
        <v>40909</v>
      </c>
      <c r="AA18" s="7">
        <v>836.83</v>
      </c>
      <c r="AB18" s="7">
        <v>920.1</v>
      </c>
      <c r="AC18" s="6">
        <f t="shared" si="6"/>
        <v>9.9506470848320419</v>
      </c>
      <c r="AD18" s="4">
        <v>41275</v>
      </c>
      <c r="AE18" s="8">
        <v>932.23</v>
      </c>
      <c r="AF18" s="8">
        <v>848.31</v>
      </c>
      <c r="AG18" s="6">
        <f t="shared" si="7"/>
        <v>-9.0020703045385879</v>
      </c>
      <c r="AH18" s="2">
        <v>41640</v>
      </c>
      <c r="AI18" s="7">
        <v>846.38</v>
      </c>
      <c r="AJ18" s="7">
        <v>914.99</v>
      </c>
      <c r="AK18" s="6">
        <f t="shared" si="8"/>
        <v>8.106287955764552</v>
      </c>
      <c r="AL18" s="4">
        <v>42005</v>
      </c>
      <c r="AM18" s="8">
        <v>919.29</v>
      </c>
      <c r="AN18" s="8">
        <v>816.93</v>
      </c>
      <c r="AO18" s="6">
        <f t="shared" si="9"/>
        <v>-11.134680024801751</v>
      </c>
      <c r="AP18" s="2">
        <v>42370</v>
      </c>
      <c r="AQ18" s="7">
        <v>792.51</v>
      </c>
      <c r="AR18" s="7">
        <v>958.44</v>
      </c>
      <c r="AS18" s="6">
        <f t="shared" si="10"/>
        <v>20.937275239429166</v>
      </c>
      <c r="AT18" s="4">
        <v>42736</v>
      </c>
      <c r="AU18" s="8">
        <v>981.18</v>
      </c>
      <c r="AV18" s="8">
        <v>1057.54</v>
      </c>
      <c r="AW18" s="6">
        <f t="shared" si="11"/>
        <v>7.7824660103141134</v>
      </c>
      <c r="AX18" s="2">
        <v>43101</v>
      </c>
      <c r="AY18" s="7">
        <v>1069</v>
      </c>
      <c r="AZ18" s="7">
        <v>964.74</v>
      </c>
      <c r="BA18" s="6">
        <f t="shared" si="12"/>
        <v>-9.7530402245088865</v>
      </c>
      <c r="BB18" s="4">
        <v>43466</v>
      </c>
      <c r="BC18" s="8">
        <v>961.12</v>
      </c>
      <c r="BD18" s="8">
        <v>1078.6600000000001</v>
      </c>
      <c r="BE18" s="6">
        <f t="shared" si="13"/>
        <v>12.22948227068421</v>
      </c>
      <c r="BF18" s="2">
        <v>43831</v>
      </c>
      <c r="BG18" s="7">
        <v>1090.8</v>
      </c>
      <c r="BH18" s="7">
        <v>1150.05</v>
      </c>
      <c r="BI18" s="6">
        <f t="shared" si="14"/>
        <v>5.4317931793179319</v>
      </c>
    </row>
    <row r="19" spans="1:61" x14ac:dyDescent="0.25">
      <c r="A19" s="1" t="s">
        <v>17</v>
      </c>
      <c r="I19" s="6"/>
      <c r="M19" s="6"/>
      <c r="Q19" s="6"/>
      <c r="U19" s="6"/>
      <c r="Y19" s="6"/>
      <c r="AC19" s="6"/>
      <c r="AG19" s="6"/>
      <c r="AH19" s="2">
        <v>41640</v>
      </c>
      <c r="AI19" s="7">
        <v>270.75</v>
      </c>
      <c r="AJ19" s="7">
        <v>272.89999999999998</v>
      </c>
      <c r="AK19" s="6">
        <f t="shared" si="8"/>
        <v>0.79409048938133975</v>
      </c>
      <c r="AL19" s="4">
        <v>42005</v>
      </c>
      <c r="AM19" s="8">
        <v>273.35000000000002</v>
      </c>
      <c r="AN19" s="8">
        <v>276.55</v>
      </c>
      <c r="AO19" s="6">
        <f>(AN19-AM19)*100/AM19</f>
        <v>1.1706603255898989</v>
      </c>
      <c r="AP19" s="2">
        <v>42370</v>
      </c>
      <c r="AQ19" s="7">
        <v>275.38</v>
      </c>
      <c r="AR19" s="7">
        <v>284.38</v>
      </c>
      <c r="AS19" s="6">
        <f t="shared" si="10"/>
        <v>3.2682111990703757</v>
      </c>
      <c r="AT19" s="4">
        <v>42736</v>
      </c>
      <c r="AU19" s="8">
        <v>284.49</v>
      </c>
      <c r="AV19" s="8">
        <v>285.69</v>
      </c>
      <c r="AW19" s="6">
        <f t="shared" si="11"/>
        <v>0.42180744490139849</v>
      </c>
      <c r="AX19" s="2">
        <v>43101</v>
      </c>
      <c r="AY19" s="7">
        <v>285.69</v>
      </c>
      <c r="AZ19" s="7">
        <v>272.29000000000002</v>
      </c>
      <c r="BA19" s="6">
        <f t="shared" si="12"/>
        <v>-4.6903986838881222</v>
      </c>
      <c r="BB19" s="4">
        <v>43466</v>
      </c>
      <c r="BC19" s="8">
        <v>272.06</v>
      </c>
      <c r="BD19" s="8">
        <v>281.33</v>
      </c>
      <c r="BE19" s="6">
        <f t="shared" si="13"/>
        <v>3.407336616922731</v>
      </c>
      <c r="BF19" s="2">
        <v>43831</v>
      </c>
      <c r="BG19" s="7">
        <v>282.14</v>
      </c>
      <c r="BH19" s="7">
        <v>279.97000000000003</v>
      </c>
      <c r="BI19" s="6">
        <f t="shared" si="14"/>
        <v>-0.76912171262492346</v>
      </c>
    </row>
    <row r="20" spans="1:61" s="9" customFormat="1" x14ac:dyDescent="0.25">
      <c r="C20" s="10"/>
      <c r="D20" s="10"/>
      <c r="E20" s="11"/>
      <c r="G20" s="10"/>
      <c r="H20" s="10"/>
      <c r="K20" s="10"/>
      <c r="L20" s="10"/>
      <c r="O20" s="10"/>
      <c r="P20" s="10"/>
      <c r="S20" s="10"/>
      <c r="T20" s="10"/>
      <c r="W20" s="10"/>
      <c r="X20" s="10"/>
      <c r="AA20" s="10"/>
      <c r="AB20" s="10"/>
      <c r="AE20" s="10"/>
      <c r="AF20" s="10"/>
      <c r="AI20" s="10"/>
      <c r="AJ20" s="10"/>
      <c r="AM20" s="10"/>
      <c r="AN20" s="10"/>
      <c r="AQ20" s="10"/>
      <c r="AR20" s="10"/>
      <c r="AU20" s="10"/>
      <c r="AV20" s="10"/>
      <c r="AY20" s="10"/>
      <c r="AZ20" s="10"/>
      <c r="BC20" s="10"/>
      <c r="BD20" s="10"/>
      <c r="BG20" s="10"/>
      <c r="BH20" s="10"/>
    </row>
    <row r="21" spans="1:61" s="9" customFormat="1" x14ac:dyDescent="0.25">
      <c r="C21" s="10"/>
      <c r="D21" s="10"/>
      <c r="E21" s="11"/>
      <c r="G21" s="10"/>
      <c r="H21" s="10"/>
      <c r="K21" s="10"/>
      <c r="L21" s="10"/>
      <c r="O21" s="10"/>
      <c r="P21" s="10"/>
      <c r="S21" s="10"/>
      <c r="T21" s="10"/>
      <c r="W21" s="10"/>
      <c r="X21" s="10"/>
      <c r="AA21" s="10"/>
      <c r="AB21" s="10"/>
      <c r="AE21" s="10"/>
      <c r="AF21" s="10"/>
      <c r="AI21" s="10"/>
      <c r="AJ21" s="10"/>
      <c r="AM21" s="10"/>
      <c r="AN21" s="10"/>
      <c r="AQ21" s="10"/>
      <c r="AR21" s="10"/>
      <c r="AU21" s="10"/>
      <c r="AV21" s="10"/>
      <c r="AY21" s="10"/>
      <c r="AZ21" s="10"/>
      <c r="BC21" s="10"/>
      <c r="BD21" s="10"/>
      <c r="BG21" s="10"/>
      <c r="BH21" s="10"/>
    </row>
    <row r="22" spans="1:61" s="9" customFormat="1" x14ac:dyDescent="0.25">
      <c r="C22" s="10"/>
      <c r="D22" s="10"/>
      <c r="E22" s="11"/>
      <c r="G22" s="10"/>
      <c r="H22" s="10"/>
      <c r="K22" s="10"/>
      <c r="L22" s="10"/>
      <c r="O22" s="10"/>
      <c r="P22" s="10"/>
      <c r="S22" s="10"/>
      <c r="T22" s="10"/>
      <c r="W22" s="10"/>
      <c r="X22" s="10"/>
      <c r="AA22" s="10"/>
      <c r="AB22" s="10"/>
      <c r="AE22" s="10"/>
      <c r="AF22" s="10"/>
      <c r="AI22" s="10"/>
      <c r="AJ22" s="10"/>
      <c r="AM22" s="10"/>
      <c r="AN22" s="10"/>
      <c r="AQ22" s="10"/>
      <c r="AR22" s="10"/>
      <c r="AU22" s="10"/>
      <c r="AV22" s="10"/>
      <c r="AY22" s="10"/>
      <c r="AZ22" s="10"/>
      <c r="BC22" s="10"/>
      <c r="BD22" s="10"/>
      <c r="BG22" s="10"/>
      <c r="BH22" s="10"/>
    </row>
    <row r="23" spans="1:61" s="9" customFormat="1" x14ac:dyDescent="0.25">
      <c r="C23" s="10"/>
      <c r="D23" s="10"/>
      <c r="E23" s="11"/>
      <c r="G23" s="10"/>
      <c r="H23" s="10"/>
      <c r="K23" s="10"/>
      <c r="L23" s="10"/>
      <c r="O23" s="10"/>
      <c r="P23" s="10"/>
      <c r="S23" s="10"/>
      <c r="T23" s="10"/>
      <c r="W23" s="10"/>
      <c r="X23" s="10"/>
      <c r="AA23" s="10"/>
      <c r="AB23" s="10"/>
      <c r="AE23" s="10"/>
      <c r="AF23" s="10"/>
      <c r="AI23" s="10"/>
      <c r="AJ23" s="10"/>
      <c r="AM23" s="10"/>
      <c r="AN23" s="10"/>
      <c r="AQ23" s="10"/>
      <c r="AR23" s="10"/>
      <c r="AU23" s="10"/>
      <c r="AV23" s="10"/>
      <c r="AY23" s="10"/>
      <c r="AZ23" s="10"/>
      <c r="BC23" s="10"/>
      <c r="BD23" s="10"/>
      <c r="BG23" s="10"/>
      <c r="BH23" s="10"/>
    </row>
    <row r="24" spans="1:61" s="9" customFormat="1" x14ac:dyDescent="0.25">
      <c r="C24" s="10"/>
      <c r="D24" s="10"/>
      <c r="E24" s="11"/>
      <c r="G24" s="10"/>
      <c r="H24" s="10"/>
      <c r="K24" s="10"/>
      <c r="L24" s="10"/>
      <c r="O24" s="10"/>
      <c r="P24" s="10"/>
      <c r="S24" s="10"/>
      <c r="T24" s="10"/>
      <c r="W24" s="10"/>
      <c r="X24" s="10"/>
      <c r="AA24" s="10"/>
      <c r="AB24" s="10"/>
      <c r="AE24" s="10"/>
      <c r="AF24" s="10"/>
      <c r="AI24" s="10"/>
      <c r="AJ24" s="10"/>
      <c r="AM24" s="10"/>
      <c r="AN24" s="10"/>
      <c r="AQ24" s="10"/>
      <c r="AR24" s="10"/>
      <c r="AU24" s="10"/>
      <c r="AV24" s="10"/>
      <c r="AY24" s="10"/>
      <c r="AZ24" s="10"/>
      <c r="BC24" s="10"/>
      <c r="BD24" s="10"/>
      <c r="BG24" s="10"/>
      <c r="BH24" s="10"/>
    </row>
    <row r="25" spans="1:61" s="9" customFormat="1" x14ac:dyDescent="0.25">
      <c r="C25" s="10"/>
      <c r="D25" s="10"/>
      <c r="E25" s="11"/>
      <c r="G25" s="10"/>
      <c r="H25" s="10"/>
      <c r="K25" s="10"/>
      <c r="L25" s="10"/>
      <c r="O25" s="10"/>
      <c r="P25" s="10"/>
      <c r="S25" s="10"/>
      <c r="T25" s="10"/>
      <c r="W25" s="10"/>
      <c r="X25" s="10"/>
      <c r="AA25" s="10"/>
      <c r="AB25" s="10"/>
      <c r="AE25" s="10"/>
      <c r="AF25" s="10"/>
      <c r="AI25" s="10"/>
      <c r="AJ25" s="10"/>
      <c r="AM25" s="10"/>
      <c r="AN25" s="10"/>
      <c r="AQ25" s="10"/>
      <c r="AR25" s="10"/>
      <c r="AU25" s="10"/>
      <c r="AV25" s="10"/>
      <c r="AY25" s="10"/>
      <c r="AZ25" s="10"/>
      <c r="BC25" s="10"/>
      <c r="BD25" s="10"/>
      <c r="BG25" s="10"/>
      <c r="BH25" s="10"/>
    </row>
    <row r="26" spans="1:61" s="9" customFormat="1" x14ac:dyDescent="0.25">
      <c r="C26" s="10"/>
      <c r="D26" s="10"/>
      <c r="E26" s="11"/>
      <c r="G26" s="10"/>
      <c r="H26" s="10"/>
      <c r="K26" s="10"/>
      <c r="L26" s="10"/>
      <c r="O26" s="10"/>
      <c r="P26" s="10"/>
      <c r="S26" s="10"/>
      <c r="T26" s="10"/>
      <c r="W26" s="10"/>
      <c r="X26" s="10"/>
      <c r="AA26" s="10"/>
      <c r="AB26" s="10"/>
      <c r="AE26" s="10"/>
      <c r="AF26" s="10"/>
      <c r="AI26" s="10"/>
      <c r="AJ26" s="10"/>
      <c r="AM26" s="10"/>
      <c r="AN26" s="10"/>
      <c r="AQ26" s="10"/>
      <c r="AR26" s="10"/>
      <c r="AU26" s="10"/>
      <c r="AV26" s="10"/>
      <c r="AY26" s="10"/>
      <c r="AZ26" s="10"/>
      <c r="BC26" s="10"/>
      <c r="BD26" s="10"/>
      <c r="BG26" s="10"/>
      <c r="BH26" s="10"/>
    </row>
    <row r="27" spans="1:61" s="9" customFormat="1" x14ac:dyDescent="0.25">
      <c r="C27" s="10"/>
      <c r="D27" s="10"/>
      <c r="E27" s="11"/>
      <c r="G27" s="10"/>
      <c r="H27" s="10"/>
      <c r="K27" s="10"/>
      <c r="L27" s="10"/>
      <c r="O27" s="10"/>
      <c r="P27" s="10"/>
      <c r="S27" s="10"/>
      <c r="T27" s="10"/>
      <c r="W27" s="10"/>
      <c r="X27" s="10"/>
      <c r="AA27" s="10"/>
      <c r="AB27" s="10"/>
      <c r="AE27" s="10"/>
      <c r="AF27" s="10"/>
      <c r="AI27" s="10"/>
      <c r="AJ27" s="10"/>
      <c r="AM27" s="10"/>
      <c r="AN27" s="10"/>
      <c r="AQ27" s="10"/>
      <c r="AR27" s="10"/>
      <c r="AU27" s="10"/>
      <c r="AV27" s="10"/>
      <c r="AY27" s="10"/>
      <c r="AZ27" s="10"/>
      <c r="BC27" s="10"/>
      <c r="BD27" s="10"/>
      <c r="BG27" s="10"/>
      <c r="BH27" s="10"/>
    </row>
    <row r="28" spans="1:61" s="9" customFormat="1" x14ac:dyDescent="0.25">
      <c r="C28" s="10"/>
      <c r="D28" s="10"/>
      <c r="E28" s="11"/>
      <c r="G28" s="10"/>
      <c r="H28" s="10"/>
      <c r="K28" s="10"/>
      <c r="L28" s="10"/>
      <c r="O28" s="10"/>
      <c r="P28" s="10"/>
      <c r="S28" s="10"/>
      <c r="T28" s="10"/>
      <c r="W28" s="10"/>
      <c r="X28" s="10"/>
      <c r="AA28" s="10"/>
      <c r="AB28" s="10"/>
      <c r="AE28" s="10"/>
      <c r="AF28" s="10"/>
      <c r="AI28" s="10"/>
      <c r="AJ28" s="10"/>
      <c r="AM28" s="10"/>
      <c r="AN28" s="10"/>
      <c r="AQ28" s="10"/>
      <c r="AR28" s="10"/>
      <c r="AU28" s="10"/>
      <c r="AV28" s="10"/>
      <c r="AY28" s="10"/>
      <c r="AZ28" s="10"/>
      <c r="BC28" s="10"/>
      <c r="BD28" s="10"/>
      <c r="BG28" s="10"/>
      <c r="BH28" s="10"/>
    </row>
    <row r="29" spans="1:61" s="9" customFormat="1" x14ac:dyDescent="0.25">
      <c r="C29" s="10"/>
      <c r="D29" s="10"/>
      <c r="E29" s="11"/>
      <c r="G29" s="10"/>
      <c r="H29" s="10"/>
      <c r="K29" s="10"/>
      <c r="L29" s="10"/>
      <c r="O29" s="10"/>
      <c r="P29" s="10"/>
      <c r="S29" s="10"/>
      <c r="T29" s="10"/>
      <c r="W29" s="10"/>
      <c r="X29" s="10"/>
      <c r="AA29" s="10"/>
      <c r="AB29" s="10"/>
      <c r="AE29" s="10"/>
      <c r="AF29" s="10"/>
      <c r="AI29" s="10"/>
      <c r="AJ29" s="10"/>
      <c r="AM29" s="10"/>
      <c r="AN29" s="10"/>
      <c r="AQ29" s="10"/>
      <c r="AR29" s="10"/>
      <c r="AU29" s="10"/>
      <c r="AV29" s="10"/>
      <c r="AY29" s="10"/>
      <c r="AZ29" s="10"/>
      <c r="BC29" s="10"/>
      <c r="BD29" s="10"/>
      <c r="BG29" s="10"/>
      <c r="BH29" s="10"/>
    </row>
    <row r="30" spans="1:61" s="9" customFormat="1" x14ac:dyDescent="0.25">
      <c r="C30" s="10"/>
      <c r="D30" s="10"/>
      <c r="E30" s="11"/>
      <c r="G30" s="10"/>
      <c r="H30" s="10"/>
      <c r="K30" s="10"/>
      <c r="L30" s="10"/>
      <c r="O30" s="10"/>
      <c r="P30" s="10"/>
      <c r="S30" s="10"/>
      <c r="T30" s="10"/>
      <c r="W30" s="10"/>
      <c r="X30" s="10"/>
      <c r="AA30" s="10"/>
      <c r="AB30" s="10"/>
      <c r="AE30" s="10"/>
      <c r="AF30" s="10"/>
      <c r="AI30" s="10"/>
      <c r="AJ30" s="10"/>
      <c r="AM30" s="10"/>
      <c r="AN30" s="10"/>
      <c r="AQ30" s="10"/>
      <c r="AR30" s="10"/>
      <c r="AU30" s="10"/>
      <c r="AV30" s="10"/>
      <c r="AY30" s="10"/>
      <c r="AZ30" s="10"/>
      <c r="BC30" s="10"/>
      <c r="BD30" s="10"/>
      <c r="BG30" s="10"/>
      <c r="BH30" s="10"/>
    </row>
    <row r="31" spans="1:61" s="9" customFormat="1" x14ac:dyDescent="0.25">
      <c r="C31" s="10"/>
      <c r="D31" s="10"/>
      <c r="E31" s="11"/>
      <c r="G31" s="10"/>
      <c r="H31" s="10"/>
      <c r="K31" s="10"/>
      <c r="L31" s="10"/>
      <c r="O31" s="10"/>
      <c r="P31" s="10"/>
      <c r="S31" s="10"/>
      <c r="T31" s="10"/>
      <c r="W31" s="10"/>
      <c r="X31" s="10"/>
      <c r="AA31" s="10"/>
      <c r="AB31" s="10"/>
      <c r="AE31" s="10"/>
      <c r="AF31" s="10"/>
      <c r="AI31" s="10"/>
      <c r="AJ31" s="10"/>
      <c r="AM31" s="10"/>
      <c r="AN31" s="10"/>
      <c r="AQ31" s="10"/>
      <c r="AR31" s="10"/>
      <c r="AU31" s="10"/>
      <c r="AV31" s="10"/>
      <c r="AY31" s="10"/>
      <c r="AZ31" s="10"/>
      <c r="BC31" s="10"/>
      <c r="BD31" s="10"/>
      <c r="BG31" s="10"/>
      <c r="BH31" s="10"/>
    </row>
    <row r="32" spans="1:61" s="9" customFormat="1" x14ac:dyDescent="0.25">
      <c r="C32" s="10"/>
      <c r="D32" s="10"/>
      <c r="E32" s="11"/>
      <c r="G32" s="10"/>
      <c r="H32" s="10"/>
      <c r="K32" s="10"/>
      <c r="L32" s="10"/>
      <c r="O32" s="10"/>
      <c r="P32" s="10"/>
      <c r="S32" s="10"/>
      <c r="T32" s="10"/>
      <c r="W32" s="10"/>
      <c r="X32" s="10"/>
      <c r="AA32" s="10"/>
      <c r="AB32" s="10"/>
      <c r="AE32" s="10"/>
      <c r="AF32" s="10"/>
      <c r="AI32" s="10"/>
      <c r="AJ32" s="10"/>
      <c r="AM32" s="10"/>
      <c r="AN32" s="10"/>
      <c r="AQ32" s="10"/>
      <c r="AR32" s="10"/>
      <c r="AU32" s="10"/>
      <c r="AV32" s="10"/>
      <c r="AY32" s="10"/>
      <c r="AZ32" s="10"/>
      <c r="BC32" s="10"/>
      <c r="BD32" s="10"/>
      <c r="BG32" s="10"/>
      <c r="BH32" s="10"/>
    </row>
    <row r="33" spans="3:60" s="9" customFormat="1" x14ac:dyDescent="0.25">
      <c r="C33" s="10"/>
      <c r="D33" s="10"/>
      <c r="E33" s="11"/>
      <c r="G33" s="10"/>
      <c r="H33" s="10"/>
      <c r="K33" s="10"/>
      <c r="L33" s="10"/>
      <c r="O33" s="10"/>
      <c r="P33" s="10"/>
      <c r="S33" s="10"/>
      <c r="T33" s="10"/>
      <c r="W33" s="10"/>
      <c r="X33" s="10"/>
      <c r="AA33" s="10"/>
      <c r="AB33" s="10"/>
      <c r="AE33" s="10"/>
      <c r="AF33" s="10"/>
      <c r="AI33" s="10"/>
      <c r="AJ33" s="10"/>
      <c r="AM33" s="10"/>
      <c r="AN33" s="10"/>
      <c r="AQ33" s="10"/>
      <c r="AR33" s="10"/>
      <c r="AU33" s="10"/>
      <c r="AV33" s="10"/>
      <c r="AY33" s="10"/>
      <c r="AZ33" s="10"/>
      <c r="BC33" s="10"/>
      <c r="BD33" s="10"/>
      <c r="BG33" s="10"/>
      <c r="BH33" s="10"/>
    </row>
    <row r="34" spans="3:60" s="9" customFormat="1" x14ac:dyDescent="0.25">
      <c r="C34" s="10"/>
      <c r="D34" s="10"/>
      <c r="E34" s="11"/>
      <c r="G34" s="10"/>
      <c r="H34" s="10"/>
      <c r="K34" s="10"/>
      <c r="L34" s="10"/>
      <c r="O34" s="10"/>
      <c r="P34" s="10"/>
      <c r="S34" s="10"/>
      <c r="T34" s="10"/>
      <c r="W34" s="10"/>
      <c r="X34" s="10"/>
      <c r="AA34" s="10"/>
      <c r="AB34" s="10"/>
      <c r="AE34" s="10"/>
      <c r="AF34" s="10"/>
      <c r="AI34" s="10"/>
      <c r="AJ34" s="10"/>
      <c r="AM34" s="10"/>
      <c r="AN34" s="10"/>
      <c r="AQ34" s="10"/>
      <c r="AR34" s="10"/>
      <c r="AU34" s="10"/>
      <c r="AV34" s="10"/>
      <c r="AY34" s="10"/>
      <c r="AZ34" s="10"/>
      <c r="BC34" s="10"/>
      <c r="BD34" s="10"/>
      <c r="BG34" s="10"/>
      <c r="BH34" s="10"/>
    </row>
    <row r="35" spans="3:60" s="9" customFormat="1" x14ac:dyDescent="0.25">
      <c r="C35" s="10"/>
      <c r="D35" s="10"/>
      <c r="E35" s="11"/>
      <c r="G35" s="10"/>
      <c r="H35" s="10"/>
      <c r="K35" s="10"/>
      <c r="L35" s="10"/>
      <c r="O35" s="10"/>
      <c r="P35" s="10"/>
      <c r="S35" s="10"/>
      <c r="T35" s="10"/>
      <c r="W35" s="10"/>
      <c r="X35" s="10"/>
      <c r="AA35" s="10"/>
      <c r="AB35" s="10"/>
      <c r="AE35" s="10"/>
      <c r="AF35" s="10"/>
      <c r="AI35" s="10"/>
      <c r="AJ35" s="10"/>
      <c r="AM35" s="10"/>
      <c r="AN35" s="10"/>
      <c r="AQ35" s="10"/>
      <c r="AR35" s="10"/>
      <c r="AU35" s="10"/>
      <c r="AV35" s="10"/>
      <c r="AY35" s="10"/>
      <c r="AZ35" s="10"/>
      <c r="BC35" s="10"/>
      <c r="BD35" s="10"/>
      <c r="BG35" s="10"/>
      <c r="BH35" s="10"/>
    </row>
    <row r="36" spans="3:60" s="9" customFormat="1" x14ac:dyDescent="0.25">
      <c r="C36" s="10"/>
      <c r="D36" s="10"/>
      <c r="E36" s="11"/>
      <c r="G36" s="10"/>
      <c r="H36" s="10"/>
      <c r="K36" s="10"/>
      <c r="L36" s="10"/>
      <c r="O36" s="10"/>
      <c r="P36" s="10"/>
      <c r="S36" s="10"/>
      <c r="T36" s="10"/>
      <c r="W36" s="10"/>
      <c r="X36" s="10"/>
      <c r="AA36" s="10"/>
      <c r="AB36" s="10"/>
      <c r="AE36" s="10"/>
      <c r="AF36" s="10"/>
      <c r="AI36" s="10"/>
      <c r="AJ36" s="10"/>
      <c r="AM36" s="10"/>
      <c r="AN36" s="10"/>
      <c r="AQ36" s="10"/>
      <c r="AR36" s="10"/>
      <c r="AU36" s="10"/>
      <c r="AV36" s="10"/>
      <c r="AY36" s="10"/>
      <c r="AZ36" s="10"/>
      <c r="BC36" s="10"/>
      <c r="BD36" s="10"/>
      <c r="BG36" s="10"/>
      <c r="BH36" s="10"/>
    </row>
    <row r="37" spans="3:60" s="9" customFormat="1" x14ac:dyDescent="0.25">
      <c r="C37" s="10"/>
      <c r="D37" s="10"/>
      <c r="E37" s="11"/>
      <c r="G37" s="10"/>
      <c r="H37" s="10"/>
      <c r="K37" s="10"/>
      <c r="L37" s="10"/>
      <c r="O37" s="10"/>
      <c r="P37" s="10"/>
      <c r="S37" s="10"/>
      <c r="T37" s="10"/>
      <c r="W37" s="10"/>
      <c r="X37" s="10"/>
      <c r="AA37" s="10"/>
      <c r="AB37" s="10"/>
      <c r="AE37" s="10"/>
      <c r="AF37" s="10"/>
      <c r="AI37" s="10"/>
      <c r="AJ37" s="10"/>
      <c r="AM37" s="10"/>
      <c r="AN37" s="10"/>
      <c r="AQ37" s="10"/>
      <c r="AR37" s="10"/>
      <c r="AU37" s="10"/>
      <c r="AV37" s="10"/>
      <c r="AY37" s="10"/>
      <c r="AZ37" s="10"/>
      <c r="BC37" s="10"/>
      <c r="BD37" s="10"/>
      <c r="BG37" s="10"/>
      <c r="BH37" s="10"/>
    </row>
  </sheetData>
  <conditionalFormatting sqref="E2:E1048576 I2:I1048576 M2:M1048576 Q2:Q1048576 U2:U1048576 Y2:Y1048576 AC2:AC1048576 AG2:AG1048576 AK2:AK1048576 AO2:AO1048576 AS2:AS1048576 AW2:AW1048576 BA2:BA1048576 BE2:BE1048576 BI2:BI1048576">
    <cfRule type="cellIs" dxfId="72" priority="2" operator="greaterThan">
      <formula>0</formula>
    </cfRule>
    <cfRule type="cellIs" dxfId="73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price_evolution_by_year_side_by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mihai.darie</dc:creator>
  <cp:lastModifiedBy>mihai.darie</cp:lastModifiedBy>
  <dcterms:created xsi:type="dcterms:W3CDTF">2020-11-23T20:24:03Z</dcterms:created>
  <dcterms:modified xsi:type="dcterms:W3CDTF">2020-11-23T20:43:17Z</dcterms:modified>
</cp:coreProperties>
</file>