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"/>
    </mc:Choice>
  </mc:AlternateContent>
  <bookViews>
    <workbookView xWindow="360" yWindow="105" windowWidth="14355" windowHeight="4695" activeTab="2"/>
  </bookViews>
  <sheets>
    <sheet name="Format Instr" sheetId="2" r:id="rId1"/>
    <sheet name="Instr OPCODE" sheetId="3" r:id="rId2"/>
    <sheet name="Format uIntrs" sheetId="1" r:id="rId3"/>
    <sheet name="Sheet1" sheetId="4" r:id="rId4"/>
  </sheets>
  <calcPr calcId="162913"/>
</workbook>
</file>

<file path=xl/calcChain.xml><?xml version="1.0" encoding="utf-8"?>
<calcChain xmlns="http://schemas.openxmlformats.org/spreadsheetml/2006/main">
  <c r="C47" i="1" l="1"/>
  <c r="C69" i="1" l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K58" i="1"/>
  <c r="C68" i="1"/>
  <c r="G47" i="1"/>
  <c r="C45" i="1"/>
  <c r="C46" i="1"/>
  <c r="K46" i="1"/>
  <c r="K47" i="1"/>
  <c r="K48" i="1"/>
  <c r="K49" i="1"/>
  <c r="K50" i="1"/>
  <c r="K51" i="1"/>
  <c r="K52" i="1"/>
  <c r="K53" i="1"/>
  <c r="K54" i="1"/>
  <c r="K55" i="1"/>
  <c r="K56" i="1"/>
  <c r="K57" i="1"/>
  <c r="K45" i="1"/>
  <c r="G34" i="1" l="1"/>
  <c r="G35" i="1"/>
  <c r="G36" i="1"/>
  <c r="G37" i="1"/>
  <c r="G38" i="1"/>
  <c r="G39" i="1"/>
  <c r="G40" i="1"/>
  <c r="G41" i="1"/>
  <c r="G42" i="1"/>
  <c r="G43" i="1"/>
  <c r="G44" i="1"/>
  <c r="G45" i="1"/>
  <c r="G46" i="1"/>
  <c r="G33" i="1"/>
  <c r="C41" i="1"/>
  <c r="G69" i="1"/>
  <c r="G70" i="1"/>
  <c r="G71" i="1"/>
  <c r="G68" i="1"/>
  <c r="G51" i="1"/>
  <c r="G52" i="1"/>
  <c r="G53" i="1"/>
  <c r="G54" i="1"/>
  <c r="G55" i="1"/>
  <c r="G56" i="1"/>
  <c r="G57" i="1"/>
  <c r="G58" i="1"/>
  <c r="G59" i="1"/>
  <c r="C33" i="1"/>
  <c r="C64" i="1"/>
  <c r="C52" i="1"/>
  <c r="C51" i="1"/>
  <c r="C63" i="1"/>
  <c r="C62" i="1"/>
  <c r="C61" i="1"/>
  <c r="C60" i="1"/>
  <c r="C59" i="1"/>
  <c r="C58" i="1"/>
  <c r="C57" i="1"/>
  <c r="C56" i="1"/>
  <c r="C55" i="1"/>
  <c r="C54" i="1"/>
  <c r="C53" i="1"/>
  <c r="C34" i="1"/>
  <c r="C35" i="1"/>
  <c r="C36" i="1"/>
  <c r="C37" i="1"/>
  <c r="C38" i="1"/>
  <c r="C39" i="1"/>
  <c r="C40" i="1"/>
  <c r="C42" i="1"/>
  <c r="C43" i="1"/>
  <c r="C44" i="1"/>
</calcChain>
</file>

<file path=xl/sharedStrings.xml><?xml version="1.0" encoding="utf-8"?>
<sst xmlns="http://schemas.openxmlformats.org/spreadsheetml/2006/main" count="593" uniqueCount="317">
  <si>
    <t>Formatul microinstructiunii :</t>
  </si>
  <si>
    <t>SURSA SBUS</t>
  </si>
  <si>
    <t>NONE</t>
  </si>
  <si>
    <t>SURSA DBUS</t>
  </si>
  <si>
    <t>SBUS</t>
  </si>
  <si>
    <t>DBUS</t>
  </si>
  <si>
    <t>SUM</t>
  </si>
  <si>
    <t>AND</t>
  </si>
  <si>
    <t>OR</t>
  </si>
  <si>
    <t>XOR</t>
  </si>
  <si>
    <t>OPERATIE ALU</t>
  </si>
  <si>
    <t>DESTINATIE RBUS</t>
  </si>
  <si>
    <t>OTHER OPERATIONS</t>
  </si>
  <si>
    <t>NOP</t>
  </si>
  <si>
    <t>(Cin,PdCOND)</t>
  </si>
  <si>
    <t>(INTA,-2SP)</t>
  </si>
  <si>
    <t>PdCOND</t>
  </si>
  <si>
    <t>Cin</t>
  </si>
  <si>
    <t>+2SP</t>
  </si>
  <si>
    <t>-2SP</t>
  </si>
  <si>
    <t>MEMORY OPERATION</t>
  </si>
  <si>
    <t>IFCH</t>
  </si>
  <si>
    <t>READ</t>
  </si>
  <si>
    <t>WRITE</t>
  </si>
  <si>
    <t>+2PC</t>
  </si>
  <si>
    <t>A(1)BVI</t>
  </si>
  <si>
    <t>A(0)BVI</t>
  </si>
  <si>
    <t>SLECTIE CONDITIE DE RAMIFICATIE f (SUCCESOR)</t>
  </si>
  <si>
    <t>T(neg)/F</t>
  </si>
  <si>
    <t>4 biti</t>
  </si>
  <si>
    <t>3 biti</t>
  </si>
  <si>
    <t>1 bit</t>
  </si>
  <si>
    <t>2 biti</t>
  </si>
  <si>
    <t>0000</t>
  </si>
  <si>
    <t>0001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</si>
  <si>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</si>
  <si>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</si>
  <si>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</si>
  <si>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</si>
  <si>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</si>
  <si>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</si>
  <si>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</si>
  <si>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</si>
  <si>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</si>
  <si>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</si>
  <si>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</si>
  <si>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</si>
  <si>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</si>
  <si>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0</t>
  </si>
  <si>
    <t>xxxx</t>
  </si>
  <si>
    <t>14</t>
  </si>
  <si>
    <t>xxx</t>
  </si>
  <si>
    <t>xxxxx</t>
  </si>
  <si>
    <t>15</t>
  </si>
  <si>
    <t>16</t>
  </si>
  <si>
    <t>17</t>
  </si>
  <si>
    <t>18</t>
  </si>
  <si>
    <t>19</t>
  </si>
  <si>
    <t>20</t>
  </si>
  <si>
    <t>21</t>
  </si>
  <si>
    <t>xx</t>
  </si>
  <si>
    <t>8 biti</t>
  </si>
  <si>
    <t>B1. Formatul instructiunii cu 2 operanzi</t>
  </si>
  <si>
    <t>OPCODE</t>
  </si>
  <si>
    <t>MAD</t>
  </si>
  <si>
    <t>Registru destinatie</t>
  </si>
  <si>
    <t>MAS</t>
  </si>
  <si>
    <t>Registru sursa</t>
  </si>
  <si>
    <t>B2. Formatul instructiunii cu 1 operand</t>
  </si>
  <si>
    <t>B3. Instructiunile de salt</t>
  </si>
  <si>
    <t>OFFSET</t>
  </si>
  <si>
    <t>B4. Instructiuni diverse</t>
  </si>
  <si>
    <t>B1</t>
  </si>
  <si>
    <t>MOV</t>
  </si>
  <si>
    <t>ADD</t>
  </si>
  <si>
    <t>4bit OPCODE</t>
  </si>
  <si>
    <t>SUB</t>
  </si>
  <si>
    <t>0010</t>
  </si>
  <si>
    <t>CMP</t>
  </si>
  <si>
    <t>0011</t>
  </si>
  <si>
    <t>0100</t>
  </si>
  <si>
    <t>0101</t>
  </si>
  <si>
    <t>0110</t>
  </si>
  <si>
    <t>10bit OPCODE</t>
  </si>
  <si>
    <t>CLR</t>
  </si>
  <si>
    <t>1000000000</t>
  </si>
  <si>
    <t>NEG</t>
  </si>
  <si>
    <t>1000000001</t>
  </si>
  <si>
    <t>INC</t>
  </si>
  <si>
    <t>1000000010</t>
  </si>
  <si>
    <t>DEC</t>
  </si>
  <si>
    <t>1000000011</t>
  </si>
  <si>
    <t>ASL</t>
  </si>
  <si>
    <t>1000000100</t>
  </si>
  <si>
    <t>ASR</t>
  </si>
  <si>
    <t>1000000101</t>
  </si>
  <si>
    <t>LSR</t>
  </si>
  <si>
    <t>1000000110</t>
  </si>
  <si>
    <t>ROL</t>
  </si>
  <si>
    <t>1000000111</t>
  </si>
  <si>
    <t>ROR</t>
  </si>
  <si>
    <t>1000001000</t>
  </si>
  <si>
    <t>RLC</t>
  </si>
  <si>
    <t>1000001001</t>
  </si>
  <si>
    <t>RRC</t>
  </si>
  <si>
    <t>1000001010</t>
  </si>
  <si>
    <t>JMP</t>
  </si>
  <si>
    <t>1000001011</t>
  </si>
  <si>
    <t>CALL</t>
  </si>
  <si>
    <t>1000001100</t>
  </si>
  <si>
    <t>PUSH</t>
  </si>
  <si>
    <t>1000001101</t>
  </si>
  <si>
    <t>POP</t>
  </si>
  <si>
    <t>1000001110</t>
  </si>
  <si>
    <t>8bit OPCODE</t>
  </si>
  <si>
    <t>BR</t>
  </si>
  <si>
    <t>10100000</t>
  </si>
  <si>
    <t>BNE</t>
  </si>
  <si>
    <t>10100001</t>
  </si>
  <si>
    <t>BEQ</t>
  </si>
  <si>
    <t>10100010</t>
  </si>
  <si>
    <t>BPL</t>
  </si>
  <si>
    <t>10100011</t>
  </si>
  <si>
    <t>BMI</t>
  </si>
  <si>
    <t>10100100</t>
  </si>
  <si>
    <t>BCS</t>
  </si>
  <si>
    <t>10100101</t>
  </si>
  <si>
    <t>BCC</t>
  </si>
  <si>
    <t>10100110</t>
  </si>
  <si>
    <t>BVS</t>
  </si>
  <si>
    <t>10100111</t>
  </si>
  <si>
    <t>BVC</t>
  </si>
  <si>
    <t>10101000</t>
  </si>
  <si>
    <t>16bit  OPCODE</t>
  </si>
  <si>
    <t>CLC</t>
  </si>
  <si>
    <t>1100000000000000</t>
  </si>
  <si>
    <t>CLV</t>
  </si>
  <si>
    <t>1100000000000001</t>
  </si>
  <si>
    <t>CLZ</t>
  </si>
  <si>
    <t>1100000000000010</t>
  </si>
  <si>
    <t>CLS</t>
  </si>
  <si>
    <t>1100000000000011</t>
  </si>
  <si>
    <t>CCC</t>
  </si>
  <si>
    <t>1100000000000100</t>
  </si>
  <si>
    <t>SEC</t>
  </si>
  <si>
    <t>1100000000000101</t>
  </si>
  <si>
    <t>SEV</t>
  </si>
  <si>
    <t>1100000000000110</t>
  </si>
  <si>
    <t>SEZ</t>
  </si>
  <si>
    <t>1100000000000111</t>
  </si>
  <si>
    <t>SES</t>
  </si>
  <si>
    <t>1100000000001000</t>
  </si>
  <si>
    <t>SCC</t>
  </si>
  <si>
    <t>1100000000001001</t>
  </si>
  <si>
    <t>1100000000001010</t>
  </si>
  <si>
    <t>RET</t>
  </si>
  <si>
    <t>1100000000001011</t>
  </si>
  <si>
    <t>RETI</t>
  </si>
  <si>
    <t>1100000000001100</t>
  </si>
  <si>
    <t>HALT</t>
  </si>
  <si>
    <t>1100000000001101</t>
  </si>
  <si>
    <t>WAIT</t>
  </si>
  <si>
    <t>1100000000001110</t>
  </si>
  <si>
    <t>PUSH PC</t>
  </si>
  <si>
    <t>1100000000010000</t>
  </si>
  <si>
    <t>POP PC</t>
  </si>
  <si>
    <t>1100000000010001</t>
  </si>
  <si>
    <t>PUSH FLAG</t>
  </si>
  <si>
    <t>1100000000010010</t>
  </si>
  <si>
    <t>POP FLAG</t>
  </si>
  <si>
    <t>1100000000010011</t>
  </si>
  <si>
    <t>B2</t>
  </si>
  <si>
    <t>B4</t>
  </si>
  <si>
    <t>B3</t>
  </si>
  <si>
    <t>None</t>
  </si>
  <si>
    <t>Index 0</t>
  </si>
  <si>
    <t>Index 1</t>
  </si>
  <si>
    <t>Index 2</t>
  </si>
  <si>
    <t>Index 3</t>
  </si>
  <si>
    <t>Index 4</t>
  </si>
  <si>
    <t>Index 5</t>
  </si>
  <si>
    <t>Index 6</t>
  </si>
  <si>
    <t>Index 7</t>
  </si>
  <si>
    <t>T</t>
  </si>
  <si>
    <t>F</t>
  </si>
  <si>
    <t>Indecsi</t>
  </si>
  <si>
    <t>Index B1</t>
  </si>
  <si>
    <t>Clasa B1</t>
  </si>
  <si>
    <t>IR 14</t>
  </si>
  <si>
    <t>IR 13</t>
  </si>
  <si>
    <t>IR 12</t>
  </si>
  <si>
    <t>IR 11</t>
  </si>
  <si>
    <t>Index B2</t>
  </si>
  <si>
    <t>Clasa B2</t>
  </si>
  <si>
    <t>IR 10</t>
  </si>
  <si>
    <t>IR 9</t>
  </si>
  <si>
    <t>Index B3</t>
  </si>
  <si>
    <t>Clasa B3</t>
  </si>
  <si>
    <t>IR 8</t>
  </si>
  <si>
    <t>Index B4</t>
  </si>
  <si>
    <t>Clasa B4</t>
  </si>
  <si>
    <t>Index MAD</t>
  </si>
  <si>
    <t>Index MAS</t>
  </si>
  <si>
    <t>IR 5</t>
  </si>
  <si>
    <t>IR 4</t>
  </si>
  <si>
    <t>000</t>
  </si>
  <si>
    <t>001</t>
  </si>
  <si>
    <t>010</t>
  </si>
  <si>
    <t>011</t>
  </si>
  <si>
    <t>100</t>
  </si>
  <si>
    <t>101</t>
  </si>
  <si>
    <t>110</t>
  </si>
  <si>
    <t>111</t>
  </si>
  <si>
    <t>IR 6</t>
  </si>
  <si>
    <t>IR 7</t>
  </si>
  <si>
    <t>IR 3</t>
  </si>
  <si>
    <t>IR 2</t>
  </si>
  <si>
    <t>IR 1</t>
  </si>
  <si>
    <t>IR 0</t>
  </si>
  <si>
    <t>CONDITIE</t>
  </si>
  <si>
    <t>NSBUS</t>
  </si>
  <si>
    <t>A(0)C</t>
  </si>
  <si>
    <t>A(0)V</t>
  </si>
  <si>
    <t>A(0)Z</t>
  </si>
  <si>
    <t>A(0)S</t>
  </si>
  <si>
    <t>A(1)C</t>
  </si>
  <si>
    <t>A(1)V</t>
  </si>
  <si>
    <t>A(1)Z</t>
  </si>
  <si>
    <t>A(1)S</t>
  </si>
  <si>
    <t>A(0)CVZS</t>
  </si>
  <si>
    <t>A(1)CVZS</t>
  </si>
  <si>
    <t>5 biti</t>
  </si>
  <si>
    <t>IF B3</t>
  </si>
  <si>
    <t>IF B2</t>
  </si>
  <si>
    <t>IF B1</t>
  </si>
  <si>
    <t xml:space="preserve"> IF N(V)</t>
  </si>
  <si>
    <t xml:space="preserve"> IF V</t>
  </si>
  <si>
    <t>IF N(C)</t>
  </si>
  <si>
    <t>IF N(S)</t>
  </si>
  <si>
    <t>IF S</t>
  </si>
  <si>
    <t>IF N(Z)</t>
  </si>
  <si>
    <t>IF Z</t>
  </si>
  <si>
    <t>IF INT</t>
  </si>
  <si>
    <t>IF RD</t>
  </si>
  <si>
    <t>IF C</t>
  </si>
  <si>
    <t>IF NS</t>
  </si>
  <si>
    <t>IF NZ</t>
  </si>
  <si>
    <t>IF NC</t>
  </si>
  <si>
    <t xml:space="preserve"> IF NV</t>
  </si>
  <si>
    <t>IF B4</t>
  </si>
  <si>
    <t>MICROADRESA DE SALT
SUCCESOR1</t>
  </si>
  <si>
    <t>SELECTIE INDEX
SUCCESOR1</t>
  </si>
  <si>
    <t>SELECTIE INDEX
SUCCESOR2</t>
  </si>
  <si>
    <t>MICROADRESA DE SALT
SUCCESOR2</t>
  </si>
  <si>
    <t>50 biti</t>
  </si>
  <si>
    <t>0,7</t>
  </si>
  <si>
    <t>8,9</t>
  </si>
  <si>
    <t>10,17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</si>
  <si>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</si>
  <si>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</si>
  <si>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</si>
  <si>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</si>
  <si>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</si>
  <si>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</si>
  <si>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</si>
  <si>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</si>
  <si>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</si>
  <si>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</si>
  <si>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</si>
  <si>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</si>
  <si>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</si>
  <si>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</si>
  <si>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</si>
  <si>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</si>
  <si>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</si>
  <si>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</si>
  <si>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</si>
  <si>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</si>
  <si>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</si>
  <si>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</si>
  <si>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</si>
  <si>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</si>
  <si>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</si>
  <si>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</si>
  <si>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</si>
  <si>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</si>
  <si>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</si>
  <si>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FLAGS</t>
  </si>
  <si>
    <t>C</t>
  </si>
  <si>
    <t>Z</t>
  </si>
  <si>
    <t>S</t>
  </si>
  <si>
    <t>V</t>
  </si>
  <si>
    <t>Pd_1</t>
  </si>
  <si>
    <t>Pd_0</t>
  </si>
  <si>
    <t>Pd_IR</t>
  </si>
  <si>
    <t>Pd_IR[OFFSET]</t>
  </si>
  <si>
    <t>Pd_MDR</t>
  </si>
  <si>
    <t>Pd_ADR</t>
  </si>
  <si>
    <t>Pd_IVR</t>
  </si>
  <si>
    <t>Pd_PC</t>
  </si>
  <si>
    <t>Pd_T</t>
  </si>
  <si>
    <t>Pd_NT</t>
  </si>
  <si>
    <t>Pd_SP</t>
  </si>
  <si>
    <t>Pd_RG</t>
  </si>
  <si>
    <t>Pd_FLAG</t>
  </si>
  <si>
    <t>Pd_-1</t>
  </si>
  <si>
    <t>Pd_NRG</t>
  </si>
  <si>
    <t>Pm_FLAG</t>
  </si>
  <si>
    <t>Pm_RG</t>
  </si>
  <si>
    <t>Pm_SP</t>
  </si>
  <si>
    <t>Pm_T</t>
  </si>
  <si>
    <t>Pm_PC</t>
  </si>
  <si>
    <t>Pm_IVR</t>
  </si>
  <si>
    <t>Pm_ADR</t>
  </si>
  <si>
    <t>Pm_MDR</t>
  </si>
  <si>
    <t>(Cin,Pd_COND)</t>
  </si>
  <si>
    <t>Pd_COND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</si>
</sst>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8"/>
      <color rgb="FF00B050"/>
      <name val="Calibri"/>
      <family val="2"/>
      <charset val="238"/>
      <scheme val="minor"/>
    </font>
    <font>
      <sz val="18"/>
      <color theme="1"/>
      <name val="Calibri"/>
      <family val="2"/>
      <scheme val="minor"/>
    </font>
    <font>
      <b/>
      <sz val="18"/>
      <color theme="7"/>
      <name val="Calibri"/>
      <family val="2"/>
      <charset val="238"/>
      <scheme val="minor"/>
    </font>
    <font>
      <b/>
      <sz val="18"/>
      <color theme="9"/>
      <name val="Calibri"/>
      <family val="2"/>
      <charset val="238"/>
      <scheme val="minor"/>
    </font>
    <font>
      <b/>
      <sz val="18"/>
      <color rgb="FFFFC000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2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</cellStyleXfs>
  <cellXfs count="9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49" fontId="4" fillId="3" borderId="2" xfId="2" applyNumberFormat="1" applyAlignment="1">
      <alignment horizontal="center"/>
    </xf>
    <xf numFmtId="49" fontId="4" fillId="3" borderId="2" xfId="2" applyNumberFormat="1" applyAlignment="1">
      <alignment horizontal="center" vertical="center"/>
    </xf>
    <xf numFmtId="49" fontId="4" fillId="3" borderId="15" xfId="2" applyNumberFormat="1" applyBorder="1" applyAlignment="1">
      <alignment horizontal="center" vertical="center"/>
    </xf>
    <xf numFmtId="49" fontId="3" fillId="2" borderId="1" xfId="1" applyNumberFormat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1" xfId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0" xfId="0" quotePrefix="1" applyNumberFormat="1" applyBorder="1" applyAlignment="1">
      <alignment horizontal="center" vertical="center"/>
    </xf>
    <xf numFmtId="49" fontId="0" fillId="0" borderId="11" xfId="0" quotePrefix="1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3" fillId="2" borderId="17" xfId="1" applyNumberFormat="1" applyBorder="1" applyAlignment="1">
      <alignment horizontal="center" vertical="center"/>
    </xf>
    <xf numFmtId="49" fontId="4" fillId="3" borderId="18" xfId="2" applyNumberFormat="1" applyBorder="1" applyAlignment="1">
      <alignment horizontal="center"/>
    </xf>
    <xf numFmtId="49" fontId="3" fillId="2" borderId="3" xfId="1" applyNumberForma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3" xfId="0" applyNumberFormat="1" applyBorder="1"/>
    <xf numFmtId="49" fontId="0" fillId="0" borderId="1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3" fillId="2" borderId="1" xfId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0" fillId="0" borderId="14" xfId="0" applyNumberFormat="1" applyBorder="1"/>
    <xf numFmtId="49" fontId="3" fillId="2" borderId="1" xfId="1" applyNumberFormat="1" applyAlignment="1">
      <alignment horizontal="center" vertical="center" wrapText="1"/>
    </xf>
    <xf numFmtId="49" fontId="3" fillId="2" borderId="16" xfId="1" applyNumberFormat="1" applyBorder="1" applyAlignment="1">
      <alignment horizontal="center" vertical="center" wrapText="1"/>
    </xf>
    <xf numFmtId="49" fontId="4" fillId="3" borderId="18" xfId="2" applyNumberFormat="1" applyBorder="1" applyAlignment="1">
      <alignment horizontal="center" vertical="center"/>
    </xf>
    <xf numFmtId="49" fontId="3" fillId="2" borderId="23" xfId="1" applyNumberFormat="1" applyBorder="1" applyAlignment="1">
      <alignment horizontal="center" vertical="center" wrapText="1"/>
    </xf>
    <xf numFmtId="0" fontId="4" fillId="3" borderId="2" xfId="2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3" fillId="2" borderId="1" xfId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/>
    <xf numFmtId="49" fontId="3" fillId="2" borderId="22" xfId="1" applyNumberFormat="1" applyBorder="1" applyAlignment="1">
      <alignment horizontal="center" vertical="center" wrapText="1"/>
    </xf>
    <xf numFmtId="49" fontId="3" fillId="2" borderId="19" xfId="1" applyNumberFormat="1" applyBorder="1" applyAlignment="1">
      <alignment horizontal="center" vertical="center" wrapText="1"/>
    </xf>
    <xf numFmtId="49" fontId="3" fillId="2" borderId="21" xfId="1" applyNumberFormat="1" applyBorder="1" applyAlignment="1">
      <alignment horizontal="center" vertical="center" wrapText="1"/>
    </xf>
    <xf numFmtId="49" fontId="3" fillId="2" borderId="13" xfId="1" applyNumberFormat="1" applyBorder="1" applyAlignment="1">
      <alignment horizontal="center" vertical="center" wrapText="1"/>
    </xf>
    <xf numFmtId="49" fontId="3" fillId="2" borderId="12" xfId="1" applyNumberFormat="1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1"/>
  <sheetViews>
    <sheetView workbookViewId="0">
      <selection activeCell="L7" sqref="L7:M8"/>
    </sheetView>
  </sheetViews>
  <sheetFormatPr defaultRowHeight="15" x14ac:dyDescent="0.25"/>
  <cols>
    <col min="2" max="2" width="7.28515625" customWidth="1"/>
    <col min="3" max="3" width="6" customWidth="1"/>
    <col min="4" max="4" width="6.140625" customWidth="1"/>
    <col min="5" max="5" width="6.85546875" customWidth="1"/>
    <col min="6" max="6" width="6.140625" customWidth="1"/>
    <col min="7" max="7" width="6.42578125" customWidth="1"/>
    <col min="8" max="8" width="6" customWidth="1"/>
    <col min="9" max="9" width="5.5703125" customWidth="1"/>
    <col min="10" max="10" width="4.85546875" customWidth="1"/>
    <col min="11" max="11" width="7.140625" customWidth="1"/>
    <col min="12" max="12" width="6.5703125" customWidth="1"/>
    <col min="13" max="13" width="5.85546875" customWidth="1"/>
    <col min="14" max="14" width="6.5703125" customWidth="1"/>
    <col min="15" max="15" width="6.85546875" customWidth="1"/>
    <col min="16" max="16" width="5.7109375" customWidth="1"/>
    <col min="17" max="17" width="6.85546875" customWidth="1"/>
  </cols>
  <sheetData>
    <row r="3" spans="2:17" ht="15" customHeight="1" x14ac:dyDescent="0.25">
      <c r="B3" s="81" t="s">
        <v>62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</row>
    <row r="4" spans="2:17" ht="15" customHeight="1" x14ac:dyDescent="0.25"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</row>
    <row r="5" spans="2:17" ht="23.25" x14ac:dyDescent="0.25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2:17" x14ac:dyDescent="0.25">
      <c r="B6" s="29">
        <v>15</v>
      </c>
      <c r="C6" s="29">
        <v>14</v>
      </c>
      <c r="D6" s="29">
        <v>13</v>
      </c>
      <c r="E6" s="29">
        <v>12</v>
      </c>
      <c r="F6" s="29">
        <v>11</v>
      </c>
      <c r="G6" s="29">
        <v>10</v>
      </c>
      <c r="H6" s="29">
        <v>9</v>
      </c>
      <c r="I6" s="29">
        <v>8</v>
      </c>
      <c r="J6" s="29">
        <v>7</v>
      </c>
      <c r="K6" s="29">
        <v>6</v>
      </c>
      <c r="L6" s="29">
        <v>5</v>
      </c>
      <c r="M6" s="29">
        <v>4</v>
      </c>
      <c r="N6" s="29">
        <v>3</v>
      </c>
      <c r="O6" s="29">
        <v>2</v>
      </c>
      <c r="P6" s="29">
        <v>1</v>
      </c>
      <c r="Q6" s="29">
        <v>0</v>
      </c>
    </row>
    <row r="7" spans="2:17" x14ac:dyDescent="0.25">
      <c r="B7" s="80" t="s">
        <v>63</v>
      </c>
      <c r="C7" s="80"/>
      <c r="D7" s="80"/>
      <c r="E7" s="80"/>
      <c r="F7" s="80" t="s">
        <v>66</v>
      </c>
      <c r="G7" s="80"/>
      <c r="H7" s="80" t="s">
        <v>67</v>
      </c>
      <c r="I7" s="80"/>
      <c r="J7" s="80"/>
      <c r="K7" s="80"/>
      <c r="L7" s="80" t="s">
        <v>64</v>
      </c>
      <c r="M7" s="80"/>
      <c r="N7" s="80" t="s">
        <v>65</v>
      </c>
      <c r="O7" s="80"/>
      <c r="P7" s="80"/>
      <c r="Q7" s="80"/>
    </row>
    <row r="8" spans="2:17" x14ac:dyDescent="0.25"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</row>
    <row r="9" spans="2:17" x14ac:dyDescent="0.25">
      <c r="B9" s="34">
        <v>0</v>
      </c>
      <c r="C9" s="34">
        <v>1</v>
      </c>
      <c r="D9" s="34">
        <v>2</v>
      </c>
      <c r="E9" s="34">
        <v>3</v>
      </c>
      <c r="F9" s="34">
        <v>4</v>
      </c>
      <c r="G9" s="34">
        <v>5</v>
      </c>
      <c r="H9" s="34">
        <v>6</v>
      </c>
      <c r="I9" s="34">
        <v>7</v>
      </c>
      <c r="J9" s="34">
        <v>8</v>
      </c>
      <c r="K9" s="34">
        <v>9</v>
      </c>
      <c r="L9" s="34">
        <v>10</v>
      </c>
      <c r="M9" s="34">
        <v>11</v>
      </c>
      <c r="N9" s="34">
        <v>12</v>
      </c>
      <c r="O9" s="34">
        <v>13</v>
      </c>
      <c r="P9" s="34">
        <v>14</v>
      </c>
      <c r="Q9" s="34">
        <v>15</v>
      </c>
    </row>
    <row r="11" spans="2:17" ht="15" customHeight="1" x14ac:dyDescent="0.25">
      <c r="B11" s="81" t="s">
        <v>68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</row>
    <row r="12" spans="2:17" ht="15" customHeight="1" x14ac:dyDescent="0.25"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</row>
    <row r="13" spans="2:17" ht="23.25" x14ac:dyDescent="0.25"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spans="2:17" x14ac:dyDescent="0.25">
      <c r="B14" s="29">
        <v>15</v>
      </c>
      <c r="C14" s="29">
        <v>14</v>
      </c>
      <c r="D14" s="29">
        <v>13</v>
      </c>
      <c r="E14" s="29">
        <v>12</v>
      </c>
      <c r="F14" s="29">
        <v>11</v>
      </c>
      <c r="G14" s="29">
        <v>10</v>
      </c>
      <c r="H14" s="29">
        <v>9</v>
      </c>
      <c r="I14" s="29">
        <v>8</v>
      </c>
      <c r="J14" s="29">
        <v>7</v>
      </c>
      <c r="K14" s="29">
        <v>6</v>
      </c>
      <c r="L14" s="29">
        <v>5</v>
      </c>
      <c r="M14" s="29">
        <v>4</v>
      </c>
      <c r="N14" s="29">
        <v>3</v>
      </c>
      <c r="O14" s="29">
        <v>2</v>
      </c>
      <c r="P14" s="29">
        <v>1</v>
      </c>
      <c r="Q14" s="29">
        <v>0</v>
      </c>
    </row>
    <row r="15" spans="2:17" x14ac:dyDescent="0.25">
      <c r="B15" s="80" t="s">
        <v>63</v>
      </c>
      <c r="C15" s="80"/>
      <c r="D15" s="80"/>
      <c r="E15" s="80"/>
      <c r="F15" s="80"/>
      <c r="G15" s="80"/>
      <c r="H15" s="80"/>
      <c r="I15" s="80"/>
      <c r="J15" s="80"/>
      <c r="K15" s="80"/>
      <c r="L15" s="80" t="s">
        <v>64</v>
      </c>
      <c r="M15" s="80"/>
      <c r="N15" s="80" t="s">
        <v>65</v>
      </c>
      <c r="O15" s="80"/>
      <c r="P15" s="80"/>
      <c r="Q15" s="80"/>
    </row>
    <row r="16" spans="2:17" x14ac:dyDescent="0.25"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</row>
    <row r="17" spans="2:17" x14ac:dyDescent="0.25">
      <c r="B17" s="34">
        <v>0</v>
      </c>
      <c r="C17" s="34">
        <v>1</v>
      </c>
      <c r="D17" s="34">
        <v>2</v>
      </c>
      <c r="E17" s="34">
        <v>3</v>
      </c>
      <c r="F17" s="34">
        <v>4</v>
      </c>
      <c r="G17" s="34">
        <v>5</v>
      </c>
      <c r="H17" s="34">
        <v>6</v>
      </c>
      <c r="I17" s="34">
        <v>7</v>
      </c>
      <c r="J17" s="34">
        <v>8</v>
      </c>
      <c r="K17" s="34">
        <v>9</v>
      </c>
      <c r="L17" s="34">
        <v>10</v>
      </c>
      <c r="M17" s="34">
        <v>11</v>
      </c>
      <c r="N17" s="34">
        <v>12</v>
      </c>
      <c r="O17" s="34">
        <v>13</v>
      </c>
      <c r="P17" s="34">
        <v>14</v>
      </c>
      <c r="Q17" s="34">
        <v>15</v>
      </c>
    </row>
    <row r="20" spans="2:17" ht="15" customHeight="1" x14ac:dyDescent="0.25">
      <c r="B20" s="81" t="s">
        <v>69</v>
      </c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</row>
    <row r="21" spans="2:17" ht="15" customHeight="1" x14ac:dyDescent="0.25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2:17" ht="23.25" x14ac:dyDescent="0.25"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</row>
    <row r="23" spans="2:17" x14ac:dyDescent="0.25">
      <c r="B23" s="29">
        <v>15</v>
      </c>
      <c r="C23" s="29">
        <v>14</v>
      </c>
      <c r="D23" s="29">
        <v>13</v>
      </c>
      <c r="E23" s="29">
        <v>12</v>
      </c>
      <c r="F23" s="29">
        <v>11</v>
      </c>
      <c r="G23" s="29">
        <v>10</v>
      </c>
      <c r="H23" s="29">
        <v>9</v>
      </c>
      <c r="I23" s="29">
        <v>8</v>
      </c>
      <c r="J23" s="29">
        <v>7</v>
      </c>
      <c r="K23" s="29">
        <v>6</v>
      </c>
      <c r="L23" s="29">
        <v>5</v>
      </c>
      <c r="M23" s="29">
        <v>4</v>
      </c>
      <c r="N23" s="29">
        <v>3</v>
      </c>
      <c r="O23" s="29">
        <v>2</v>
      </c>
      <c r="P23" s="29">
        <v>1</v>
      </c>
      <c r="Q23" s="29">
        <v>0</v>
      </c>
    </row>
    <row r="24" spans="2:17" x14ac:dyDescent="0.25">
      <c r="B24" s="80" t="s">
        <v>63</v>
      </c>
      <c r="C24" s="80"/>
      <c r="D24" s="80"/>
      <c r="E24" s="80"/>
      <c r="F24" s="80"/>
      <c r="G24" s="80"/>
      <c r="H24" s="80"/>
      <c r="I24" s="80"/>
      <c r="J24" s="80" t="s">
        <v>70</v>
      </c>
      <c r="K24" s="80"/>
      <c r="L24" s="80"/>
      <c r="M24" s="80"/>
      <c r="N24" s="80"/>
      <c r="O24" s="80"/>
      <c r="P24" s="80"/>
      <c r="Q24" s="80"/>
    </row>
    <row r="25" spans="2:17" x14ac:dyDescent="0.25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</row>
    <row r="26" spans="2:17" x14ac:dyDescent="0.25">
      <c r="B26" s="34">
        <v>0</v>
      </c>
      <c r="C26" s="34">
        <v>1</v>
      </c>
      <c r="D26" s="34">
        <v>2</v>
      </c>
      <c r="E26" s="34">
        <v>3</v>
      </c>
      <c r="F26" s="34">
        <v>4</v>
      </c>
      <c r="G26" s="34">
        <v>5</v>
      </c>
      <c r="H26" s="34">
        <v>6</v>
      </c>
      <c r="I26" s="34">
        <v>7</v>
      </c>
      <c r="J26" s="34">
        <v>8</v>
      </c>
      <c r="K26" s="34">
        <v>9</v>
      </c>
      <c r="L26" s="34">
        <v>10</v>
      </c>
      <c r="M26" s="34">
        <v>11</v>
      </c>
      <c r="N26" s="34">
        <v>12</v>
      </c>
      <c r="O26" s="34">
        <v>13</v>
      </c>
      <c r="P26" s="34">
        <v>14</v>
      </c>
      <c r="Q26" s="34">
        <v>15</v>
      </c>
    </row>
    <row r="29" spans="2:17" ht="15" customHeight="1" x14ac:dyDescent="0.25">
      <c r="B29" s="82" t="s">
        <v>71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</row>
    <row r="30" spans="2:17" ht="15" customHeight="1" x14ac:dyDescent="0.25"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</row>
    <row r="31" spans="2:17" ht="23.25" x14ac:dyDescent="0.25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</row>
    <row r="32" spans="2:17" x14ac:dyDescent="0.25">
      <c r="B32" s="29">
        <v>15</v>
      </c>
      <c r="C32" s="29">
        <v>14</v>
      </c>
      <c r="D32" s="29">
        <v>13</v>
      </c>
      <c r="E32" s="29">
        <v>12</v>
      </c>
      <c r="F32" s="29">
        <v>11</v>
      </c>
      <c r="G32" s="29">
        <v>10</v>
      </c>
      <c r="H32" s="29">
        <v>9</v>
      </c>
      <c r="I32" s="29">
        <v>8</v>
      </c>
      <c r="J32" s="29">
        <v>7</v>
      </c>
      <c r="K32" s="29">
        <v>6</v>
      </c>
      <c r="L32" s="29">
        <v>5</v>
      </c>
      <c r="M32" s="29">
        <v>4</v>
      </c>
      <c r="N32" s="29">
        <v>3</v>
      </c>
      <c r="O32" s="29">
        <v>2</v>
      </c>
      <c r="P32" s="29">
        <v>1</v>
      </c>
      <c r="Q32" s="29">
        <v>0</v>
      </c>
    </row>
    <row r="33" spans="2:17" x14ac:dyDescent="0.25">
      <c r="B33" s="80" t="s">
        <v>63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</row>
    <row r="34" spans="2:17" x14ac:dyDescent="0.25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</row>
    <row r="35" spans="2:17" x14ac:dyDescent="0.25">
      <c r="B35" s="34">
        <v>0</v>
      </c>
      <c r="C35" s="34">
        <v>1</v>
      </c>
      <c r="D35" s="34">
        <v>2</v>
      </c>
      <c r="E35" s="34">
        <v>3</v>
      </c>
      <c r="F35" s="34">
        <v>4</v>
      </c>
      <c r="G35" s="34">
        <v>5</v>
      </c>
      <c r="H35" s="34">
        <v>6</v>
      </c>
      <c r="I35" s="34">
        <v>7</v>
      </c>
      <c r="J35" s="34">
        <v>8</v>
      </c>
      <c r="K35" s="34">
        <v>9</v>
      </c>
      <c r="L35" s="34">
        <v>10</v>
      </c>
      <c r="M35" s="34">
        <v>11</v>
      </c>
      <c r="N35" s="34">
        <v>12</v>
      </c>
      <c r="O35" s="34">
        <v>13</v>
      </c>
      <c r="P35" s="34">
        <v>14</v>
      </c>
      <c r="Q35" s="34">
        <v>15</v>
      </c>
    </row>
    <row r="37" spans="2:17" x14ac:dyDescent="0.25">
      <c r="N37" s="38" t="s">
        <v>288</v>
      </c>
      <c r="O37" s="38" t="s">
        <v>289</v>
      </c>
      <c r="P37" s="38" t="s">
        <v>290</v>
      </c>
      <c r="Q37" s="38" t="s">
        <v>291</v>
      </c>
    </row>
    <row r="38" spans="2:17" x14ac:dyDescent="0.25">
      <c r="B38" s="65">
        <v>15</v>
      </c>
      <c r="C38" s="65">
        <v>14</v>
      </c>
      <c r="D38" s="65">
        <v>13</v>
      </c>
      <c r="E38" s="65">
        <v>12</v>
      </c>
      <c r="F38" s="65">
        <v>11</v>
      </c>
      <c r="G38" s="65">
        <v>10</v>
      </c>
      <c r="H38" s="65">
        <v>9</v>
      </c>
      <c r="I38" s="65">
        <v>8</v>
      </c>
      <c r="J38" s="65">
        <v>7</v>
      </c>
      <c r="K38" s="65">
        <v>6</v>
      </c>
      <c r="L38" s="65">
        <v>5</v>
      </c>
      <c r="M38" s="65">
        <v>4</v>
      </c>
      <c r="N38" s="65">
        <v>3</v>
      </c>
      <c r="O38" s="65">
        <v>2</v>
      </c>
      <c r="P38" s="65">
        <v>1</v>
      </c>
      <c r="Q38" s="65">
        <v>0</v>
      </c>
    </row>
    <row r="39" spans="2:17" x14ac:dyDescent="0.25">
      <c r="B39" s="80" t="s">
        <v>287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</row>
    <row r="40" spans="2:17" x14ac:dyDescent="0.25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</row>
    <row r="41" spans="2:17" x14ac:dyDescent="0.25">
      <c r="B41" s="34">
        <v>0</v>
      </c>
      <c r="C41" s="34">
        <v>1</v>
      </c>
      <c r="D41" s="34">
        <v>2</v>
      </c>
      <c r="E41" s="34">
        <v>3</v>
      </c>
      <c r="F41" s="34">
        <v>4</v>
      </c>
      <c r="G41" s="34">
        <v>5</v>
      </c>
      <c r="H41" s="34">
        <v>6</v>
      </c>
      <c r="I41" s="34">
        <v>7</v>
      </c>
      <c r="J41" s="34">
        <v>8</v>
      </c>
      <c r="K41" s="34">
        <v>9</v>
      </c>
      <c r="L41" s="34">
        <v>10</v>
      </c>
      <c r="M41" s="34">
        <v>11</v>
      </c>
      <c r="N41" s="34">
        <v>12</v>
      </c>
      <c r="O41" s="34">
        <v>13</v>
      </c>
      <c r="P41" s="34">
        <v>14</v>
      </c>
      <c r="Q41" s="34">
        <v>15</v>
      </c>
    </row>
  </sheetData>
  <mergeCells count="16">
    <mergeCell ref="B39:Q40"/>
    <mergeCell ref="B33:Q34"/>
    <mergeCell ref="B3:Q3"/>
    <mergeCell ref="B11:Q11"/>
    <mergeCell ref="B20:Q20"/>
    <mergeCell ref="B29:Q29"/>
    <mergeCell ref="B15:K16"/>
    <mergeCell ref="L15:M16"/>
    <mergeCell ref="N15:Q16"/>
    <mergeCell ref="B24:I25"/>
    <mergeCell ref="J24:Q25"/>
    <mergeCell ref="B7:E8"/>
    <mergeCell ref="L7:M8"/>
    <mergeCell ref="N7:Q8"/>
    <mergeCell ref="F7:G8"/>
    <mergeCell ref="H7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2"/>
  <sheetViews>
    <sheetView workbookViewId="0">
      <selection activeCell="C39" sqref="C39"/>
    </sheetView>
  </sheetViews>
  <sheetFormatPr defaultRowHeight="15" x14ac:dyDescent="0.25"/>
  <cols>
    <col min="3" max="3" width="12.28515625" customWidth="1"/>
    <col min="4" max="4" width="18" customWidth="1"/>
    <col min="7" max="7" width="11" customWidth="1"/>
    <col min="8" max="8" width="20.42578125" customWidth="1"/>
  </cols>
  <sheetData>
    <row r="4" spans="2:8" x14ac:dyDescent="0.25">
      <c r="C4" s="37" t="s">
        <v>72</v>
      </c>
      <c r="D4" s="6" t="s">
        <v>75</v>
      </c>
      <c r="E4" s="38"/>
      <c r="F4" s="38"/>
      <c r="G4" s="37" t="s">
        <v>171</v>
      </c>
      <c r="H4" s="6" t="s">
        <v>83</v>
      </c>
    </row>
    <row r="5" spans="2:8" x14ac:dyDescent="0.25">
      <c r="B5" s="34">
        <v>0</v>
      </c>
      <c r="C5" s="39" t="s">
        <v>73</v>
      </c>
      <c r="D5" s="40" t="s">
        <v>33</v>
      </c>
      <c r="E5" s="38"/>
      <c r="F5" s="34">
        <v>0</v>
      </c>
      <c r="G5" s="39" t="s">
        <v>84</v>
      </c>
      <c r="H5" s="40" t="s">
        <v>85</v>
      </c>
    </row>
    <row r="6" spans="2:8" x14ac:dyDescent="0.25">
      <c r="B6" s="34">
        <v>1</v>
      </c>
      <c r="C6" s="39" t="s">
        <v>74</v>
      </c>
      <c r="D6" s="40" t="s">
        <v>34</v>
      </c>
      <c r="E6" s="38"/>
      <c r="F6" s="34">
        <v>1</v>
      </c>
      <c r="G6" s="39" t="s">
        <v>86</v>
      </c>
      <c r="H6" s="40" t="s">
        <v>87</v>
      </c>
    </row>
    <row r="7" spans="2:8" x14ac:dyDescent="0.25">
      <c r="B7" s="34">
        <v>2</v>
      </c>
      <c r="C7" s="39" t="s">
        <v>76</v>
      </c>
      <c r="D7" s="40" t="s">
        <v>77</v>
      </c>
      <c r="E7" s="38"/>
      <c r="F7" s="34">
        <v>2</v>
      </c>
      <c r="G7" s="39" t="s">
        <v>88</v>
      </c>
      <c r="H7" s="40" t="s">
        <v>89</v>
      </c>
    </row>
    <row r="8" spans="2:8" x14ac:dyDescent="0.25">
      <c r="B8" s="34">
        <v>3</v>
      </c>
      <c r="C8" s="39" t="s">
        <v>78</v>
      </c>
      <c r="D8" s="40" t="s">
        <v>79</v>
      </c>
      <c r="E8" s="38"/>
      <c r="F8" s="34">
        <v>3</v>
      </c>
      <c r="G8" s="39" t="s">
        <v>90</v>
      </c>
      <c r="H8" s="40" t="s">
        <v>91</v>
      </c>
    </row>
    <row r="9" spans="2:8" x14ac:dyDescent="0.25">
      <c r="B9" s="34">
        <v>4</v>
      </c>
      <c r="C9" s="39" t="s">
        <v>7</v>
      </c>
      <c r="D9" s="40" t="s">
        <v>80</v>
      </c>
      <c r="E9" s="38"/>
      <c r="F9" s="34">
        <v>4</v>
      </c>
      <c r="G9" s="39" t="s">
        <v>92</v>
      </c>
      <c r="H9" s="40" t="s">
        <v>93</v>
      </c>
    </row>
    <row r="10" spans="2:8" x14ac:dyDescent="0.25">
      <c r="B10" s="34">
        <v>5</v>
      </c>
      <c r="C10" s="39" t="s">
        <v>8</v>
      </c>
      <c r="D10" s="40" t="s">
        <v>81</v>
      </c>
      <c r="E10" s="38"/>
      <c r="F10" s="34">
        <v>5</v>
      </c>
      <c r="G10" s="37" t="s">
        <v>94</v>
      </c>
      <c r="H10" s="40" t="s">
        <v>95</v>
      </c>
    </row>
    <row r="11" spans="2:8" x14ac:dyDescent="0.25">
      <c r="B11" s="34">
        <v>6</v>
      </c>
      <c r="C11" s="41" t="s">
        <v>9</v>
      </c>
      <c r="D11" s="42" t="s">
        <v>82</v>
      </c>
      <c r="E11" s="38"/>
      <c r="F11" s="34">
        <v>6</v>
      </c>
      <c r="G11" s="39" t="s">
        <v>96</v>
      </c>
      <c r="H11" s="40" t="s">
        <v>97</v>
      </c>
    </row>
    <row r="12" spans="2:8" x14ac:dyDescent="0.25">
      <c r="C12" s="38"/>
      <c r="D12" s="1"/>
      <c r="E12" s="38"/>
      <c r="F12" s="34">
        <v>7</v>
      </c>
      <c r="G12" s="39" t="s">
        <v>98</v>
      </c>
      <c r="H12" s="40" t="s">
        <v>99</v>
      </c>
    </row>
    <row r="13" spans="2:8" x14ac:dyDescent="0.25">
      <c r="C13" s="38"/>
      <c r="D13" s="38"/>
      <c r="E13" s="38"/>
      <c r="F13" s="34">
        <v>8</v>
      </c>
      <c r="G13" s="39" t="s">
        <v>100</v>
      </c>
      <c r="H13" s="40" t="s">
        <v>101</v>
      </c>
    </row>
    <row r="14" spans="2:8" x14ac:dyDescent="0.25">
      <c r="C14" s="38"/>
      <c r="D14" s="38"/>
      <c r="E14" s="38"/>
      <c r="F14" s="34">
        <v>9</v>
      </c>
      <c r="G14" s="39" t="s">
        <v>102</v>
      </c>
      <c r="H14" s="40" t="s">
        <v>103</v>
      </c>
    </row>
    <row r="15" spans="2:8" x14ac:dyDescent="0.25">
      <c r="C15" s="38"/>
      <c r="D15" s="38"/>
      <c r="E15" s="38"/>
      <c r="F15" s="34">
        <v>10</v>
      </c>
      <c r="G15" s="39" t="s">
        <v>104</v>
      </c>
      <c r="H15" s="40" t="s">
        <v>105</v>
      </c>
    </row>
    <row r="16" spans="2:8" x14ac:dyDescent="0.25">
      <c r="C16" s="38"/>
      <c r="D16" s="38"/>
      <c r="E16" s="38"/>
      <c r="F16" s="34">
        <v>11</v>
      </c>
      <c r="G16" s="39" t="s">
        <v>106</v>
      </c>
      <c r="H16" s="40" t="s">
        <v>107</v>
      </c>
    </row>
    <row r="17" spans="2:8" x14ac:dyDescent="0.25">
      <c r="C17" s="38"/>
      <c r="D17" s="38"/>
      <c r="E17" s="38"/>
      <c r="F17" s="34">
        <v>12</v>
      </c>
      <c r="G17" s="39" t="s">
        <v>108</v>
      </c>
      <c r="H17" s="40" t="s">
        <v>109</v>
      </c>
    </row>
    <row r="18" spans="2:8" x14ac:dyDescent="0.25">
      <c r="C18" s="38"/>
      <c r="D18" s="38"/>
      <c r="E18" s="38"/>
      <c r="F18" s="34">
        <v>13</v>
      </c>
      <c r="G18" s="39" t="s">
        <v>110</v>
      </c>
      <c r="H18" s="40" t="s">
        <v>111</v>
      </c>
    </row>
    <row r="19" spans="2:8" x14ac:dyDescent="0.25">
      <c r="C19" s="38"/>
      <c r="D19" s="38"/>
      <c r="E19" s="38"/>
      <c r="F19" s="34">
        <v>14</v>
      </c>
      <c r="G19" s="41" t="s">
        <v>112</v>
      </c>
      <c r="H19" s="42" t="s">
        <v>113</v>
      </c>
    </row>
    <row r="20" spans="2:8" x14ac:dyDescent="0.25">
      <c r="C20" s="38"/>
      <c r="D20" s="38"/>
      <c r="E20" s="38"/>
      <c r="F20" s="38"/>
      <c r="G20" s="38"/>
      <c r="H20" s="38"/>
    </row>
    <row r="21" spans="2:8" x14ac:dyDescent="0.25">
      <c r="C21" s="38"/>
      <c r="D21" s="38"/>
      <c r="E21" s="38"/>
      <c r="F21" s="38"/>
      <c r="G21" s="38"/>
      <c r="H21" s="38"/>
    </row>
    <row r="22" spans="2:8" x14ac:dyDescent="0.25">
      <c r="C22" s="38"/>
      <c r="D22" s="38"/>
      <c r="E22" s="38"/>
      <c r="F22" s="38"/>
      <c r="G22" s="38"/>
      <c r="H22" s="38"/>
    </row>
    <row r="23" spans="2:8" x14ac:dyDescent="0.25">
      <c r="C23" s="37" t="s">
        <v>173</v>
      </c>
      <c r="D23" s="6" t="s">
        <v>114</v>
      </c>
      <c r="E23" s="38"/>
      <c r="F23" s="38"/>
      <c r="G23" s="37" t="s">
        <v>172</v>
      </c>
      <c r="H23" s="6" t="s">
        <v>133</v>
      </c>
    </row>
    <row r="24" spans="2:8" x14ac:dyDescent="0.25">
      <c r="B24" s="34">
        <v>0</v>
      </c>
      <c r="C24" s="39" t="s">
        <v>115</v>
      </c>
      <c r="D24" s="40" t="s">
        <v>116</v>
      </c>
      <c r="E24" s="38"/>
      <c r="F24" s="34">
        <v>0</v>
      </c>
      <c r="G24" s="39" t="s">
        <v>134</v>
      </c>
      <c r="H24" s="43" t="s">
        <v>135</v>
      </c>
    </row>
    <row r="25" spans="2:8" x14ac:dyDescent="0.25">
      <c r="B25" s="34">
        <v>1</v>
      </c>
      <c r="C25" s="39" t="s">
        <v>117</v>
      </c>
      <c r="D25" s="40" t="s">
        <v>118</v>
      </c>
      <c r="E25" s="38"/>
      <c r="F25" s="34">
        <v>1</v>
      </c>
      <c r="G25" s="39" t="s">
        <v>136</v>
      </c>
      <c r="H25" s="43" t="s">
        <v>137</v>
      </c>
    </row>
    <row r="26" spans="2:8" x14ac:dyDescent="0.25">
      <c r="B26" s="34">
        <v>2</v>
      </c>
      <c r="C26" s="39" t="s">
        <v>119</v>
      </c>
      <c r="D26" s="40" t="s">
        <v>120</v>
      </c>
      <c r="E26" s="38"/>
      <c r="F26" s="34">
        <v>2</v>
      </c>
      <c r="G26" s="39" t="s">
        <v>138</v>
      </c>
      <c r="H26" s="43" t="s">
        <v>139</v>
      </c>
    </row>
    <row r="27" spans="2:8" x14ac:dyDescent="0.25">
      <c r="B27" s="34">
        <v>3</v>
      </c>
      <c r="C27" s="39" t="s">
        <v>121</v>
      </c>
      <c r="D27" s="40" t="s">
        <v>122</v>
      </c>
      <c r="E27" s="38"/>
      <c r="F27" s="34">
        <v>3</v>
      </c>
      <c r="G27" s="39" t="s">
        <v>140</v>
      </c>
      <c r="H27" s="43" t="s">
        <v>141</v>
      </c>
    </row>
    <row r="28" spans="2:8" x14ac:dyDescent="0.25">
      <c r="B28" s="34">
        <v>4</v>
      </c>
      <c r="C28" s="39" t="s">
        <v>123</v>
      </c>
      <c r="D28" s="40" t="s">
        <v>124</v>
      </c>
      <c r="E28" s="38"/>
      <c r="F28" s="34">
        <v>4</v>
      </c>
      <c r="G28" s="39" t="s">
        <v>142</v>
      </c>
      <c r="H28" s="43" t="s">
        <v>143</v>
      </c>
    </row>
    <row r="29" spans="2:8" x14ac:dyDescent="0.25">
      <c r="B29" s="34">
        <v>5</v>
      </c>
      <c r="C29" s="39" t="s">
        <v>125</v>
      </c>
      <c r="D29" s="40" t="s">
        <v>126</v>
      </c>
      <c r="E29" s="38"/>
      <c r="F29" s="34">
        <v>5</v>
      </c>
      <c r="G29" s="39" t="s">
        <v>144</v>
      </c>
      <c r="H29" s="43" t="s">
        <v>145</v>
      </c>
    </row>
    <row r="30" spans="2:8" x14ac:dyDescent="0.25">
      <c r="B30" s="34">
        <v>6</v>
      </c>
      <c r="C30" s="39" t="s">
        <v>127</v>
      </c>
      <c r="D30" s="40" t="s">
        <v>128</v>
      </c>
      <c r="E30" s="38"/>
      <c r="F30" s="34">
        <v>6</v>
      </c>
      <c r="G30" s="39" t="s">
        <v>146</v>
      </c>
      <c r="H30" s="43" t="s">
        <v>147</v>
      </c>
    </row>
    <row r="31" spans="2:8" x14ac:dyDescent="0.25">
      <c r="B31" s="34">
        <v>7</v>
      </c>
      <c r="C31" s="39" t="s">
        <v>129</v>
      </c>
      <c r="D31" s="40" t="s">
        <v>130</v>
      </c>
      <c r="E31" s="38"/>
      <c r="F31" s="34">
        <v>7</v>
      </c>
      <c r="G31" s="39" t="s">
        <v>148</v>
      </c>
      <c r="H31" s="43" t="s">
        <v>149</v>
      </c>
    </row>
    <row r="32" spans="2:8" x14ac:dyDescent="0.25">
      <c r="B32" s="34">
        <v>8</v>
      </c>
      <c r="C32" s="41" t="s">
        <v>131</v>
      </c>
      <c r="D32" s="42" t="s">
        <v>132</v>
      </c>
      <c r="E32" s="38"/>
      <c r="F32" s="34">
        <v>8</v>
      </c>
      <c r="G32" s="39" t="s">
        <v>150</v>
      </c>
      <c r="H32" s="43" t="s">
        <v>151</v>
      </c>
    </row>
    <row r="33" spans="3:8" x14ac:dyDescent="0.25">
      <c r="C33" s="38"/>
      <c r="D33" s="38"/>
      <c r="E33" s="38"/>
      <c r="F33" s="34">
        <v>9</v>
      </c>
      <c r="G33" s="39" t="s">
        <v>152</v>
      </c>
      <c r="H33" s="43" t="s">
        <v>153</v>
      </c>
    </row>
    <row r="34" spans="3:8" x14ac:dyDescent="0.25">
      <c r="C34" s="38"/>
      <c r="D34" s="38"/>
      <c r="E34" s="38"/>
      <c r="F34" s="34">
        <v>10</v>
      </c>
      <c r="G34" s="39" t="s">
        <v>13</v>
      </c>
      <c r="H34" s="43" t="s">
        <v>154</v>
      </c>
    </row>
    <row r="35" spans="3:8" x14ac:dyDescent="0.25">
      <c r="C35" s="38"/>
      <c r="D35" s="38"/>
      <c r="E35" s="38"/>
      <c r="F35" s="34">
        <v>11</v>
      </c>
      <c r="G35" s="39" t="s">
        <v>155</v>
      </c>
      <c r="H35" s="43" t="s">
        <v>156</v>
      </c>
    </row>
    <row r="36" spans="3:8" x14ac:dyDescent="0.25">
      <c r="C36" s="38"/>
      <c r="D36" s="38"/>
      <c r="E36" s="38"/>
      <c r="F36" s="34">
        <v>12</v>
      </c>
      <c r="G36" s="39" t="s">
        <v>157</v>
      </c>
      <c r="H36" s="43" t="s">
        <v>158</v>
      </c>
    </row>
    <row r="37" spans="3:8" x14ac:dyDescent="0.25">
      <c r="C37" s="38"/>
      <c r="D37" s="38"/>
      <c r="E37" s="38"/>
      <c r="F37" s="34">
        <v>13</v>
      </c>
      <c r="G37" s="39" t="s">
        <v>159</v>
      </c>
      <c r="H37" s="43" t="s">
        <v>160</v>
      </c>
    </row>
    <row r="38" spans="3:8" x14ac:dyDescent="0.25">
      <c r="C38" s="38"/>
      <c r="D38" s="38"/>
      <c r="E38" s="38"/>
      <c r="F38" s="34">
        <v>14</v>
      </c>
      <c r="G38" s="39" t="s">
        <v>161</v>
      </c>
      <c r="H38" s="43" t="s">
        <v>162</v>
      </c>
    </row>
    <row r="39" spans="3:8" x14ac:dyDescent="0.25">
      <c r="C39" s="38"/>
      <c r="D39" s="38"/>
      <c r="E39" s="38"/>
      <c r="F39" s="34">
        <v>15</v>
      </c>
      <c r="G39" s="39" t="s">
        <v>163</v>
      </c>
      <c r="H39" s="43" t="s">
        <v>164</v>
      </c>
    </row>
    <row r="40" spans="3:8" x14ac:dyDescent="0.25">
      <c r="C40" s="38"/>
      <c r="D40" s="1"/>
      <c r="E40" s="38"/>
      <c r="F40" s="34">
        <v>16</v>
      </c>
      <c r="G40" s="39" t="s">
        <v>165</v>
      </c>
      <c r="H40" s="43" t="s">
        <v>166</v>
      </c>
    </row>
    <row r="41" spans="3:8" x14ac:dyDescent="0.25">
      <c r="C41" s="38"/>
      <c r="D41" s="38"/>
      <c r="E41" s="38"/>
      <c r="F41" s="34">
        <v>17</v>
      </c>
      <c r="G41" s="39" t="s">
        <v>167</v>
      </c>
      <c r="H41" s="43" t="s">
        <v>168</v>
      </c>
    </row>
    <row r="42" spans="3:8" x14ac:dyDescent="0.25">
      <c r="C42" s="38"/>
      <c r="D42" s="38"/>
      <c r="E42" s="38"/>
      <c r="F42" s="34">
        <v>18</v>
      </c>
      <c r="G42" s="41" t="s">
        <v>169</v>
      </c>
      <c r="H42" s="44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tabSelected="1" topLeftCell="K13" zoomScaleNormal="100" workbookViewId="0">
      <selection activeCell="L38" sqref="L38"/>
    </sheetView>
  </sheetViews>
  <sheetFormatPr defaultColWidth="9.140625" defaultRowHeight="15" x14ac:dyDescent="0.25"/>
  <cols>
    <col min="1" max="1" width="26.140625" style="2" customWidth="1"/>
    <col min="2" max="2" width="17.140625" style="2" customWidth="1"/>
    <col min="3" max="3" width="16.5703125" style="2" customWidth="1"/>
    <col min="4" max="4" width="20.42578125" style="2" customWidth="1"/>
    <col min="5" max="5" width="24.42578125" style="2" customWidth="1"/>
    <col min="6" max="6" width="26.42578125" style="2" customWidth="1"/>
    <col min="7" max="7" width="28.28515625" style="2" customWidth="1"/>
    <col min="8" max="8" width="15" style="2" customWidth="1"/>
    <col min="9" max="9" width="17.5703125" style="2" customWidth="1"/>
    <col min="10" max="10" width="33" style="3" customWidth="1"/>
    <col min="11" max="11" width="17.5703125" style="2" customWidth="1"/>
    <col min="12" max="12" width="20.140625" style="2" customWidth="1"/>
    <col min="13" max="13" width="9.140625" style="3" customWidth="1"/>
    <col min="14" max="19" width="9.140625" style="3"/>
    <col min="20" max="20" width="9.140625" style="3" customWidth="1"/>
    <col min="21" max="16384" width="9.140625" style="3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 ht="15.75" thickBot="1" x14ac:dyDescent="0.3">
      <c r="A2" s="1"/>
      <c r="B2"/>
      <c r="C2" s="1"/>
      <c r="D2" s="1"/>
      <c r="E2" s="1"/>
      <c r="F2" s="1"/>
      <c r="G2" s="1"/>
      <c r="H2" s="25"/>
      <c r="I2" s="26"/>
      <c r="J2" s="2" t="s">
        <v>257</v>
      </c>
      <c r="K2" s="2" t="s">
        <v>256</v>
      </c>
      <c r="L2" s="2" t="s">
        <v>255</v>
      </c>
    </row>
    <row r="3" spans="1:13" ht="16.5" thickTop="1" thickBot="1" x14ac:dyDescent="0.3">
      <c r="A3" s="22" t="s">
        <v>29</v>
      </c>
      <c r="B3" s="22" t="s">
        <v>29</v>
      </c>
      <c r="C3" s="22" t="s">
        <v>29</v>
      </c>
      <c r="D3" s="22" t="s">
        <v>29</v>
      </c>
      <c r="E3" s="22" t="s">
        <v>231</v>
      </c>
      <c r="F3" s="21" t="s">
        <v>32</v>
      </c>
      <c r="G3" s="47" t="s">
        <v>29</v>
      </c>
      <c r="H3" s="21" t="s">
        <v>31</v>
      </c>
      <c r="I3" s="21" t="s">
        <v>30</v>
      </c>
      <c r="J3" s="21" t="s">
        <v>61</v>
      </c>
      <c r="K3" s="21" t="s">
        <v>30</v>
      </c>
      <c r="L3" s="21" t="s">
        <v>61</v>
      </c>
      <c r="M3" s="3" t="s">
        <v>254</v>
      </c>
    </row>
    <row r="4" spans="1:13" ht="54" customHeight="1" thickTop="1" x14ac:dyDescent="0.25">
      <c r="A4" s="24" t="s">
        <v>1</v>
      </c>
      <c r="B4" s="24" t="s">
        <v>3</v>
      </c>
      <c r="C4" s="24" t="s">
        <v>10</v>
      </c>
      <c r="D4" s="24" t="s">
        <v>11</v>
      </c>
      <c r="E4" s="24" t="s">
        <v>12</v>
      </c>
      <c r="F4" s="46" t="s">
        <v>20</v>
      </c>
      <c r="G4" s="48" t="s">
        <v>27</v>
      </c>
      <c r="H4" s="24" t="s">
        <v>28</v>
      </c>
      <c r="I4" s="75" t="s">
        <v>251</v>
      </c>
      <c r="J4" s="74" t="s">
        <v>250</v>
      </c>
      <c r="K4" s="75" t="s">
        <v>252</v>
      </c>
      <c r="L4" s="74" t="s">
        <v>253</v>
      </c>
    </row>
    <row r="5" spans="1:13" x14ac:dyDescent="0.25">
      <c r="A5" s="1" t="s">
        <v>2</v>
      </c>
      <c r="B5" s="1" t="s">
        <v>2</v>
      </c>
      <c r="C5" s="2" t="s">
        <v>2</v>
      </c>
      <c r="D5" s="1" t="s">
        <v>2</v>
      </c>
      <c r="E5" s="12" t="s">
        <v>2</v>
      </c>
      <c r="F5" s="2" t="s">
        <v>2</v>
      </c>
      <c r="G5" s="66" t="s">
        <v>2</v>
      </c>
      <c r="H5" s="1" t="s">
        <v>183</v>
      </c>
      <c r="I5" s="49" t="s">
        <v>175</v>
      </c>
      <c r="J5" s="2"/>
      <c r="K5" s="49" t="s">
        <v>175</v>
      </c>
    </row>
    <row r="6" spans="1:13" x14ac:dyDescent="0.25">
      <c r="A6" s="1" t="s">
        <v>294</v>
      </c>
      <c r="B6" s="1" t="s">
        <v>294</v>
      </c>
      <c r="C6" s="1" t="s">
        <v>4</v>
      </c>
      <c r="D6" s="1" t="s">
        <v>307</v>
      </c>
      <c r="E6" s="40" t="s">
        <v>315</v>
      </c>
      <c r="F6" s="2" t="s">
        <v>21</v>
      </c>
      <c r="G6" s="5" t="s">
        <v>243</v>
      </c>
      <c r="H6" s="1" t="s">
        <v>184</v>
      </c>
      <c r="I6" s="45" t="s">
        <v>176</v>
      </c>
      <c r="J6" s="2"/>
      <c r="K6" s="45" t="s">
        <v>176</v>
      </c>
    </row>
    <row r="7" spans="1:13" x14ac:dyDescent="0.25">
      <c r="A7" s="2" t="s">
        <v>295</v>
      </c>
      <c r="B7" s="1" t="s">
        <v>296</v>
      </c>
      <c r="C7" s="2" t="s">
        <v>220</v>
      </c>
      <c r="D7" s="1" t="s">
        <v>308</v>
      </c>
      <c r="E7" s="40" t="s">
        <v>15</v>
      </c>
      <c r="F7" s="2" t="s">
        <v>22</v>
      </c>
      <c r="G7" s="5" t="s">
        <v>242</v>
      </c>
      <c r="I7" s="45" t="s">
        <v>177</v>
      </c>
      <c r="J7" s="2"/>
      <c r="K7" s="45" t="s">
        <v>177</v>
      </c>
    </row>
    <row r="8" spans="1:13" x14ac:dyDescent="0.25">
      <c r="A8" s="1" t="s">
        <v>296</v>
      </c>
      <c r="B8" s="1" t="s">
        <v>297</v>
      </c>
      <c r="C8" s="1" t="s">
        <v>5</v>
      </c>
      <c r="D8" s="1" t="s">
        <v>309</v>
      </c>
      <c r="E8" s="40" t="s">
        <v>316</v>
      </c>
      <c r="F8" s="2" t="s">
        <v>23</v>
      </c>
      <c r="G8" s="5" t="s">
        <v>241</v>
      </c>
      <c r="I8" s="45" t="s">
        <v>178</v>
      </c>
      <c r="J8" s="2"/>
      <c r="K8" s="45" t="s">
        <v>178</v>
      </c>
    </row>
    <row r="9" spans="1:13" x14ac:dyDescent="0.25">
      <c r="A9" s="1" t="s">
        <v>297</v>
      </c>
      <c r="B9" s="1" t="s">
        <v>298</v>
      </c>
      <c r="C9" s="1" t="s">
        <v>6</v>
      </c>
      <c r="D9" s="1" t="s">
        <v>310</v>
      </c>
      <c r="E9" s="40" t="s">
        <v>17</v>
      </c>
      <c r="G9" s="5" t="s">
        <v>246</v>
      </c>
      <c r="I9" s="45" t="s">
        <v>179</v>
      </c>
      <c r="J9" s="2"/>
      <c r="K9" s="45" t="s">
        <v>179</v>
      </c>
    </row>
    <row r="10" spans="1:13" x14ac:dyDescent="0.25">
      <c r="A10" s="1" t="s">
        <v>298</v>
      </c>
      <c r="B10" s="1" t="s">
        <v>299</v>
      </c>
      <c r="C10" s="1" t="s">
        <v>7</v>
      </c>
      <c r="D10" s="1" t="s">
        <v>311</v>
      </c>
      <c r="E10" s="40" t="s">
        <v>18</v>
      </c>
      <c r="G10" s="5" t="s">
        <v>239</v>
      </c>
      <c r="I10" s="45" t="s">
        <v>180</v>
      </c>
      <c r="J10" s="2"/>
      <c r="K10" s="45" t="s">
        <v>180</v>
      </c>
    </row>
    <row r="11" spans="1:13" x14ac:dyDescent="0.25">
      <c r="A11" s="1" t="s">
        <v>299</v>
      </c>
      <c r="B11" s="1" t="s">
        <v>300</v>
      </c>
      <c r="C11" s="1" t="s">
        <v>8</v>
      </c>
      <c r="D11" s="1" t="s">
        <v>312</v>
      </c>
      <c r="E11" s="13" t="s">
        <v>19</v>
      </c>
      <c r="G11" s="5" t="s">
        <v>245</v>
      </c>
      <c r="I11" s="45" t="s">
        <v>181</v>
      </c>
      <c r="J11" s="2"/>
      <c r="K11" s="45" t="s">
        <v>181</v>
      </c>
    </row>
    <row r="12" spans="1:13" x14ac:dyDescent="0.25">
      <c r="A12" s="1" t="s">
        <v>300</v>
      </c>
      <c r="B12" s="2" t="s">
        <v>301</v>
      </c>
      <c r="C12" s="1" t="s">
        <v>9</v>
      </c>
      <c r="D12" s="2" t="s">
        <v>313</v>
      </c>
      <c r="E12" s="13" t="s">
        <v>24</v>
      </c>
      <c r="G12" s="5" t="s">
        <v>244</v>
      </c>
      <c r="I12" s="45" t="s">
        <v>182</v>
      </c>
      <c r="J12" s="2"/>
      <c r="K12" s="45" t="s">
        <v>182</v>
      </c>
    </row>
    <row r="13" spans="1:13" x14ac:dyDescent="0.25">
      <c r="A13" s="2" t="s">
        <v>301</v>
      </c>
      <c r="B13" s="1" t="s">
        <v>302</v>
      </c>
      <c r="C13" s="50" t="s">
        <v>92</v>
      </c>
      <c r="D13" s="2" t="s">
        <v>314</v>
      </c>
      <c r="E13" s="13" t="s">
        <v>25</v>
      </c>
      <c r="G13" s="5" t="s">
        <v>247</v>
      </c>
      <c r="J13" s="2"/>
    </row>
    <row r="14" spans="1:13" x14ac:dyDescent="0.25">
      <c r="A14" s="1" t="s">
        <v>302</v>
      </c>
      <c r="B14" s="2" t="s">
        <v>303</v>
      </c>
      <c r="C14" s="50" t="s">
        <v>94</v>
      </c>
      <c r="E14" s="13" t="s">
        <v>26</v>
      </c>
      <c r="G14" s="5" t="s">
        <v>236</v>
      </c>
      <c r="I14" s="3"/>
      <c r="J14" s="2"/>
    </row>
    <row r="15" spans="1:13" x14ac:dyDescent="0.25">
      <c r="A15" s="2" t="s">
        <v>303</v>
      </c>
      <c r="B15" s="2" t="s">
        <v>306</v>
      </c>
      <c r="C15" s="50" t="s">
        <v>96</v>
      </c>
      <c r="E15" s="13" t="s">
        <v>221</v>
      </c>
      <c r="G15" s="5" t="s">
        <v>248</v>
      </c>
      <c r="I15" s="3"/>
      <c r="J15" s="2"/>
    </row>
    <row r="16" spans="1:13" x14ac:dyDescent="0.25">
      <c r="A16" s="2" t="s">
        <v>304</v>
      </c>
      <c r="B16" s="2" t="s">
        <v>304</v>
      </c>
      <c r="C16" s="50" t="s">
        <v>98</v>
      </c>
      <c r="E16" s="13" t="s">
        <v>222</v>
      </c>
      <c r="G16" s="5" t="s">
        <v>234</v>
      </c>
      <c r="I16" s="3"/>
      <c r="J16" s="2"/>
    </row>
    <row r="17" spans="1:21" x14ac:dyDescent="0.25">
      <c r="A17" s="2" t="s">
        <v>293</v>
      </c>
      <c r="B17" s="2" t="s">
        <v>293</v>
      </c>
      <c r="C17" s="50" t="s">
        <v>100</v>
      </c>
      <c r="E17" s="13" t="s">
        <v>223</v>
      </c>
      <c r="G17" s="5" t="s">
        <v>233</v>
      </c>
      <c r="I17" s="3"/>
      <c r="J17" s="2"/>
    </row>
    <row r="18" spans="1:21" x14ac:dyDescent="0.25">
      <c r="A18" s="2" t="s">
        <v>305</v>
      </c>
      <c r="B18" s="2" t="s">
        <v>305</v>
      </c>
      <c r="C18" s="50" t="s">
        <v>102</v>
      </c>
      <c r="E18" s="13" t="s">
        <v>224</v>
      </c>
      <c r="G18" s="5" t="s">
        <v>232</v>
      </c>
      <c r="I18" s="3"/>
      <c r="J18" s="2"/>
    </row>
    <row r="19" spans="1:21" x14ac:dyDescent="0.25">
      <c r="A19" s="2" t="s">
        <v>292</v>
      </c>
      <c r="C19" s="50" t="s">
        <v>104</v>
      </c>
      <c r="E19" s="13" t="s">
        <v>225</v>
      </c>
      <c r="G19" s="5" t="s">
        <v>249</v>
      </c>
      <c r="I19" s="3"/>
      <c r="J19" s="2"/>
    </row>
    <row r="20" spans="1:21" x14ac:dyDescent="0.25">
      <c r="E20" s="13" t="s">
        <v>226</v>
      </c>
      <c r="I20" s="3"/>
      <c r="J20" s="2"/>
    </row>
    <row r="21" spans="1:21" x14ac:dyDescent="0.25">
      <c r="E21" s="13" t="s">
        <v>227</v>
      </c>
      <c r="I21" s="3"/>
      <c r="J21" s="2"/>
    </row>
    <row r="22" spans="1:21" x14ac:dyDescent="0.25">
      <c r="E22" s="13" t="s">
        <v>228</v>
      </c>
      <c r="I22" s="3"/>
      <c r="J22" s="2"/>
    </row>
    <row r="23" spans="1:21" x14ac:dyDescent="0.25">
      <c r="E23" s="13" t="s">
        <v>229</v>
      </c>
      <c r="I23" s="3"/>
      <c r="J23" s="2"/>
    </row>
    <row r="24" spans="1:21" x14ac:dyDescent="0.25">
      <c r="E24" s="13" t="s">
        <v>230</v>
      </c>
      <c r="I24" s="3"/>
      <c r="J24" s="2"/>
    </row>
    <row r="25" spans="1:21" x14ac:dyDescent="0.25">
      <c r="I25" s="3"/>
      <c r="J25" s="2"/>
    </row>
    <row r="26" spans="1:21" x14ac:dyDescent="0.25">
      <c r="I26" s="3"/>
      <c r="J26" s="2"/>
    </row>
    <row r="31" spans="1:21" ht="15.75" thickBot="1" x14ac:dyDescent="0.3">
      <c r="E31" s="5"/>
      <c r="F31" s="5"/>
    </row>
    <row r="32" spans="1:21" ht="16.5" thickTop="1" thickBot="1" x14ac:dyDescent="0.3">
      <c r="A32" s="21" t="s">
        <v>1</v>
      </c>
      <c r="B32" s="19" t="s">
        <v>29</v>
      </c>
      <c r="C32" s="20" t="s">
        <v>49</v>
      </c>
      <c r="E32" s="23" t="s">
        <v>10</v>
      </c>
      <c r="F32" s="6" t="s">
        <v>30</v>
      </c>
      <c r="G32" s="12" t="s">
        <v>51</v>
      </c>
      <c r="J32" s="83" t="s">
        <v>185</v>
      </c>
      <c r="K32" s="84"/>
      <c r="L32" s="84"/>
      <c r="M32" s="85"/>
      <c r="N32" s="85"/>
      <c r="O32" s="85"/>
      <c r="P32" s="85"/>
      <c r="Q32" s="85"/>
      <c r="R32" s="85"/>
      <c r="S32" s="85"/>
      <c r="T32" s="35"/>
      <c r="U32"/>
    </row>
    <row r="33" spans="1:20" ht="15.75" thickTop="1" x14ac:dyDescent="0.25">
      <c r="A33" s="2" t="s">
        <v>48</v>
      </c>
      <c r="B33" s="8" t="s">
        <v>2</v>
      </c>
      <c r="C33" s="16" t="str">
        <f>DEC2BIN(A33,4)</f>
        <v>0000</v>
      </c>
      <c r="E33" s="2" t="s">
        <v>48</v>
      </c>
      <c r="F33" s="10" t="s">
        <v>2</v>
      </c>
      <c r="G33" s="16" t="str">
        <f>DEC2BIN(E33,4)</f>
        <v>0000</v>
      </c>
      <c r="I33" s="2" t="s">
        <v>175</v>
      </c>
      <c r="J33" s="53" t="s">
        <v>175</v>
      </c>
      <c r="K33" s="55" t="s">
        <v>174</v>
      </c>
      <c r="L33" s="4" t="s">
        <v>205</v>
      </c>
      <c r="M33" s="8">
        <v>0</v>
      </c>
      <c r="N33" s="62">
        <v>0</v>
      </c>
      <c r="O33" s="62">
        <v>0</v>
      </c>
      <c r="P33" s="62">
        <v>0</v>
      </c>
      <c r="Q33" s="62">
        <v>0</v>
      </c>
      <c r="R33" s="62">
        <v>0</v>
      </c>
      <c r="S33" s="62">
        <v>0</v>
      </c>
      <c r="T33" s="63">
        <v>0</v>
      </c>
    </row>
    <row r="34" spans="1:20" x14ac:dyDescent="0.25">
      <c r="A34" s="2" t="s">
        <v>35</v>
      </c>
      <c r="B34" s="9" t="s">
        <v>294</v>
      </c>
      <c r="C34" s="15" t="str">
        <f>DEC2BIN(A34,4)</f>
        <v>0001</v>
      </c>
      <c r="E34" s="2" t="s">
        <v>35</v>
      </c>
      <c r="F34" s="9" t="s">
        <v>4</v>
      </c>
      <c r="G34" s="15" t="str">
        <f t="shared" ref="G34:G47" si="0">DEC2BIN(E34,4)</f>
        <v>0001</v>
      </c>
      <c r="I34" s="2" t="s">
        <v>176</v>
      </c>
      <c r="J34" s="54" t="s">
        <v>186</v>
      </c>
      <c r="K34" s="56" t="s">
        <v>187</v>
      </c>
      <c r="L34" s="4" t="s">
        <v>206</v>
      </c>
      <c r="M34" s="9">
        <v>0</v>
      </c>
      <c r="N34" s="2" t="s">
        <v>48</v>
      </c>
      <c r="O34" s="2" t="s">
        <v>48</v>
      </c>
      <c r="P34" s="4" t="s">
        <v>48</v>
      </c>
      <c r="Q34" s="4" t="s">
        <v>188</v>
      </c>
      <c r="R34" s="4" t="s">
        <v>189</v>
      </c>
      <c r="S34" s="4" t="s">
        <v>190</v>
      </c>
      <c r="T34" s="64">
        <v>0</v>
      </c>
    </row>
    <row r="35" spans="1:20" x14ac:dyDescent="0.25">
      <c r="A35" s="2" t="s">
        <v>36</v>
      </c>
      <c r="B35" s="10" t="s">
        <v>295</v>
      </c>
      <c r="C35" s="15" t="str">
        <f t="shared" ref="C35:C47" si="1">DEC2BIN(A35,4)</f>
        <v>0010</v>
      </c>
      <c r="E35" s="2" t="s">
        <v>36</v>
      </c>
      <c r="F35" s="10" t="s">
        <v>220</v>
      </c>
      <c r="G35" s="15" t="str">
        <f t="shared" si="0"/>
        <v>0010</v>
      </c>
      <c r="I35" s="2" t="s">
        <v>177</v>
      </c>
      <c r="J35" s="54" t="s">
        <v>192</v>
      </c>
      <c r="K35" s="56" t="s">
        <v>193</v>
      </c>
      <c r="L35" s="4" t="s">
        <v>207</v>
      </c>
      <c r="M35" s="9">
        <v>0</v>
      </c>
      <c r="N35" s="4">
        <v>0</v>
      </c>
      <c r="O35" s="2" t="s">
        <v>48</v>
      </c>
      <c r="P35" s="4" t="s">
        <v>195</v>
      </c>
      <c r="Q35" s="4" t="s">
        <v>198</v>
      </c>
      <c r="R35" s="4" t="s">
        <v>214</v>
      </c>
      <c r="S35" s="4" t="s">
        <v>213</v>
      </c>
      <c r="T35" s="64">
        <v>0</v>
      </c>
    </row>
    <row r="36" spans="1:20" x14ac:dyDescent="0.25">
      <c r="A36" s="2" t="s">
        <v>37</v>
      </c>
      <c r="B36" s="9" t="s">
        <v>296</v>
      </c>
      <c r="C36" s="15" t="str">
        <f t="shared" si="1"/>
        <v>0011</v>
      </c>
      <c r="E36" s="2" t="s">
        <v>37</v>
      </c>
      <c r="F36" s="9" t="s">
        <v>5</v>
      </c>
      <c r="G36" s="15" t="str">
        <f t="shared" si="0"/>
        <v>0011</v>
      </c>
      <c r="I36" s="2" t="s">
        <v>178</v>
      </c>
      <c r="J36" s="54" t="s">
        <v>196</v>
      </c>
      <c r="K36" s="56" t="s">
        <v>197</v>
      </c>
      <c r="L36" s="4" t="s">
        <v>208</v>
      </c>
      <c r="M36" s="9">
        <v>0</v>
      </c>
      <c r="N36" s="4">
        <v>0</v>
      </c>
      <c r="O36" s="2" t="s">
        <v>48</v>
      </c>
      <c r="P36" s="4" t="s">
        <v>191</v>
      </c>
      <c r="Q36" s="4" t="s">
        <v>194</v>
      </c>
      <c r="R36" s="4" t="s">
        <v>195</v>
      </c>
      <c r="S36" s="4" t="s">
        <v>198</v>
      </c>
      <c r="T36" s="64">
        <v>0</v>
      </c>
    </row>
    <row r="37" spans="1:20" x14ac:dyDescent="0.25">
      <c r="A37" s="2" t="s">
        <v>38</v>
      </c>
      <c r="B37" s="9" t="s">
        <v>297</v>
      </c>
      <c r="C37" s="15" t="str">
        <f t="shared" si="1"/>
        <v>0100</v>
      </c>
      <c r="E37" s="2" t="s">
        <v>38</v>
      </c>
      <c r="F37" s="9" t="s">
        <v>6</v>
      </c>
      <c r="G37" s="15" t="str">
        <f t="shared" si="0"/>
        <v>0100</v>
      </c>
      <c r="I37" s="2" t="s">
        <v>179</v>
      </c>
      <c r="J37" s="54" t="s">
        <v>199</v>
      </c>
      <c r="K37" s="56" t="s">
        <v>200</v>
      </c>
      <c r="L37" s="4" t="s">
        <v>209</v>
      </c>
      <c r="M37" s="9">
        <v>0</v>
      </c>
      <c r="N37" s="2" t="s">
        <v>203</v>
      </c>
      <c r="O37" s="4" t="s">
        <v>204</v>
      </c>
      <c r="P37" s="4" t="s">
        <v>215</v>
      </c>
      <c r="Q37" s="4" t="s">
        <v>216</v>
      </c>
      <c r="R37" s="4" t="s">
        <v>217</v>
      </c>
      <c r="S37" s="4" t="s">
        <v>218</v>
      </c>
      <c r="T37" s="4">
        <v>0</v>
      </c>
    </row>
    <row r="38" spans="1:20" x14ac:dyDescent="0.25">
      <c r="A38" s="2" t="s">
        <v>39</v>
      </c>
      <c r="B38" s="9" t="s">
        <v>298</v>
      </c>
      <c r="C38" s="15" t="str">
        <f t="shared" si="1"/>
        <v>0101</v>
      </c>
      <c r="E38" s="2" t="s">
        <v>39</v>
      </c>
      <c r="F38" s="9" t="s">
        <v>7</v>
      </c>
      <c r="G38" s="15" t="str">
        <f t="shared" si="0"/>
        <v>0101</v>
      </c>
      <c r="I38" s="2" t="s">
        <v>180</v>
      </c>
      <c r="J38" s="54" t="s">
        <v>201</v>
      </c>
      <c r="K38" s="56" t="s">
        <v>64</v>
      </c>
      <c r="L38" s="4" t="s">
        <v>210</v>
      </c>
      <c r="M38" s="9">
        <v>0</v>
      </c>
      <c r="N38" s="4">
        <v>0</v>
      </c>
      <c r="O38" s="4">
        <v>0</v>
      </c>
      <c r="P38" s="4">
        <v>0</v>
      </c>
      <c r="Q38" s="2" t="s">
        <v>48</v>
      </c>
      <c r="R38" s="4" t="s">
        <v>191</v>
      </c>
      <c r="S38" s="4" t="s">
        <v>194</v>
      </c>
      <c r="T38" s="64">
        <v>0</v>
      </c>
    </row>
    <row r="39" spans="1:20" x14ac:dyDescent="0.25">
      <c r="A39" s="2" t="s">
        <v>40</v>
      </c>
      <c r="B39" s="9" t="s">
        <v>299</v>
      </c>
      <c r="C39" s="15" t="str">
        <f t="shared" si="1"/>
        <v>0110</v>
      </c>
      <c r="E39" s="2" t="s">
        <v>40</v>
      </c>
      <c r="F39" s="9" t="s">
        <v>8</v>
      </c>
      <c r="G39" s="15" t="str">
        <f t="shared" si="0"/>
        <v>0110</v>
      </c>
      <c r="I39" s="2" t="s">
        <v>181</v>
      </c>
      <c r="J39" s="54" t="s">
        <v>202</v>
      </c>
      <c r="K39" s="56" t="s">
        <v>66</v>
      </c>
      <c r="L39" s="4" t="s">
        <v>211</v>
      </c>
      <c r="M39" s="9">
        <v>0</v>
      </c>
      <c r="N39" s="4">
        <v>0</v>
      </c>
      <c r="O39" s="4">
        <v>0</v>
      </c>
      <c r="P39" s="4">
        <v>0</v>
      </c>
      <c r="Q39" s="2" t="s">
        <v>48</v>
      </c>
      <c r="R39" s="4" t="s">
        <v>203</v>
      </c>
      <c r="S39" s="4" t="s">
        <v>204</v>
      </c>
      <c r="T39" s="64">
        <v>0</v>
      </c>
    </row>
    <row r="40" spans="1:20" x14ac:dyDescent="0.25">
      <c r="A40" s="2" t="s">
        <v>41</v>
      </c>
      <c r="B40" s="9" t="s">
        <v>300</v>
      </c>
      <c r="C40" s="15" t="str">
        <f t="shared" si="1"/>
        <v>0111</v>
      </c>
      <c r="E40" s="2" t="s">
        <v>41</v>
      </c>
      <c r="F40" s="9" t="s">
        <v>9</v>
      </c>
      <c r="G40" s="15" t="str">
        <f t="shared" si="0"/>
        <v>0111</v>
      </c>
      <c r="I40" s="2" t="s">
        <v>182</v>
      </c>
      <c r="J40" s="36" t="s">
        <v>182</v>
      </c>
      <c r="K40" s="37" t="s">
        <v>174</v>
      </c>
      <c r="L40" s="57" t="s">
        <v>212</v>
      </c>
      <c r="M40" s="58"/>
      <c r="N40" s="59"/>
      <c r="O40" s="59"/>
      <c r="P40" s="59"/>
      <c r="Q40" s="59"/>
      <c r="R40" s="59"/>
      <c r="S40" s="60"/>
      <c r="T40" s="61"/>
    </row>
    <row r="41" spans="1:20" x14ac:dyDescent="0.25">
      <c r="A41" s="2" t="s">
        <v>42</v>
      </c>
      <c r="B41" s="10" t="s">
        <v>301</v>
      </c>
      <c r="C41" s="15" t="str">
        <f>DEC2BIN(A41,4)</f>
        <v>1000</v>
      </c>
      <c r="E41" s="2" t="s">
        <v>42</v>
      </c>
      <c r="F41" s="51" t="s">
        <v>92</v>
      </c>
      <c r="G41" s="15" t="str">
        <f t="shared" si="0"/>
        <v>1000</v>
      </c>
    </row>
    <row r="42" spans="1:20" x14ac:dyDescent="0.25">
      <c r="A42" s="2" t="s">
        <v>43</v>
      </c>
      <c r="B42" s="9" t="s">
        <v>302</v>
      </c>
      <c r="C42" s="15" t="str">
        <f t="shared" si="1"/>
        <v>1001</v>
      </c>
      <c r="E42" s="2" t="s">
        <v>43</v>
      </c>
      <c r="F42" s="51" t="s">
        <v>94</v>
      </c>
      <c r="G42" s="15" t="str">
        <f t="shared" si="0"/>
        <v>1001</v>
      </c>
    </row>
    <row r="43" spans="1:20" ht="15.75" thickBot="1" x14ac:dyDescent="0.3">
      <c r="A43" s="2" t="s">
        <v>44</v>
      </c>
      <c r="B43" s="10" t="s">
        <v>303</v>
      </c>
      <c r="C43" s="15" t="str">
        <f t="shared" si="1"/>
        <v>1010</v>
      </c>
      <c r="E43" s="2" t="s">
        <v>44</v>
      </c>
      <c r="F43" s="51" t="s">
        <v>96</v>
      </c>
      <c r="G43" s="15" t="str">
        <f t="shared" si="0"/>
        <v>1010</v>
      </c>
    </row>
    <row r="44" spans="1:20" ht="16.5" thickTop="1" thickBot="1" x14ac:dyDescent="0.3">
      <c r="A44" s="2" t="s">
        <v>45</v>
      </c>
      <c r="B44" s="10" t="s">
        <v>304</v>
      </c>
      <c r="C44" s="15" t="str">
        <f t="shared" si="1"/>
        <v>1011</v>
      </c>
      <c r="E44" s="2" t="s">
        <v>45</v>
      </c>
      <c r="F44" s="51" t="s">
        <v>98</v>
      </c>
      <c r="G44" s="15" t="str">
        <f t="shared" si="0"/>
        <v>1011</v>
      </c>
      <c r="I44" s="23" t="s">
        <v>219</v>
      </c>
      <c r="J44" s="67" t="s">
        <v>29</v>
      </c>
      <c r="K44" s="68" t="s">
        <v>49</v>
      </c>
    </row>
    <row r="45" spans="1:20" ht="15.75" thickTop="1" x14ac:dyDescent="0.25">
      <c r="A45" s="2" t="s">
        <v>46</v>
      </c>
      <c r="B45" s="10" t="s">
        <v>293</v>
      </c>
      <c r="C45" s="15" t="str">
        <f t="shared" si="1"/>
        <v>1100</v>
      </c>
      <c r="E45" s="2" t="s">
        <v>46</v>
      </c>
      <c r="F45" s="51" t="s">
        <v>100</v>
      </c>
      <c r="G45" s="15" t="str">
        <f t="shared" si="0"/>
        <v>1100</v>
      </c>
      <c r="I45" s="1" t="s">
        <v>48</v>
      </c>
      <c r="J45" s="71" t="s">
        <v>2</v>
      </c>
      <c r="K45" s="69" t="str">
        <f>DEC2BIN(I45,4)</f>
        <v>0000</v>
      </c>
    </row>
    <row r="46" spans="1:20" x14ac:dyDescent="0.25">
      <c r="A46" s="2" t="s">
        <v>47</v>
      </c>
      <c r="B46" s="10" t="s">
        <v>305</v>
      </c>
      <c r="C46" s="15" t="str">
        <f t="shared" si="1"/>
        <v>1101</v>
      </c>
      <c r="E46" s="2" t="s">
        <v>47</v>
      </c>
      <c r="F46" s="51" t="s">
        <v>102</v>
      </c>
      <c r="G46" s="15" t="str">
        <f t="shared" si="0"/>
        <v>1101</v>
      </c>
      <c r="I46" s="1" t="s">
        <v>35</v>
      </c>
      <c r="J46" s="13" t="s">
        <v>243</v>
      </c>
      <c r="K46" s="69" t="str">
        <f t="shared" ref="K46:K57" si="2">DEC2BIN(I46,4)</f>
        <v>0001</v>
      </c>
    </row>
    <row r="47" spans="1:20" x14ac:dyDescent="0.25">
      <c r="A47" s="2" t="s">
        <v>50</v>
      </c>
      <c r="B47" s="11" t="s">
        <v>292</v>
      </c>
      <c r="C47" s="14" t="str">
        <f t="shared" si="1"/>
        <v>1110</v>
      </c>
      <c r="E47" s="2" t="s">
        <v>50</v>
      </c>
      <c r="F47" s="52" t="s">
        <v>104</v>
      </c>
      <c r="G47" s="18" t="str">
        <f t="shared" si="0"/>
        <v>1110</v>
      </c>
      <c r="I47" s="1" t="s">
        <v>36</v>
      </c>
      <c r="J47" s="13" t="s">
        <v>242</v>
      </c>
      <c r="K47" s="69" t="str">
        <f t="shared" si="2"/>
        <v>0010</v>
      </c>
    </row>
    <row r="48" spans="1:20" x14ac:dyDescent="0.25">
      <c r="I48" s="1" t="s">
        <v>37</v>
      </c>
      <c r="J48" s="13" t="s">
        <v>241</v>
      </c>
      <c r="K48" s="69" t="str">
        <f t="shared" si="2"/>
        <v>0011</v>
      </c>
    </row>
    <row r="49" spans="1:11" ht="15.75" thickBot="1" x14ac:dyDescent="0.3">
      <c r="I49" s="1" t="s">
        <v>38</v>
      </c>
      <c r="J49" s="13" t="s">
        <v>240</v>
      </c>
      <c r="K49" s="69" t="str">
        <f t="shared" si="2"/>
        <v>0100</v>
      </c>
    </row>
    <row r="50" spans="1:11" ht="16.5" thickTop="1" thickBot="1" x14ac:dyDescent="0.3">
      <c r="A50" s="21" t="s">
        <v>3</v>
      </c>
      <c r="B50" s="19" t="s">
        <v>29</v>
      </c>
      <c r="C50" s="7" t="s">
        <v>49</v>
      </c>
      <c r="E50" s="23" t="s">
        <v>11</v>
      </c>
      <c r="F50" s="6" t="s">
        <v>29</v>
      </c>
      <c r="G50" s="7" t="s">
        <v>49</v>
      </c>
      <c r="I50" s="1" t="s">
        <v>39</v>
      </c>
      <c r="J50" s="13" t="s">
        <v>239</v>
      </c>
      <c r="K50" s="69" t="str">
        <f t="shared" si="2"/>
        <v>0101</v>
      </c>
    </row>
    <row r="51" spans="1:11" ht="15.75" thickTop="1" x14ac:dyDescent="0.25">
      <c r="A51" s="17">
        <v>0</v>
      </c>
      <c r="B51" s="79" t="s">
        <v>2</v>
      </c>
      <c r="C51" s="16" t="str">
        <f>DEC2BIN(A51,4)</f>
        <v>0000</v>
      </c>
      <c r="E51" s="1" t="s">
        <v>48</v>
      </c>
      <c r="F51" s="79" t="s">
        <v>2</v>
      </c>
      <c r="G51" s="15" t="str">
        <f>DEC2BIN(E51,4)</f>
        <v>0000</v>
      </c>
      <c r="I51" s="1" t="s">
        <v>40</v>
      </c>
      <c r="J51" s="13" t="s">
        <v>238</v>
      </c>
      <c r="K51" s="69" t="str">
        <f t="shared" si="2"/>
        <v>0110</v>
      </c>
    </row>
    <row r="52" spans="1:11" x14ac:dyDescent="0.25">
      <c r="A52" s="2" t="s">
        <v>35</v>
      </c>
      <c r="B52" s="40" t="s">
        <v>294</v>
      </c>
      <c r="C52" s="15" t="str">
        <f>DEC2BIN(A52,4)</f>
        <v>0001</v>
      </c>
      <c r="E52" s="1" t="s">
        <v>35</v>
      </c>
      <c r="F52" s="40" t="s">
        <v>307</v>
      </c>
      <c r="G52" s="15" t="str">
        <f t="shared" ref="G52:G59" si="3">DEC2BIN(E52,4)</f>
        <v>0001</v>
      </c>
      <c r="I52" s="1" t="s">
        <v>41</v>
      </c>
      <c r="J52" s="13" t="s">
        <v>244</v>
      </c>
      <c r="K52" s="69" t="str">
        <f t="shared" si="2"/>
        <v>0111</v>
      </c>
    </row>
    <row r="53" spans="1:11" x14ac:dyDescent="0.25">
      <c r="A53" s="2" t="s">
        <v>36</v>
      </c>
      <c r="B53" s="40" t="s">
        <v>296</v>
      </c>
      <c r="C53" s="15" t="str">
        <f t="shared" ref="C53:C64" si="4">DEC2BIN(A53,4)</f>
        <v>0010</v>
      </c>
      <c r="E53" s="1" t="s">
        <v>36</v>
      </c>
      <c r="F53" s="40" t="s">
        <v>308</v>
      </c>
      <c r="G53" s="15" t="str">
        <f t="shared" si="3"/>
        <v>0010</v>
      </c>
      <c r="I53" s="1" t="s">
        <v>42</v>
      </c>
      <c r="J53" s="13" t="s">
        <v>237</v>
      </c>
      <c r="K53" s="69" t="str">
        <f t="shared" si="2"/>
        <v>1000</v>
      </c>
    </row>
    <row r="54" spans="1:11" x14ac:dyDescent="0.25">
      <c r="A54" s="2" t="s">
        <v>37</v>
      </c>
      <c r="B54" s="40" t="s">
        <v>297</v>
      </c>
      <c r="C54" s="15" t="str">
        <f t="shared" si="4"/>
        <v>0011</v>
      </c>
      <c r="E54" s="1" t="s">
        <v>37</v>
      </c>
      <c r="F54" s="40" t="s">
        <v>309</v>
      </c>
      <c r="G54" s="15" t="str">
        <f t="shared" si="3"/>
        <v>0011</v>
      </c>
      <c r="I54" s="1" t="s">
        <v>43</v>
      </c>
      <c r="J54" s="13" t="s">
        <v>236</v>
      </c>
      <c r="K54" s="69" t="str">
        <f t="shared" si="2"/>
        <v>1001</v>
      </c>
    </row>
    <row r="55" spans="1:11" x14ac:dyDescent="0.25">
      <c r="A55" s="2" t="s">
        <v>38</v>
      </c>
      <c r="B55" s="40" t="s">
        <v>298</v>
      </c>
      <c r="C55" s="15" t="str">
        <f t="shared" si="4"/>
        <v>0100</v>
      </c>
      <c r="E55" s="1" t="s">
        <v>38</v>
      </c>
      <c r="F55" s="40" t="s">
        <v>310</v>
      </c>
      <c r="G55" s="15" t="str">
        <f t="shared" si="3"/>
        <v>0100</v>
      </c>
      <c r="I55" s="1" t="s">
        <v>44</v>
      </c>
      <c r="J55" s="13" t="s">
        <v>235</v>
      </c>
      <c r="K55" s="69" t="str">
        <f t="shared" si="2"/>
        <v>1010</v>
      </c>
    </row>
    <row r="56" spans="1:11" x14ac:dyDescent="0.25">
      <c r="A56" s="2" t="s">
        <v>39</v>
      </c>
      <c r="B56" s="40" t="s">
        <v>299</v>
      </c>
      <c r="C56" s="15" t="str">
        <f t="shared" si="4"/>
        <v>0101</v>
      </c>
      <c r="E56" s="1" t="s">
        <v>39</v>
      </c>
      <c r="F56" s="40" t="s">
        <v>311</v>
      </c>
      <c r="G56" s="15" t="str">
        <f t="shared" si="3"/>
        <v>0101</v>
      </c>
      <c r="I56" s="1" t="s">
        <v>45</v>
      </c>
      <c r="J56" s="13" t="s">
        <v>234</v>
      </c>
      <c r="K56" s="69" t="str">
        <f t="shared" si="2"/>
        <v>1011</v>
      </c>
    </row>
    <row r="57" spans="1:11" x14ac:dyDescent="0.25">
      <c r="A57" s="2" t="s">
        <v>40</v>
      </c>
      <c r="B57" s="40" t="s">
        <v>300</v>
      </c>
      <c r="C57" s="15" t="str">
        <f t="shared" si="4"/>
        <v>0110</v>
      </c>
      <c r="E57" s="1" t="s">
        <v>40</v>
      </c>
      <c r="F57" s="40" t="s">
        <v>312</v>
      </c>
      <c r="G57" s="15" t="str">
        <f t="shared" si="3"/>
        <v>0110</v>
      </c>
      <c r="I57" s="1" t="s">
        <v>46</v>
      </c>
      <c r="J57" s="13" t="s">
        <v>233</v>
      </c>
      <c r="K57" s="69" t="str">
        <f t="shared" si="2"/>
        <v>1100</v>
      </c>
    </row>
    <row r="58" spans="1:11" x14ac:dyDescent="0.25">
      <c r="A58" s="2" t="s">
        <v>41</v>
      </c>
      <c r="B58" s="13" t="s">
        <v>301</v>
      </c>
      <c r="C58" s="15" t="str">
        <f t="shared" si="4"/>
        <v>0111</v>
      </c>
      <c r="E58" s="1" t="s">
        <v>41</v>
      </c>
      <c r="F58" s="13" t="s">
        <v>313</v>
      </c>
      <c r="G58" s="15" t="str">
        <f t="shared" si="3"/>
        <v>0111</v>
      </c>
      <c r="I58" s="1" t="s">
        <v>47</v>
      </c>
      <c r="J58" s="13" t="s">
        <v>232</v>
      </c>
      <c r="K58" s="69" t="str">
        <f>DEC2BIN(I58,4)</f>
        <v>1101</v>
      </c>
    </row>
    <row r="59" spans="1:11" x14ac:dyDescent="0.25">
      <c r="A59" s="2" t="s">
        <v>42</v>
      </c>
      <c r="B59" s="40" t="s">
        <v>302</v>
      </c>
      <c r="C59" s="15" t="str">
        <f t="shared" si="4"/>
        <v>1000</v>
      </c>
      <c r="E59" s="1" t="s">
        <v>42</v>
      </c>
      <c r="F59" s="14" t="s">
        <v>314</v>
      </c>
      <c r="G59" s="18" t="str">
        <f t="shared" si="3"/>
        <v>1000</v>
      </c>
      <c r="I59" s="1"/>
      <c r="J59" s="72"/>
      <c r="K59" s="70"/>
    </row>
    <row r="60" spans="1:11" x14ac:dyDescent="0.25">
      <c r="A60" s="2" t="s">
        <v>43</v>
      </c>
      <c r="B60" s="13" t="s">
        <v>303</v>
      </c>
      <c r="C60" s="15" t="str">
        <f t="shared" si="4"/>
        <v>1001</v>
      </c>
      <c r="J60" s="73"/>
    </row>
    <row r="61" spans="1:11" x14ac:dyDescent="0.25">
      <c r="A61" s="2" t="s">
        <v>44</v>
      </c>
      <c r="B61" s="13" t="s">
        <v>306</v>
      </c>
      <c r="C61" s="15" t="str">
        <f t="shared" si="4"/>
        <v>1010</v>
      </c>
    </row>
    <row r="62" spans="1:11" x14ac:dyDescent="0.25">
      <c r="A62" s="2" t="s">
        <v>45</v>
      </c>
      <c r="B62" s="13" t="s">
        <v>304</v>
      </c>
      <c r="C62" s="15" t="str">
        <f t="shared" si="4"/>
        <v>1011</v>
      </c>
    </row>
    <row r="63" spans="1:11" x14ac:dyDescent="0.25">
      <c r="A63" s="2" t="s">
        <v>46</v>
      </c>
      <c r="B63" s="13" t="s">
        <v>293</v>
      </c>
      <c r="C63" s="15" t="str">
        <f t="shared" si="4"/>
        <v>1100</v>
      </c>
    </row>
    <row r="64" spans="1:11" x14ac:dyDescent="0.25">
      <c r="A64" s="5" t="s">
        <v>47</v>
      </c>
      <c r="B64" s="14" t="s">
        <v>305</v>
      </c>
      <c r="C64" s="18" t="str">
        <f t="shared" si="4"/>
        <v>1101</v>
      </c>
    </row>
    <row r="66" spans="1:7" ht="15.75" thickBot="1" x14ac:dyDescent="0.3"/>
    <row r="67" spans="1:7" ht="16.5" thickTop="1" thickBot="1" x14ac:dyDescent="0.3">
      <c r="A67" s="23" t="s">
        <v>12</v>
      </c>
      <c r="B67" s="19" t="s">
        <v>231</v>
      </c>
      <c r="C67" s="7" t="s">
        <v>52</v>
      </c>
      <c r="E67" s="21" t="s">
        <v>20</v>
      </c>
      <c r="F67" s="7" t="s">
        <v>32</v>
      </c>
      <c r="G67" s="7" t="s">
        <v>60</v>
      </c>
    </row>
    <row r="68" spans="1:7" ht="15.75" thickTop="1" x14ac:dyDescent="0.25">
      <c r="A68" s="17">
        <v>0</v>
      </c>
      <c r="B68" s="12" t="s">
        <v>2</v>
      </c>
      <c r="C68" s="15" t="str">
        <f>DEC2BIN(A68,5)</f>
        <v>00000</v>
      </c>
      <c r="E68" s="17">
        <v>0</v>
      </c>
      <c r="F68" s="10" t="s">
        <v>13</v>
      </c>
      <c r="G68" s="15" t="str">
        <f>DEC2BIN(E68,2)</f>
        <v>00</v>
      </c>
    </row>
    <row r="69" spans="1:7" x14ac:dyDescent="0.25">
      <c r="A69" s="2" t="s">
        <v>35</v>
      </c>
      <c r="B69" s="40" t="s">
        <v>14</v>
      </c>
      <c r="C69" s="15" t="str">
        <f t="shared" ref="C69:C87" si="5">DEC2BIN(A69,5)</f>
        <v>00001</v>
      </c>
      <c r="E69" s="2" t="s">
        <v>35</v>
      </c>
      <c r="F69" s="10" t="s">
        <v>21</v>
      </c>
      <c r="G69" s="15" t="str">
        <f t="shared" ref="G69:G71" si="6">DEC2BIN(E69,2)</f>
        <v>01</v>
      </c>
    </row>
    <row r="70" spans="1:7" x14ac:dyDescent="0.25">
      <c r="A70" s="2" t="s">
        <v>36</v>
      </c>
      <c r="B70" s="40" t="s">
        <v>15</v>
      </c>
      <c r="C70" s="15" t="str">
        <f t="shared" si="5"/>
        <v>00010</v>
      </c>
      <c r="E70" s="2" t="s">
        <v>36</v>
      </c>
      <c r="F70" s="10" t="s">
        <v>22</v>
      </c>
      <c r="G70" s="15" t="str">
        <f t="shared" si="6"/>
        <v>10</v>
      </c>
    </row>
    <row r="71" spans="1:7" x14ac:dyDescent="0.25">
      <c r="A71" s="2" t="s">
        <v>37</v>
      </c>
      <c r="B71" s="40" t="s">
        <v>16</v>
      </c>
      <c r="C71" s="15" t="str">
        <f t="shared" si="5"/>
        <v>00011</v>
      </c>
      <c r="E71" s="2" t="s">
        <v>37</v>
      </c>
      <c r="F71" s="11" t="s">
        <v>23</v>
      </c>
      <c r="G71" s="18" t="str">
        <f t="shared" si="6"/>
        <v>11</v>
      </c>
    </row>
    <row r="72" spans="1:7" x14ac:dyDescent="0.25">
      <c r="A72" s="2" t="s">
        <v>38</v>
      </c>
      <c r="B72" s="40" t="s">
        <v>17</v>
      </c>
      <c r="C72" s="15" t="str">
        <f t="shared" si="5"/>
        <v>00100</v>
      </c>
    </row>
    <row r="73" spans="1:7" x14ac:dyDescent="0.25">
      <c r="A73" s="2" t="s">
        <v>39</v>
      </c>
      <c r="B73" s="40" t="s">
        <v>18</v>
      </c>
      <c r="C73" s="15" t="str">
        <f t="shared" si="5"/>
        <v>00101</v>
      </c>
    </row>
    <row r="74" spans="1:7" x14ac:dyDescent="0.25">
      <c r="A74" s="2" t="s">
        <v>40</v>
      </c>
      <c r="B74" s="13" t="s">
        <v>19</v>
      </c>
      <c r="C74" s="15" t="str">
        <f t="shared" si="5"/>
        <v>00110</v>
      </c>
    </row>
    <row r="75" spans="1:7" x14ac:dyDescent="0.25">
      <c r="A75" s="2" t="s">
        <v>41</v>
      </c>
      <c r="B75" s="13" t="s">
        <v>24</v>
      </c>
      <c r="C75" s="15" t="str">
        <f t="shared" si="5"/>
        <v>00111</v>
      </c>
    </row>
    <row r="76" spans="1:7" x14ac:dyDescent="0.25">
      <c r="A76" s="2" t="s">
        <v>42</v>
      </c>
      <c r="B76" s="13" t="s">
        <v>25</v>
      </c>
      <c r="C76" s="15" t="str">
        <f t="shared" si="5"/>
        <v>01000</v>
      </c>
    </row>
    <row r="77" spans="1:7" x14ac:dyDescent="0.25">
      <c r="A77" s="2" t="s">
        <v>43</v>
      </c>
      <c r="B77" s="13" t="s">
        <v>26</v>
      </c>
      <c r="C77" s="15" t="str">
        <f t="shared" si="5"/>
        <v>01001</v>
      </c>
    </row>
    <row r="78" spans="1:7" x14ac:dyDescent="0.25">
      <c r="A78" s="2" t="s">
        <v>44</v>
      </c>
      <c r="B78" s="13" t="s">
        <v>221</v>
      </c>
      <c r="C78" s="15" t="str">
        <f t="shared" si="5"/>
        <v>01010</v>
      </c>
    </row>
    <row r="79" spans="1:7" x14ac:dyDescent="0.25">
      <c r="A79" s="2" t="s">
        <v>45</v>
      </c>
      <c r="B79" s="13" t="s">
        <v>222</v>
      </c>
      <c r="C79" s="15" t="str">
        <f t="shared" si="5"/>
        <v>01011</v>
      </c>
    </row>
    <row r="80" spans="1:7" x14ac:dyDescent="0.25">
      <c r="A80" s="2" t="s">
        <v>46</v>
      </c>
      <c r="B80" s="13" t="s">
        <v>223</v>
      </c>
      <c r="C80" s="15" t="str">
        <f t="shared" si="5"/>
        <v>01100</v>
      </c>
    </row>
    <row r="81" spans="1:3" x14ac:dyDescent="0.25">
      <c r="A81" s="5" t="s">
        <v>47</v>
      </c>
      <c r="B81" s="13" t="s">
        <v>224</v>
      </c>
      <c r="C81" s="15" t="str">
        <f t="shared" si="5"/>
        <v>01101</v>
      </c>
    </row>
    <row r="82" spans="1:3" x14ac:dyDescent="0.25">
      <c r="A82" s="5" t="s">
        <v>50</v>
      </c>
      <c r="B82" s="13" t="s">
        <v>225</v>
      </c>
      <c r="C82" s="15" t="str">
        <f t="shared" si="5"/>
        <v>01110</v>
      </c>
    </row>
    <row r="83" spans="1:3" x14ac:dyDescent="0.25">
      <c r="A83" s="5" t="s">
        <v>53</v>
      </c>
      <c r="B83" s="13" t="s">
        <v>226</v>
      </c>
      <c r="C83" s="15" t="str">
        <f t="shared" si="5"/>
        <v>01111</v>
      </c>
    </row>
    <row r="84" spans="1:3" x14ac:dyDescent="0.25">
      <c r="A84" s="5" t="s">
        <v>54</v>
      </c>
      <c r="B84" s="13" t="s">
        <v>227</v>
      </c>
      <c r="C84" s="15" t="str">
        <f t="shared" si="5"/>
        <v>10000</v>
      </c>
    </row>
    <row r="85" spans="1:3" x14ac:dyDescent="0.25">
      <c r="A85" s="5" t="s">
        <v>55</v>
      </c>
      <c r="B85" s="13" t="s">
        <v>228</v>
      </c>
      <c r="C85" s="15" t="str">
        <f t="shared" si="5"/>
        <v>10001</v>
      </c>
    </row>
    <row r="86" spans="1:3" x14ac:dyDescent="0.25">
      <c r="A86" s="5" t="s">
        <v>56</v>
      </c>
      <c r="B86" s="13" t="s">
        <v>229</v>
      </c>
      <c r="C86" s="15" t="str">
        <f t="shared" si="5"/>
        <v>10010</v>
      </c>
    </row>
    <row r="87" spans="1:3" x14ac:dyDescent="0.25">
      <c r="A87" s="5" t="s">
        <v>57</v>
      </c>
      <c r="B87" s="13" t="s">
        <v>230</v>
      </c>
      <c r="C87" s="15" t="str">
        <f t="shared" si="5"/>
        <v>10011</v>
      </c>
    </row>
    <row r="88" spans="1:3" x14ac:dyDescent="0.25">
      <c r="A88" s="5" t="s">
        <v>58</v>
      </c>
      <c r="B88" s="13"/>
      <c r="C88" s="15"/>
    </row>
    <row r="89" spans="1:3" x14ac:dyDescent="0.25">
      <c r="A89" s="5" t="s">
        <v>59</v>
      </c>
      <c r="B89" s="14"/>
      <c r="C89" s="18"/>
    </row>
  </sheetData>
  <mergeCells count="1">
    <mergeCell ref="J32:S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A8"/>
  <sheetViews>
    <sheetView workbookViewId="0">
      <selection activeCell="AC1" sqref="AC1"/>
    </sheetView>
  </sheetViews>
  <sheetFormatPr defaultRowHeight="15" x14ac:dyDescent="0.25"/>
  <cols>
    <col min="1" max="66" width="4.28515625" customWidth="1"/>
  </cols>
  <sheetData>
    <row r="2" spans="3:53" ht="15.75" thickBot="1" x14ac:dyDescent="0.3"/>
    <row r="3" spans="3:53" ht="15.75" thickTop="1" x14ac:dyDescent="0.25">
      <c r="C3" s="76" t="s">
        <v>48</v>
      </c>
      <c r="D3" s="76" t="s">
        <v>35</v>
      </c>
      <c r="E3" s="76" t="s">
        <v>36</v>
      </c>
      <c r="F3" s="76" t="s">
        <v>37</v>
      </c>
      <c r="G3" s="76" t="s">
        <v>38</v>
      </c>
      <c r="H3" s="76" t="s">
        <v>39</v>
      </c>
      <c r="I3" s="76" t="s">
        <v>40</v>
      </c>
      <c r="J3" s="76" t="s">
        <v>41</v>
      </c>
      <c r="K3" s="76" t="s">
        <v>42</v>
      </c>
      <c r="L3" s="76" t="s">
        <v>43</v>
      </c>
      <c r="M3" s="76" t="s">
        <v>44</v>
      </c>
      <c r="N3" s="76" t="s">
        <v>45</v>
      </c>
      <c r="O3" s="76" t="s">
        <v>46</v>
      </c>
      <c r="P3" s="76" t="s">
        <v>47</v>
      </c>
      <c r="Q3" s="76" t="s">
        <v>50</v>
      </c>
      <c r="R3" s="76" t="s">
        <v>53</v>
      </c>
      <c r="S3" s="76" t="s">
        <v>54</v>
      </c>
      <c r="T3" s="76" t="s">
        <v>55</v>
      </c>
      <c r="U3" s="76" t="s">
        <v>56</v>
      </c>
      <c r="V3" s="76" t="s">
        <v>57</v>
      </c>
      <c r="W3" s="76" t="s">
        <v>58</v>
      </c>
      <c r="X3" s="76" t="s">
        <v>59</v>
      </c>
      <c r="Y3" s="76" t="s">
        <v>258</v>
      </c>
      <c r="Z3" s="76" t="s">
        <v>259</v>
      </c>
      <c r="AA3" s="76" t="s">
        <v>260</v>
      </c>
      <c r="AB3" s="76" t="s">
        <v>261</v>
      </c>
      <c r="AC3" s="76" t="s">
        <v>262</v>
      </c>
      <c r="AD3" s="76" t="s">
        <v>263</v>
      </c>
      <c r="AE3" s="76" t="s">
        <v>264</v>
      </c>
      <c r="AF3" s="76" t="s">
        <v>265</v>
      </c>
      <c r="AG3" s="76" t="s">
        <v>266</v>
      </c>
      <c r="AH3" s="76" t="s">
        <v>267</v>
      </c>
      <c r="AI3" s="76" t="s">
        <v>268</v>
      </c>
      <c r="AJ3" s="76" t="s">
        <v>269</v>
      </c>
      <c r="AK3" s="76" t="s">
        <v>270</v>
      </c>
      <c r="AL3" s="76" t="s">
        <v>271</v>
      </c>
      <c r="AM3" s="76" t="s">
        <v>272</v>
      </c>
      <c r="AN3" s="76" t="s">
        <v>273</v>
      </c>
      <c r="AO3" s="76" t="s">
        <v>274</v>
      </c>
      <c r="AP3" s="76" t="s">
        <v>275</v>
      </c>
      <c r="AQ3" s="76" t="s">
        <v>276</v>
      </c>
      <c r="AR3" s="76" t="s">
        <v>277</v>
      </c>
      <c r="AS3" s="76" t="s">
        <v>278</v>
      </c>
      <c r="AT3" s="76" t="s">
        <v>279</v>
      </c>
      <c r="AU3" s="76" t="s">
        <v>280</v>
      </c>
      <c r="AV3" s="76" t="s">
        <v>281</v>
      </c>
      <c r="AW3" s="76" t="s">
        <v>282</v>
      </c>
      <c r="AX3" s="76" t="s">
        <v>283</v>
      </c>
      <c r="AY3" s="76" t="s">
        <v>284</v>
      </c>
      <c r="AZ3" s="76" t="s">
        <v>285</v>
      </c>
      <c r="BA3" s="76" t="s">
        <v>286</v>
      </c>
    </row>
    <row r="4" spans="3:53" ht="79.5" customHeight="1" thickBot="1" x14ac:dyDescent="0.3">
      <c r="C4" s="91" t="s">
        <v>1</v>
      </c>
      <c r="D4" s="88"/>
      <c r="E4" s="88"/>
      <c r="F4" s="89"/>
      <c r="G4" s="87" t="s">
        <v>3</v>
      </c>
      <c r="H4" s="88"/>
      <c r="I4" s="88"/>
      <c r="J4" s="89"/>
      <c r="K4" s="87" t="s">
        <v>10</v>
      </c>
      <c r="L4" s="88"/>
      <c r="M4" s="88"/>
      <c r="N4" s="89"/>
      <c r="O4" s="87" t="s">
        <v>11</v>
      </c>
      <c r="P4" s="88"/>
      <c r="Q4" s="88"/>
      <c r="R4" s="89"/>
      <c r="S4" s="87" t="s">
        <v>12</v>
      </c>
      <c r="T4" s="88"/>
      <c r="U4" s="88"/>
      <c r="V4" s="88"/>
      <c r="W4" s="89"/>
      <c r="X4" s="87" t="s">
        <v>20</v>
      </c>
      <c r="Y4" s="90"/>
      <c r="Z4" s="91" t="s">
        <v>27</v>
      </c>
      <c r="AA4" s="88"/>
      <c r="AB4" s="88"/>
      <c r="AC4" s="90"/>
      <c r="AD4" s="77" t="s">
        <v>28</v>
      </c>
      <c r="AE4" s="87" t="s">
        <v>251</v>
      </c>
      <c r="AF4" s="88"/>
      <c r="AG4" s="89"/>
      <c r="AH4" s="87" t="s">
        <v>250</v>
      </c>
      <c r="AI4" s="88"/>
      <c r="AJ4" s="88"/>
      <c r="AK4" s="88"/>
      <c r="AL4" s="88"/>
      <c r="AM4" s="88"/>
      <c r="AN4" s="88"/>
      <c r="AO4" s="88"/>
      <c r="AP4" s="89"/>
      <c r="AQ4" s="87" t="s">
        <v>252</v>
      </c>
      <c r="AR4" s="88"/>
      <c r="AS4" s="89"/>
      <c r="AT4" s="87" t="s">
        <v>253</v>
      </c>
      <c r="AU4" s="88"/>
      <c r="AV4" s="88"/>
      <c r="AW4" s="88"/>
      <c r="AX4" s="88"/>
      <c r="AY4" s="88"/>
      <c r="AZ4" s="88"/>
      <c r="BA4" s="90"/>
    </row>
    <row r="5" spans="3:53" ht="16.5" thickTop="1" thickBot="1" x14ac:dyDescent="0.3">
      <c r="C5" s="78">
        <v>50</v>
      </c>
      <c r="D5" s="78">
        <v>49</v>
      </c>
      <c r="E5" s="78">
        <v>48</v>
      </c>
      <c r="F5" s="78">
        <v>47</v>
      </c>
      <c r="G5" s="78">
        <v>46</v>
      </c>
      <c r="H5" s="78">
        <v>45</v>
      </c>
      <c r="I5" s="78">
        <v>44</v>
      </c>
      <c r="J5" s="78">
        <v>43</v>
      </c>
      <c r="K5" s="78">
        <v>42</v>
      </c>
      <c r="L5" s="78">
        <v>41</v>
      </c>
      <c r="M5" s="78">
        <v>40</v>
      </c>
      <c r="N5" s="78">
        <v>39</v>
      </c>
      <c r="O5" s="78">
        <v>38</v>
      </c>
      <c r="P5" s="78">
        <v>37</v>
      </c>
      <c r="Q5" s="78">
        <v>36</v>
      </c>
      <c r="R5" s="78">
        <v>35</v>
      </c>
      <c r="S5" s="78">
        <v>34</v>
      </c>
      <c r="T5" s="78">
        <v>33</v>
      </c>
      <c r="U5" s="78">
        <v>32</v>
      </c>
      <c r="V5" s="78">
        <v>31</v>
      </c>
      <c r="W5" s="78">
        <v>30</v>
      </c>
      <c r="X5" s="78">
        <v>29</v>
      </c>
      <c r="Y5" s="78">
        <v>28</v>
      </c>
      <c r="Z5" s="78">
        <v>27</v>
      </c>
      <c r="AA5" s="78">
        <v>26</v>
      </c>
      <c r="AB5" s="78">
        <v>25</v>
      </c>
      <c r="AC5" s="78">
        <v>24</v>
      </c>
      <c r="AD5" s="78">
        <v>23</v>
      </c>
      <c r="AE5" s="78">
        <v>22</v>
      </c>
      <c r="AF5" s="78">
        <v>21</v>
      </c>
      <c r="AG5" s="78">
        <v>20</v>
      </c>
      <c r="AH5" s="78">
        <v>19</v>
      </c>
      <c r="AI5" s="78">
        <v>18</v>
      </c>
      <c r="AJ5" s="78">
        <v>17</v>
      </c>
      <c r="AK5" s="78">
        <v>16</v>
      </c>
      <c r="AL5" s="78">
        <v>15</v>
      </c>
      <c r="AM5" s="78">
        <v>14</v>
      </c>
      <c r="AN5" s="78">
        <v>13</v>
      </c>
      <c r="AO5" s="78">
        <v>12</v>
      </c>
      <c r="AP5" s="78">
        <v>11</v>
      </c>
      <c r="AQ5" s="78">
        <v>10</v>
      </c>
      <c r="AR5" s="78">
        <v>9</v>
      </c>
      <c r="AS5" s="78">
        <v>8</v>
      </c>
      <c r="AT5" s="78">
        <v>7</v>
      </c>
      <c r="AU5" s="78">
        <v>6</v>
      </c>
      <c r="AV5" s="78">
        <v>5</v>
      </c>
      <c r="AW5" s="78">
        <v>4</v>
      </c>
      <c r="AX5" s="78">
        <v>3</v>
      </c>
      <c r="AY5" s="78">
        <v>2</v>
      </c>
      <c r="AZ5" s="78">
        <v>1</v>
      </c>
      <c r="BA5" s="78">
        <v>0</v>
      </c>
    </row>
    <row r="6" spans="3:53" ht="15.75" thickTop="1" x14ac:dyDescent="0.25"/>
    <row r="8" spans="3:53" x14ac:dyDescent="0.25"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</row>
  </sheetData>
  <mergeCells count="22">
    <mergeCell ref="AQ4:AS4"/>
    <mergeCell ref="AT4:BA4"/>
    <mergeCell ref="AT8:BA8"/>
    <mergeCell ref="C4:F4"/>
    <mergeCell ref="G4:J4"/>
    <mergeCell ref="K4:N4"/>
    <mergeCell ref="O4:R4"/>
    <mergeCell ref="S4:W4"/>
    <mergeCell ref="X4:Y4"/>
    <mergeCell ref="Z4:AC4"/>
    <mergeCell ref="AE4:AG4"/>
    <mergeCell ref="AH4:AP4"/>
    <mergeCell ref="S8:W8"/>
    <mergeCell ref="X8:Y8"/>
    <mergeCell ref="Z8:AC8"/>
    <mergeCell ref="AE8:AG8"/>
    <mergeCell ref="AH8:AP8"/>
    <mergeCell ref="AQ8:AS8"/>
    <mergeCell ref="C8:F8"/>
    <mergeCell ref="G8:J8"/>
    <mergeCell ref="K8:N8"/>
    <mergeCell ref="O8:R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 Instr</vt:lpstr>
      <vt:lpstr>Instr OPCODE</vt:lpstr>
      <vt:lpstr>Format uIntrs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Nicoara</dc:creator>
  <cp:lastModifiedBy>Mihai</cp:lastModifiedBy>
  <dcterms:created xsi:type="dcterms:W3CDTF">2016-03-22T16:01:35Z</dcterms:created>
  <dcterms:modified xsi:type="dcterms:W3CDTF">2016-05-05T22:35:39Z</dcterms:modified>
</cp:coreProperties>
</file>