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054001b904f444c3/ドキュメント/RAG_test/data/"/>
    </mc:Choice>
  </mc:AlternateContent>
  <xr:revisionPtr revIDLastSave="401" documentId="11_AD4D066CA252ABDACC1048B419D2F48C72EEDF4A" xr6:coauthVersionLast="47" xr6:coauthVersionMax="47" xr10:uidLastSave="{3AED653A-85D8-4E52-9AED-C4D6229FB986}"/>
  <bookViews>
    <workbookView xWindow="-120" yWindow="-120" windowWidth="38640" windowHeight="15720" activeTab="1" xr2:uid="{00000000-000D-0000-FFFF-FFFF00000000}"/>
  </bookViews>
  <sheets>
    <sheet name="241106" sheetId="3" r:id="rId1"/>
    <sheet name="241105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3" l="1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10" i="1"/>
  <c r="J11" i="1"/>
  <c r="J12" i="1"/>
  <c r="J13" i="1"/>
  <c r="J14" i="1"/>
  <c r="J15" i="1"/>
  <c r="J16" i="1"/>
  <c r="J17" i="1"/>
  <c r="J18" i="1"/>
  <c r="B18" i="2"/>
  <c r="J9" i="1"/>
  <c r="J7" i="1"/>
  <c r="J8" i="1"/>
  <c r="J5" i="1"/>
  <c r="J6" i="1"/>
  <c r="J3" i="1"/>
  <c r="J4" i="1"/>
  <c r="J2" i="1"/>
</calcChain>
</file>

<file path=xl/sharedStrings.xml><?xml version="1.0" encoding="utf-8"?>
<sst xmlns="http://schemas.openxmlformats.org/spreadsheetml/2006/main" count="68" uniqueCount="32">
  <si>
    <t>#</t>
    <phoneticPr fontId="1"/>
  </si>
  <si>
    <t>file_name</t>
    <phoneticPr fontId="1"/>
  </si>
  <si>
    <t>hours</t>
    <phoneticPr fontId="1"/>
  </si>
  <si>
    <t>minutes</t>
    <phoneticPr fontId="1"/>
  </si>
  <si>
    <t>seconds</t>
    <phoneticPr fontId="1"/>
  </si>
  <si>
    <t>num_letters</t>
    <phoneticPr fontId="1"/>
  </si>
  <si>
    <t>wikipage_スーパーマリオブラザーズ.txt</t>
    <phoneticPr fontId="1"/>
  </si>
  <si>
    <t>chunk_size</t>
    <phoneticPr fontId="1"/>
  </si>
  <si>
    <t>chunk_num</t>
    <phoneticPr fontId="1"/>
  </si>
  <si>
    <t>wikipage_ピーチ_(ゲームキャラクター).txt</t>
  </si>
  <si>
    <t>ワリオ</t>
    <phoneticPr fontId="1"/>
  </si>
  <si>
    <t>letters</t>
    <phoneticPr fontId="1"/>
  </si>
  <si>
    <t>file</t>
    <phoneticPr fontId="1"/>
  </si>
  <si>
    <t>ワルイージ</t>
    <phoneticPr fontId="1"/>
  </si>
  <si>
    <t>ルイージ</t>
    <phoneticPr fontId="1"/>
  </si>
  <si>
    <t>ヨッシー</t>
    <phoneticPr fontId="1"/>
  </si>
  <si>
    <t>wikipage_クッパ_(ゲームキャラクター).txt</t>
    <phoneticPr fontId="1"/>
  </si>
  <si>
    <t>memo</t>
    <phoneticPr fontId="1"/>
  </si>
  <si>
    <t>minutes_sum</t>
    <phoneticPr fontId="1"/>
  </si>
  <si>
    <t>1~5</t>
    <phoneticPr fontId="1"/>
  </si>
  <si>
    <t>マリオ</t>
    <phoneticPr fontId="1"/>
  </si>
  <si>
    <t>大乱闘</t>
    <rPh sb="0" eb="3">
      <t>ダイラントウ</t>
    </rPh>
    <phoneticPr fontId="1"/>
  </si>
  <si>
    <t>マリオカート</t>
    <phoneticPr fontId="1"/>
  </si>
  <si>
    <t>カービィ</t>
    <phoneticPr fontId="1"/>
  </si>
  <si>
    <t>リンク</t>
    <phoneticPr fontId="1"/>
  </si>
  <si>
    <t>ゼルダ</t>
    <phoneticPr fontId="1"/>
  </si>
  <si>
    <t>pokemon</t>
    <phoneticPr fontId="1"/>
  </si>
  <si>
    <t>8+9~15</t>
    <phoneticPr fontId="1"/>
  </si>
  <si>
    <t>wikipage_英雄伝説_軌跡シリーズの登場人物.txt</t>
    <phoneticPr fontId="1"/>
  </si>
  <si>
    <t>nodes_num</t>
    <phoneticPr fontId="1"/>
  </si>
  <si>
    <t>1-16.txt</t>
    <phoneticPr fontId="1"/>
  </si>
  <si>
    <t>1-5.txt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</si>
</sst>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0" fontId="0" fillId="2" borderId="0" xfId="0" applyFill="1"/>
    <xf numFmtId="176" fontId="0" fillId="2" borderId="0" xfId="0" applyNumberFormat="1" applyFill="1"/>
    <xf numFmtId="0" fontId="2" fillId="0" borderId="0" xfId="0" applyFont="1"/>
    <xf numFmtId="0" fontId="0" fillId="3" borderId="0" xfId="0" applyFill="1"/>
    <xf numFmtId="0" fontId="0" fillId="0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テキスト文字数</a:t>
            </a:r>
            <a:r>
              <a:rPr lang="en-US"/>
              <a:t>(X)</a:t>
            </a:r>
            <a:r>
              <a:rPr lang="ja-JP"/>
              <a:t>とグラフ構築実行時間</a:t>
            </a:r>
            <a:r>
              <a:rPr lang="en-US"/>
              <a:t>(Y)</a:t>
            </a:r>
            <a:r>
              <a:rPr lang="ja-JP"/>
              <a:t>の関係性検証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500000"/>
            <c:dispRSqr val="1"/>
            <c:dispEq val="1"/>
            <c:trendlineLbl>
              <c:layout>
                <c:manualLayout>
                  <c:x val="-0.60684629764205911"/>
                  <c:y val="0.196814718024615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'241106'!$C$2:$C$17</c:f>
              <c:numCache>
                <c:formatCode>#,##0_);[Red]\(#,##0\)</c:formatCode>
                <c:ptCount val="5"/>
                <c:pt idx="0">
                  <c:v>8691</c:v>
                </c:pt>
                <c:pt idx="1">
                  <c:v>19682</c:v>
                </c:pt>
                <c:pt idx="2">
                  <c:v>52841</c:v>
                </c:pt>
                <c:pt idx="3">
                  <c:v>99752</c:v>
                </c:pt>
                <c:pt idx="4">
                  <c:v>211891</c:v>
                </c:pt>
              </c:numCache>
            </c:numRef>
          </c:xVal>
          <c:yVal>
            <c:numRef>
              <c:f>'241106'!$J$2:$J$17</c:f>
              <c:numCache>
                <c:formatCode>General</c:formatCode>
                <c:ptCount val="5"/>
                <c:pt idx="0">
                  <c:v>4.1833333333333336</c:v>
                </c:pt>
                <c:pt idx="1">
                  <c:v>29.05</c:v>
                </c:pt>
                <c:pt idx="2">
                  <c:v>53.133333333333333</c:v>
                </c:pt>
                <c:pt idx="3">
                  <c:v>86.55</c:v>
                </c:pt>
                <c:pt idx="4">
                  <c:v>161.69999999999999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F9-4A82-9236-83A2303A4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269807"/>
        <c:axId val="675992415"/>
      </c:scatterChart>
      <c:valAx>
        <c:axId val="831269807"/>
        <c:scaling>
          <c:orientation val="minMax"/>
          <c:max val="2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(letters)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5992415"/>
        <c:crosses val="autoZero"/>
        <c:crossBetween val="midCat"/>
      </c:valAx>
      <c:valAx>
        <c:axId val="67599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(minutes)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126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44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チャンク</a:t>
            </a:r>
            <a:r>
              <a:rPr lang="ja-JP" altLang="ja-JP" sz="144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数</a:t>
            </a:r>
            <a:r>
              <a:rPr lang="en-US" altLang="ja-JP" sz="144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(X)</a:t>
            </a:r>
            <a:r>
              <a:rPr lang="ja-JP" altLang="ja-JP" sz="144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と</a:t>
            </a:r>
            <a:r>
              <a:rPr lang="ja-JP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グラフ構築実行時間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(Y)</a:t>
            </a:r>
            <a:r>
              <a:rPr lang="ja-JP" altLang="ja-JP" sz="144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の関係性検証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'241106'!$E$2:$E$17</c:f>
              <c:numCache>
                <c:formatCode>#,##0_);[Red]\(#,##0\)</c:formatCode>
                <c:ptCount val="5"/>
                <c:pt idx="0">
                  <c:v>78</c:v>
                </c:pt>
                <c:pt idx="1">
                  <c:v>228</c:v>
                </c:pt>
                <c:pt idx="2">
                  <c:v>630</c:v>
                </c:pt>
                <c:pt idx="3">
                  <c:v>1147</c:v>
                </c:pt>
                <c:pt idx="4">
                  <c:v>2394</c:v>
                </c:pt>
              </c:numCache>
            </c:numRef>
          </c:xVal>
          <c:yVal>
            <c:numRef>
              <c:f>'241106'!$J$2:$J$17</c:f>
              <c:numCache>
                <c:formatCode>General</c:formatCode>
                <c:ptCount val="5"/>
                <c:pt idx="0">
                  <c:v>4.1833333333333336</c:v>
                </c:pt>
                <c:pt idx="1">
                  <c:v>29.05</c:v>
                </c:pt>
                <c:pt idx="2">
                  <c:v>53.133333333333333</c:v>
                </c:pt>
                <c:pt idx="3">
                  <c:v>86.55</c:v>
                </c:pt>
                <c:pt idx="4">
                  <c:v>161.69999999999999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F9-4A82-9236-83A2303A4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269807"/>
        <c:axId val="675992415"/>
      </c:scatterChart>
      <c:valAx>
        <c:axId val="83126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(letters)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5992415"/>
        <c:crosses val="autoZero"/>
        <c:crossBetween val="midCat"/>
      </c:valAx>
      <c:valAx>
        <c:axId val="67599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(minutes)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126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テキスト文字数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(X)</a:t>
            </a:r>
            <a:r>
              <a:rPr lang="ja-JP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と</a:t>
            </a:r>
            <a:r>
              <a:rPr lang="ja-JP" altLang="en-US" sz="144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総ノード数</a:t>
            </a:r>
            <a:r>
              <a:rPr lang="en-US" altLang="ja-JP" sz="144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(Y)</a:t>
            </a:r>
            <a:r>
              <a:rPr lang="ja-JP" altLang="ja-JP" sz="144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の関係性検証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'241106'!$C$2:$C$17</c:f>
              <c:numCache>
                <c:formatCode>#,##0_);[Red]\(#,##0\)</c:formatCode>
                <c:ptCount val="5"/>
                <c:pt idx="0">
                  <c:v>8691</c:v>
                </c:pt>
                <c:pt idx="1">
                  <c:v>19682</c:v>
                </c:pt>
                <c:pt idx="2">
                  <c:v>52841</c:v>
                </c:pt>
                <c:pt idx="3">
                  <c:v>99752</c:v>
                </c:pt>
                <c:pt idx="4">
                  <c:v>211891</c:v>
                </c:pt>
              </c:numCache>
            </c:numRef>
          </c:xVal>
          <c:yVal>
            <c:numRef>
              <c:f>'241106'!$J$2:$J$17</c:f>
              <c:numCache>
                <c:formatCode>General</c:formatCode>
                <c:ptCount val="5"/>
                <c:pt idx="0">
                  <c:v>4.1833333333333336</c:v>
                </c:pt>
                <c:pt idx="1">
                  <c:v>29.05</c:v>
                </c:pt>
                <c:pt idx="2">
                  <c:v>53.133333333333333</c:v>
                </c:pt>
                <c:pt idx="3">
                  <c:v>86.55</c:v>
                </c:pt>
                <c:pt idx="4">
                  <c:v>161.69999999999999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F9-4A82-9236-83A2303A4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269807"/>
        <c:axId val="675992415"/>
      </c:scatterChart>
      <c:valAx>
        <c:axId val="83126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(letters)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5992415"/>
        <c:crosses val="autoZero"/>
        <c:crossBetween val="midCat"/>
      </c:valAx>
      <c:valAx>
        <c:axId val="67599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(minutes)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126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テキスト文字数</a:t>
            </a:r>
            <a:r>
              <a:rPr lang="en-US"/>
              <a:t>(X)</a:t>
            </a:r>
            <a:r>
              <a:rPr lang="ja-JP"/>
              <a:t>とグラフ構築実行時間</a:t>
            </a:r>
            <a:r>
              <a:rPr lang="en-US"/>
              <a:t>(Y)</a:t>
            </a:r>
            <a:r>
              <a:rPr lang="ja-JP"/>
              <a:t>の関係性検証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'241106'!$C$2:$C$17</c:f>
              <c:numCache>
                <c:formatCode>#,##0_);[Red]\(#,##0\)</c:formatCode>
                <c:ptCount val="5"/>
                <c:pt idx="0">
                  <c:v>8691</c:v>
                </c:pt>
                <c:pt idx="1">
                  <c:v>19682</c:v>
                </c:pt>
                <c:pt idx="2">
                  <c:v>52841</c:v>
                </c:pt>
                <c:pt idx="3">
                  <c:v>99752</c:v>
                </c:pt>
                <c:pt idx="4">
                  <c:v>211891</c:v>
                </c:pt>
              </c:numCache>
            </c:numRef>
          </c:xVal>
          <c:yVal>
            <c:numRef>
              <c:f>'241106'!$J$2:$J$17</c:f>
              <c:numCache>
                <c:formatCode>General</c:formatCode>
                <c:ptCount val="5"/>
                <c:pt idx="0">
                  <c:v>4.1833333333333336</c:v>
                </c:pt>
                <c:pt idx="1">
                  <c:v>29.05</c:v>
                </c:pt>
                <c:pt idx="2">
                  <c:v>53.133333333333333</c:v>
                </c:pt>
                <c:pt idx="3">
                  <c:v>86.55</c:v>
                </c:pt>
                <c:pt idx="4">
                  <c:v>161.69999999999999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F9-4A82-9236-83A2303A4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269807"/>
        <c:axId val="675992415"/>
      </c:scatterChart>
      <c:valAx>
        <c:axId val="83126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(letters)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5992415"/>
        <c:crosses val="autoZero"/>
        <c:crossBetween val="midCat"/>
      </c:valAx>
      <c:valAx>
        <c:axId val="67599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(minutes)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126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テキスト文字数</a:t>
            </a:r>
            <a:r>
              <a:rPr lang="en-US"/>
              <a:t>(X)</a:t>
            </a:r>
            <a:r>
              <a:rPr lang="ja-JP"/>
              <a:t>とグラフ構築実行時間</a:t>
            </a:r>
            <a:r>
              <a:rPr lang="en-US"/>
              <a:t>(Y)</a:t>
            </a:r>
            <a:r>
              <a:rPr lang="ja-JP"/>
              <a:t>の関係性検証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455773941105156"/>
                  <c:y val="-0.2231117523635801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2300000"/>
            <c:dispRSqr val="0"/>
            <c:dispEq val="0"/>
          </c:trendline>
          <c:xVal>
            <c:numRef>
              <c:f>'241105'!$C$2:$C$17</c:f>
              <c:numCache>
                <c:formatCode>#,##0_);[Red]\(#,##0\)</c:formatCode>
                <c:ptCount val="5"/>
                <c:pt idx="0">
                  <c:v>8691</c:v>
                </c:pt>
                <c:pt idx="1">
                  <c:v>19682</c:v>
                </c:pt>
                <c:pt idx="2">
                  <c:v>52841</c:v>
                </c:pt>
                <c:pt idx="3">
                  <c:v>99752</c:v>
                </c:pt>
                <c:pt idx="4">
                  <c:v>211891</c:v>
                </c:pt>
              </c:numCache>
            </c:numRef>
          </c:xVal>
          <c:yVal>
            <c:numRef>
              <c:f>'241105'!$J$2:$J$17</c:f>
              <c:numCache>
                <c:formatCode>General</c:formatCode>
                <c:ptCount val="5"/>
                <c:pt idx="0">
                  <c:v>4.1833333333333336</c:v>
                </c:pt>
                <c:pt idx="1">
                  <c:v>7.7333333333333334</c:v>
                </c:pt>
                <c:pt idx="2">
                  <c:v>12.666666666666666</c:v>
                </c:pt>
                <c:pt idx="3">
                  <c:v>21.233333333333334</c:v>
                </c:pt>
                <c:pt idx="4">
                  <c:v>26.35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71-4E9A-8C8B-45BC59418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269807"/>
        <c:axId val="675992415"/>
      </c:scatterChart>
      <c:valAx>
        <c:axId val="831269807"/>
        <c:scaling>
          <c:orientation val="minMax"/>
          <c:max val="2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(letters)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5992415"/>
        <c:crosses val="autoZero"/>
        <c:crossBetween val="midCat"/>
      </c:valAx>
      <c:valAx>
        <c:axId val="67599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(minutes)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126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チャンク内文字</a:t>
            </a:r>
            <a:r>
              <a:rPr lang="ja-JP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数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(X)</a:t>
            </a:r>
            <a:r>
              <a:rPr lang="ja-JP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と</a:t>
            </a:r>
            <a:r>
              <a:rPr lang="ja-JP" altLang="en-US"/>
              <a:t>総ノード数</a:t>
            </a:r>
            <a:r>
              <a:rPr lang="en-US"/>
              <a:t>(Y)</a:t>
            </a:r>
            <a:r>
              <a:rPr lang="ja-JP"/>
              <a:t>の関係性検証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'241105'!$D$2:$D$17</c:f>
              <c:numCache>
                <c:formatCode>#,##0_);[Red]\(#,##0\)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700</c:v>
                </c:pt>
                <c:pt idx="3">
                  <c:v>1400</c:v>
                </c:pt>
                <c:pt idx="4">
                  <c:v>3000</c:v>
                </c:pt>
              </c:numCache>
            </c:numRef>
          </c:xVal>
          <c:yVal>
            <c:numRef>
              <c:f>'241105'!$I$2:$I$17</c:f>
              <c:numCache>
                <c:formatCode>General</c:formatCode>
                <c:ptCount val="5"/>
                <c:pt idx="0">
                  <c:v>365</c:v>
                </c:pt>
                <c:pt idx="1">
                  <c:v>635</c:v>
                </c:pt>
                <c:pt idx="2">
                  <c:v>687</c:v>
                </c:pt>
                <c:pt idx="3">
                  <c:v>1081</c:v>
                </c:pt>
                <c:pt idx="4">
                  <c:v>1917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71-4E9A-8C8B-45BC59418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269807"/>
        <c:axId val="675992415"/>
      </c:scatterChart>
      <c:valAx>
        <c:axId val="83126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(letters)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5992415"/>
        <c:crosses val="autoZero"/>
        <c:crossBetween val="midCat"/>
      </c:valAx>
      <c:valAx>
        <c:axId val="67599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(minutes)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126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チャンク内文字</a:t>
            </a:r>
            <a:r>
              <a:rPr lang="ja-JP"/>
              <a:t>数</a:t>
            </a:r>
            <a:r>
              <a:rPr lang="en-US"/>
              <a:t>(X)</a:t>
            </a:r>
            <a:r>
              <a:rPr lang="ja-JP"/>
              <a:t>と</a:t>
            </a:r>
            <a:r>
              <a:rPr lang="ja-JP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グラフ構築実行時間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(Y)</a:t>
            </a:r>
            <a:r>
              <a:rPr lang="ja-JP"/>
              <a:t>の関係性検証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'241105'!$D$2:$D$17</c:f>
              <c:numCache>
                <c:formatCode>#,##0_);[Red]\(#,##0\)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700</c:v>
                </c:pt>
                <c:pt idx="3">
                  <c:v>1400</c:v>
                </c:pt>
                <c:pt idx="4">
                  <c:v>3000</c:v>
                </c:pt>
              </c:numCache>
            </c:numRef>
          </c:xVal>
          <c:yVal>
            <c:numRef>
              <c:f>'241105'!$J$2:$J$17</c:f>
              <c:numCache>
                <c:formatCode>General</c:formatCode>
                <c:ptCount val="5"/>
                <c:pt idx="0">
                  <c:v>4.1833333333333336</c:v>
                </c:pt>
                <c:pt idx="1">
                  <c:v>7.7333333333333334</c:v>
                </c:pt>
                <c:pt idx="2">
                  <c:v>12.666666666666666</c:v>
                </c:pt>
                <c:pt idx="3">
                  <c:v>21.233333333333334</c:v>
                </c:pt>
                <c:pt idx="4">
                  <c:v>26.35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71-4E9A-8C8B-45BC59418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269807"/>
        <c:axId val="675992415"/>
      </c:scatterChart>
      <c:valAx>
        <c:axId val="83126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(letters in</a:t>
                </a:r>
                <a:r>
                  <a:rPr lang="en-US" baseline="0"/>
                  <a:t> a chunk</a:t>
                </a:r>
                <a:r>
                  <a:rPr lang="en-US"/>
                  <a:t>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5992415"/>
        <c:crosses val="autoZero"/>
        <c:crossBetween val="midCat"/>
      </c:valAx>
      <c:valAx>
        <c:axId val="675992415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(minutes)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126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テキスト文字数</a:t>
            </a:r>
            <a:r>
              <a:rPr lang="en-US"/>
              <a:t>(X)</a:t>
            </a:r>
            <a:r>
              <a:rPr lang="ja-JP"/>
              <a:t>とグラフ構築実行時間</a:t>
            </a:r>
            <a:r>
              <a:rPr lang="en-US"/>
              <a:t>(Y)</a:t>
            </a:r>
            <a:r>
              <a:rPr lang="ja-JP"/>
              <a:t>の関係性検証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'241105'!$C$2:$C$17</c:f>
              <c:numCache>
                <c:formatCode>#,##0_);[Red]\(#,##0\)</c:formatCode>
                <c:ptCount val="5"/>
                <c:pt idx="0">
                  <c:v>8691</c:v>
                </c:pt>
                <c:pt idx="1">
                  <c:v>19682</c:v>
                </c:pt>
                <c:pt idx="2">
                  <c:v>52841</c:v>
                </c:pt>
                <c:pt idx="3">
                  <c:v>99752</c:v>
                </c:pt>
                <c:pt idx="4">
                  <c:v>211891</c:v>
                </c:pt>
              </c:numCache>
            </c:numRef>
          </c:xVal>
          <c:yVal>
            <c:numRef>
              <c:f>'241105'!$J$2:$J$17</c:f>
              <c:numCache>
                <c:formatCode>General</c:formatCode>
                <c:ptCount val="5"/>
                <c:pt idx="0">
                  <c:v>4.1833333333333336</c:v>
                </c:pt>
                <c:pt idx="1">
                  <c:v>7.7333333333333334</c:v>
                </c:pt>
                <c:pt idx="2">
                  <c:v>12.666666666666666</c:v>
                </c:pt>
                <c:pt idx="3">
                  <c:v>21.233333333333334</c:v>
                </c:pt>
                <c:pt idx="4">
                  <c:v>26.35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71-4E9A-8C8B-45BC59418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269807"/>
        <c:axId val="675992415"/>
      </c:scatterChart>
      <c:valAx>
        <c:axId val="83126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(letters)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5992415"/>
        <c:crosses val="autoZero"/>
        <c:crossBetween val="midCat"/>
      </c:valAx>
      <c:valAx>
        <c:axId val="67599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(minutes)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126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458647</xdr:colOff>
      <xdr:row>19</xdr:row>
      <xdr:rowOff>44187</xdr:rowOff>
    </xdr:from>
    <xdr:to>
      <xdr:col>5</xdr:col>
      <xdr:colOff>54256</xdr:colOff>
      <xdr:row>37</xdr:row>
      <xdr:rowOff>42198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35A262E-993E-4BBA-AEE4-BC1B08E35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615387</xdr:colOff>
      <xdr:row>18</xdr:row>
      <xdr:rowOff>164757</xdr:rowOff>
    </xdr:from>
    <xdr:to>
      <xdr:col>13</xdr:col>
      <xdr:colOff>645047</xdr:colOff>
      <xdr:row>36</xdr:row>
      <xdr:rowOff>162768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485367F-AC40-7203-2A73-09DD26D41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24596</xdr:colOff>
      <xdr:row>19</xdr:row>
      <xdr:rowOff>44187</xdr:rowOff>
    </xdr:from>
    <xdr:to>
      <xdr:col>23</xdr:col>
      <xdr:colOff>162768</xdr:colOff>
      <xdr:row>37</xdr:row>
      <xdr:rowOff>42198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FA6736D-3A79-5CA6-D04D-571C8D54C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494817</xdr:colOff>
      <xdr:row>37</xdr:row>
      <xdr:rowOff>152700</xdr:rowOff>
    </xdr:from>
    <xdr:to>
      <xdr:col>5</xdr:col>
      <xdr:colOff>90426</xdr:colOff>
      <xdr:row>55</xdr:row>
      <xdr:rowOff>150710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E810741-FF30-BA8E-7EA6-F40FB1ADA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289850</xdr:colOff>
      <xdr:row>19</xdr:row>
      <xdr:rowOff>20074</xdr:rowOff>
    </xdr:from>
    <xdr:to>
      <xdr:col>5</xdr:col>
      <xdr:colOff>150712</xdr:colOff>
      <xdr:row>37</xdr:row>
      <xdr:rowOff>18085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66FFD65-6416-2D02-E505-B0F6C0E7C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229565</xdr:colOff>
      <xdr:row>19</xdr:row>
      <xdr:rowOff>80360</xdr:rowOff>
    </xdr:from>
    <xdr:to>
      <xdr:col>23</xdr:col>
      <xdr:colOff>596819</xdr:colOff>
      <xdr:row>37</xdr:row>
      <xdr:rowOff>78371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003FF43-84D1-948D-A94C-24CCB0D5A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386305</xdr:colOff>
      <xdr:row>19</xdr:row>
      <xdr:rowOff>68303</xdr:rowOff>
    </xdr:from>
    <xdr:to>
      <xdr:col>13</xdr:col>
      <xdr:colOff>681218</xdr:colOff>
      <xdr:row>37</xdr:row>
      <xdr:rowOff>66314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362C5B4F-BBD8-FBB4-1010-1F51DE878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289850</xdr:colOff>
      <xdr:row>37</xdr:row>
      <xdr:rowOff>128587</xdr:rowOff>
    </xdr:from>
    <xdr:to>
      <xdr:col>5</xdr:col>
      <xdr:colOff>150712</xdr:colOff>
      <xdr:row>55</xdr:row>
      <xdr:rowOff>126597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2A73F47-B768-81E8-B35A-9EF968121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C256-3EF6-4336-8660-666D6D84F2EF}">
  <dimension ref="A1:S23"/>
  <sheetViews>
    <sheetView topLeftCell="A18" zoomScale="79" workbookViewId="0">
      <selection activeCell="AC28" sqref="AC28"/>
    </sheetView>
  </sheetViews>
  <sheetFormatPr defaultRowHeight="18.75"/>
  <cols>
    <col min="2" max="2" width="41.75" bestFit="1" customWidth="1"/>
    <col min="3" max="5" width="12.375" style="1" customWidth="1"/>
    <col min="9" max="9" width="12.5" bestFit="1" customWidth="1"/>
    <col min="10" max="10" width="13.625" bestFit="1" customWidth="1"/>
    <col min="12" max="12" width="10.875" bestFit="1" customWidth="1"/>
    <col min="18" max="18" width="11.875" bestFit="1" customWidth="1"/>
    <col min="19" max="19" width="9.375" customWidth="1"/>
    <col min="20" max="20" width="14.375" bestFit="1" customWidth="1"/>
  </cols>
  <sheetData>
    <row r="1" spans="1:11">
      <c r="A1" t="s">
        <v>0</v>
      </c>
      <c r="B1" t="s">
        <v>1</v>
      </c>
      <c r="C1" s="1" t="s">
        <v>5</v>
      </c>
      <c r="D1" s="1" t="s">
        <v>7</v>
      </c>
      <c r="E1" s="1" t="s">
        <v>8</v>
      </c>
      <c r="F1" t="s">
        <v>2</v>
      </c>
      <c r="G1" t="s">
        <v>3</v>
      </c>
      <c r="H1" t="s">
        <v>4</v>
      </c>
      <c r="I1" s="4" t="s">
        <v>29</v>
      </c>
      <c r="J1" t="s">
        <v>18</v>
      </c>
    </row>
    <row r="2" spans="1:11">
      <c r="A2">
        <v>1</v>
      </c>
      <c r="B2" t="s">
        <v>9</v>
      </c>
      <c r="C2" s="1">
        <v>8691</v>
      </c>
      <c r="D2" s="1">
        <v>100</v>
      </c>
      <c r="E2" s="1">
        <v>78</v>
      </c>
      <c r="F2" s="1">
        <v>0</v>
      </c>
      <c r="G2" s="1">
        <v>4</v>
      </c>
      <c r="H2" s="1">
        <v>11</v>
      </c>
      <c r="I2">
        <v>365</v>
      </c>
      <c r="J2">
        <f>H2/60+G2+F2*60</f>
        <v>4.1833333333333336</v>
      </c>
    </row>
    <row r="3" spans="1:11">
      <c r="A3">
        <v>2</v>
      </c>
      <c r="B3" t="s">
        <v>6</v>
      </c>
      <c r="C3" s="1">
        <v>19682</v>
      </c>
      <c r="D3" s="1">
        <v>100</v>
      </c>
      <c r="E3" s="1">
        <v>228</v>
      </c>
      <c r="F3" s="1">
        <v>0</v>
      </c>
      <c r="G3" s="1">
        <v>29</v>
      </c>
      <c r="H3" s="1">
        <v>3</v>
      </c>
      <c r="I3">
        <v>987</v>
      </c>
      <c r="J3">
        <f t="shared" ref="J3:J8" si="0">H3/60+G3+F3*60</f>
        <v>29.05</v>
      </c>
      <c r="K3" s="1"/>
    </row>
    <row r="4" spans="1:11">
      <c r="A4">
        <v>3</v>
      </c>
      <c r="B4" t="s">
        <v>16</v>
      </c>
      <c r="C4" s="1">
        <v>52841</v>
      </c>
      <c r="D4" s="1">
        <v>100</v>
      </c>
      <c r="E4" s="1">
        <v>630</v>
      </c>
      <c r="F4" s="1">
        <v>0</v>
      </c>
      <c r="G4" s="1">
        <v>53</v>
      </c>
      <c r="H4" s="1">
        <v>8</v>
      </c>
      <c r="I4" s="1">
        <v>2099</v>
      </c>
      <c r="J4">
        <f t="shared" si="0"/>
        <v>53.133333333333333</v>
      </c>
    </row>
    <row r="5" spans="1:11" hidden="1">
      <c r="A5" s="2">
        <v>4</v>
      </c>
      <c r="B5" s="2" t="s">
        <v>10</v>
      </c>
      <c r="C5" s="3"/>
      <c r="D5" s="1">
        <v>100</v>
      </c>
      <c r="E5" s="3"/>
      <c r="F5" s="2"/>
      <c r="G5" s="2"/>
      <c r="H5" s="2"/>
      <c r="J5" s="2">
        <f>H5/60+G5+F5*60</f>
        <v>0</v>
      </c>
    </row>
    <row r="6" spans="1:11" hidden="1">
      <c r="A6" s="2">
        <v>5</v>
      </c>
      <c r="B6" s="2" t="s">
        <v>13</v>
      </c>
      <c r="C6" s="3"/>
      <c r="D6" s="1">
        <v>100</v>
      </c>
      <c r="E6" s="3"/>
      <c r="F6" s="2"/>
      <c r="G6" s="2"/>
      <c r="H6" s="2"/>
      <c r="J6" s="2">
        <f t="shared" si="0"/>
        <v>0</v>
      </c>
    </row>
    <row r="7" spans="1:11" hidden="1">
      <c r="A7" s="2">
        <v>6</v>
      </c>
      <c r="B7" s="2" t="s">
        <v>14</v>
      </c>
      <c r="C7" s="3"/>
      <c r="D7" s="1">
        <v>100</v>
      </c>
      <c r="E7" s="3"/>
      <c r="F7" s="2"/>
      <c r="G7" s="2"/>
      <c r="H7" s="2"/>
      <c r="J7" s="2">
        <f t="shared" si="0"/>
        <v>0</v>
      </c>
    </row>
    <row r="8" spans="1:11" hidden="1">
      <c r="A8" s="2">
        <v>7</v>
      </c>
      <c r="B8" s="2" t="s">
        <v>15</v>
      </c>
      <c r="C8" s="3"/>
      <c r="D8" s="1">
        <v>100</v>
      </c>
      <c r="E8" s="3"/>
      <c r="F8" s="2"/>
      <c r="G8" s="2"/>
      <c r="H8" s="2"/>
      <c r="J8" s="2">
        <f t="shared" si="0"/>
        <v>0</v>
      </c>
    </row>
    <row r="9" spans="1:11">
      <c r="A9">
        <v>8</v>
      </c>
      <c r="B9" s="4" t="s">
        <v>31</v>
      </c>
      <c r="C9" s="1">
        <v>99752</v>
      </c>
      <c r="D9" s="1">
        <v>100</v>
      </c>
      <c r="E9" s="1">
        <v>1147</v>
      </c>
      <c r="F9" s="1">
        <v>1</v>
      </c>
      <c r="G9" s="1">
        <v>26</v>
      </c>
      <c r="H9" s="1">
        <v>33</v>
      </c>
      <c r="I9">
        <v>3900</v>
      </c>
      <c r="J9">
        <f>H9/60+G9+F9*60</f>
        <v>86.55</v>
      </c>
    </row>
    <row r="10" spans="1:11" hidden="1">
      <c r="A10" s="2">
        <v>9</v>
      </c>
      <c r="B10" t="s">
        <v>20</v>
      </c>
      <c r="C10">
        <v>24798</v>
      </c>
      <c r="D10" s="1">
        <v>100</v>
      </c>
      <c r="F10" s="1"/>
      <c r="J10">
        <f t="shared" ref="J10:J18" si="1">H10/60+G10+F10*60</f>
        <v>0</v>
      </c>
    </row>
    <row r="11" spans="1:11" hidden="1">
      <c r="A11">
        <v>10</v>
      </c>
      <c r="B11" t="s">
        <v>21</v>
      </c>
      <c r="C11">
        <v>10810</v>
      </c>
      <c r="D11" s="1">
        <v>100</v>
      </c>
      <c r="F11" s="1"/>
      <c r="J11">
        <f t="shared" si="1"/>
        <v>0</v>
      </c>
    </row>
    <row r="12" spans="1:11" hidden="1">
      <c r="A12">
        <v>11</v>
      </c>
      <c r="B12" t="s">
        <v>22</v>
      </c>
      <c r="C12">
        <v>8591</v>
      </c>
      <c r="D12" s="1">
        <v>100</v>
      </c>
      <c r="F12" s="1"/>
      <c r="J12">
        <f t="shared" si="1"/>
        <v>0</v>
      </c>
    </row>
    <row r="13" spans="1:11" hidden="1">
      <c r="A13">
        <v>12</v>
      </c>
      <c r="B13" t="s">
        <v>23</v>
      </c>
      <c r="C13">
        <v>7117</v>
      </c>
      <c r="D13" s="1">
        <v>100</v>
      </c>
      <c r="F13" s="1"/>
      <c r="J13">
        <f t="shared" si="1"/>
        <v>0</v>
      </c>
    </row>
    <row r="14" spans="1:11" hidden="1">
      <c r="A14">
        <v>13</v>
      </c>
      <c r="B14" t="s">
        <v>24</v>
      </c>
      <c r="C14">
        <v>22877</v>
      </c>
      <c r="D14" s="1">
        <v>100</v>
      </c>
      <c r="F14" s="1"/>
      <c r="J14">
        <f t="shared" si="1"/>
        <v>0</v>
      </c>
    </row>
    <row r="15" spans="1:11" hidden="1">
      <c r="A15">
        <v>14</v>
      </c>
      <c r="B15" t="s">
        <v>25</v>
      </c>
      <c r="C15" s="1">
        <v>8960</v>
      </c>
      <c r="D15" s="1">
        <v>100</v>
      </c>
      <c r="F15" s="1"/>
      <c r="J15">
        <f t="shared" si="1"/>
        <v>0</v>
      </c>
    </row>
    <row r="16" spans="1:11" hidden="1">
      <c r="A16">
        <v>15</v>
      </c>
      <c r="B16" t="s">
        <v>26</v>
      </c>
      <c r="C16" s="1">
        <v>29227</v>
      </c>
      <c r="D16" s="1">
        <v>100</v>
      </c>
      <c r="F16" s="1"/>
      <c r="G16" s="1"/>
      <c r="H16" s="1"/>
      <c r="J16">
        <f t="shared" si="1"/>
        <v>0</v>
      </c>
    </row>
    <row r="17" spans="1:19">
      <c r="A17">
        <v>16</v>
      </c>
      <c r="B17" s="4" t="s">
        <v>30</v>
      </c>
      <c r="C17" s="1">
        <v>211891</v>
      </c>
      <c r="D17" s="1">
        <v>100</v>
      </c>
      <c r="E17" s="1">
        <v>2394</v>
      </c>
      <c r="F17" s="1">
        <v>2</v>
      </c>
      <c r="G17" s="1">
        <v>41</v>
      </c>
      <c r="H17" s="1">
        <v>42</v>
      </c>
      <c r="I17">
        <v>8530</v>
      </c>
      <c r="J17">
        <f t="shared" si="1"/>
        <v>161.69999999999999</v>
      </c>
    </row>
    <row r="18" spans="1:19">
      <c r="A18">
        <v>17</v>
      </c>
      <c r="B18" t="s">
        <v>28</v>
      </c>
      <c r="C18" s="1">
        <v>330107</v>
      </c>
      <c r="D18" s="1">
        <v>100</v>
      </c>
      <c r="F18" s="1"/>
    </row>
    <row r="19" spans="1:19">
      <c r="R19" s="1"/>
      <c r="S19" s="4"/>
    </row>
    <row r="22" spans="1:19">
      <c r="S22" s="1"/>
    </row>
    <row r="23" spans="1:19">
      <c r="R23" s="1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zoomScale="79" workbookViewId="0">
      <selection activeCell="W39" sqref="W39"/>
    </sheetView>
  </sheetViews>
  <sheetFormatPr defaultRowHeight="18.75"/>
  <cols>
    <col min="2" max="2" width="41.75" bestFit="1" customWidth="1"/>
    <col min="3" max="5" width="12.375" style="1" customWidth="1"/>
    <col min="9" max="9" width="12.5" bestFit="1" customWidth="1"/>
    <col min="10" max="10" width="13.625" bestFit="1" customWidth="1"/>
    <col min="12" max="12" width="10.875" bestFit="1" customWidth="1"/>
  </cols>
  <sheetData>
    <row r="1" spans="1:11">
      <c r="A1" t="s">
        <v>0</v>
      </c>
      <c r="B1" t="s">
        <v>1</v>
      </c>
      <c r="C1" s="1" t="s">
        <v>5</v>
      </c>
      <c r="D1" s="1" t="s">
        <v>7</v>
      </c>
      <c r="E1" s="1" t="s">
        <v>8</v>
      </c>
      <c r="F1" t="s">
        <v>2</v>
      </c>
      <c r="G1" t="s">
        <v>3</v>
      </c>
      <c r="H1" t="s">
        <v>4</v>
      </c>
      <c r="I1" s="4" t="s">
        <v>29</v>
      </c>
      <c r="J1" t="s">
        <v>18</v>
      </c>
    </row>
    <row r="2" spans="1:11">
      <c r="A2">
        <v>1</v>
      </c>
      <c r="B2" t="s">
        <v>9</v>
      </c>
      <c r="C2" s="1">
        <v>8691</v>
      </c>
      <c r="D2" s="1">
        <v>100</v>
      </c>
      <c r="E2" s="1">
        <v>78</v>
      </c>
      <c r="F2" s="1">
        <v>0</v>
      </c>
      <c r="G2" s="1">
        <v>4</v>
      </c>
      <c r="H2" s="1">
        <v>11</v>
      </c>
      <c r="I2">
        <v>365</v>
      </c>
      <c r="J2">
        <f>H2/60+G2+F2*60</f>
        <v>4.1833333333333336</v>
      </c>
    </row>
    <row r="3" spans="1:11">
      <c r="A3">
        <v>2</v>
      </c>
      <c r="B3" t="s">
        <v>6</v>
      </c>
      <c r="C3" s="1">
        <v>19682</v>
      </c>
      <c r="D3" s="1">
        <v>300</v>
      </c>
      <c r="E3" s="1">
        <v>73</v>
      </c>
      <c r="F3" s="1">
        <v>0</v>
      </c>
      <c r="G3" s="1">
        <v>7</v>
      </c>
      <c r="H3" s="1">
        <v>44</v>
      </c>
      <c r="I3">
        <v>635</v>
      </c>
      <c r="J3">
        <f t="shared" ref="J3:J8" si="0">H3/60+G3+F3*60</f>
        <v>7.7333333333333334</v>
      </c>
      <c r="K3" s="1"/>
    </row>
    <row r="4" spans="1:11">
      <c r="A4">
        <v>3</v>
      </c>
      <c r="B4" t="s">
        <v>16</v>
      </c>
      <c r="C4" s="1">
        <v>52841</v>
      </c>
      <c r="D4" s="1">
        <v>700</v>
      </c>
      <c r="E4" s="1">
        <v>80</v>
      </c>
      <c r="F4" s="1">
        <v>0</v>
      </c>
      <c r="G4" s="1">
        <v>12</v>
      </c>
      <c r="H4" s="1">
        <v>40</v>
      </c>
      <c r="I4">
        <v>687</v>
      </c>
      <c r="J4">
        <f t="shared" si="0"/>
        <v>12.666666666666666</v>
      </c>
    </row>
    <row r="5" spans="1:11" hidden="1">
      <c r="A5" s="2">
        <v>4</v>
      </c>
      <c r="B5" s="2" t="s">
        <v>10</v>
      </c>
      <c r="C5" s="3"/>
      <c r="D5" s="3"/>
      <c r="E5" s="3"/>
      <c r="F5" s="2"/>
      <c r="G5" s="2"/>
      <c r="H5" s="2"/>
      <c r="J5" s="2">
        <f>H5/60+G5+F5*60</f>
        <v>0</v>
      </c>
    </row>
    <row r="6" spans="1:11" hidden="1">
      <c r="A6" s="2">
        <v>5</v>
      </c>
      <c r="B6" s="2" t="s">
        <v>13</v>
      </c>
      <c r="C6" s="3"/>
      <c r="D6" s="3"/>
      <c r="E6" s="3"/>
      <c r="F6" s="2"/>
      <c r="G6" s="2"/>
      <c r="H6" s="2"/>
      <c r="J6" s="2">
        <f t="shared" si="0"/>
        <v>0</v>
      </c>
    </row>
    <row r="7" spans="1:11" hidden="1">
      <c r="A7" s="2">
        <v>6</v>
      </c>
      <c r="B7" s="2" t="s">
        <v>14</v>
      </c>
      <c r="C7" s="3"/>
      <c r="D7" s="3"/>
      <c r="E7" s="3"/>
      <c r="F7" s="2"/>
      <c r="G7" s="2"/>
      <c r="H7" s="2"/>
      <c r="J7" s="2">
        <f t="shared" si="0"/>
        <v>0</v>
      </c>
    </row>
    <row r="8" spans="1:11" hidden="1">
      <c r="A8" s="2">
        <v>7</v>
      </c>
      <c r="B8" s="2" t="s">
        <v>15</v>
      </c>
      <c r="C8" s="3"/>
      <c r="D8" s="3"/>
      <c r="E8" s="3"/>
      <c r="F8" s="2"/>
      <c r="G8" s="2"/>
      <c r="H8" s="2"/>
      <c r="J8" s="2">
        <f t="shared" si="0"/>
        <v>0</v>
      </c>
    </row>
    <row r="9" spans="1:11">
      <c r="A9">
        <v>8</v>
      </c>
      <c r="B9" s="4" t="s">
        <v>19</v>
      </c>
      <c r="C9" s="1">
        <v>99752</v>
      </c>
      <c r="D9" s="1">
        <v>1400</v>
      </c>
      <c r="E9" s="1">
        <v>75</v>
      </c>
      <c r="F9" s="1">
        <v>0</v>
      </c>
      <c r="G9" s="1">
        <v>21</v>
      </c>
      <c r="H9" s="1">
        <v>14</v>
      </c>
      <c r="I9" s="6">
        <v>1081</v>
      </c>
      <c r="J9">
        <f>H9/60+G9+F9*60</f>
        <v>21.233333333333334</v>
      </c>
    </row>
    <row r="10" spans="1:11" hidden="1">
      <c r="A10" s="2">
        <v>9</v>
      </c>
      <c r="B10" t="s">
        <v>20</v>
      </c>
      <c r="C10">
        <v>24798</v>
      </c>
      <c r="F10" s="1">
        <v>0</v>
      </c>
      <c r="I10" s="5"/>
      <c r="J10">
        <f t="shared" ref="J10:J18" si="1">H10/60+G10+F10*60</f>
        <v>0</v>
      </c>
    </row>
    <row r="11" spans="1:11" hidden="1">
      <c r="A11">
        <v>10</v>
      </c>
      <c r="B11" t="s">
        <v>21</v>
      </c>
      <c r="C11">
        <v>10810</v>
      </c>
      <c r="F11" s="1">
        <v>0</v>
      </c>
      <c r="I11" s="5"/>
      <c r="J11">
        <f t="shared" si="1"/>
        <v>0</v>
      </c>
    </row>
    <row r="12" spans="1:11" hidden="1">
      <c r="A12">
        <v>11</v>
      </c>
      <c r="B12" t="s">
        <v>22</v>
      </c>
      <c r="C12">
        <v>8591</v>
      </c>
      <c r="F12" s="1">
        <v>0</v>
      </c>
      <c r="I12" s="5"/>
      <c r="J12">
        <f t="shared" si="1"/>
        <v>0</v>
      </c>
    </row>
    <row r="13" spans="1:11" hidden="1">
      <c r="A13">
        <v>12</v>
      </c>
      <c r="B13" t="s">
        <v>23</v>
      </c>
      <c r="C13">
        <v>7117</v>
      </c>
      <c r="F13" s="1">
        <v>0</v>
      </c>
      <c r="I13" s="5"/>
      <c r="J13">
        <f t="shared" si="1"/>
        <v>0</v>
      </c>
    </row>
    <row r="14" spans="1:11" hidden="1">
      <c r="A14">
        <v>13</v>
      </c>
      <c r="B14" t="s">
        <v>24</v>
      </c>
      <c r="C14">
        <v>22877</v>
      </c>
      <c r="F14" s="1">
        <v>0</v>
      </c>
      <c r="I14" s="5"/>
      <c r="J14">
        <f t="shared" si="1"/>
        <v>0</v>
      </c>
    </row>
    <row r="15" spans="1:11" hidden="1">
      <c r="A15">
        <v>14</v>
      </c>
      <c r="B15" t="s">
        <v>25</v>
      </c>
      <c r="C15" s="1">
        <v>8960</v>
      </c>
      <c r="F15" s="1">
        <v>0</v>
      </c>
      <c r="I15" s="5"/>
      <c r="J15">
        <f t="shared" si="1"/>
        <v>0</v>
      </c>
    </row>
    <row r="16" spans="1:11" hidden="1">
      <c r="A16">
        <v>15</v>
      </c>
      <c r="B16" t="s">
        <v>26</v>
      </c>
      <c r="C16" s="1">
        <v>29227</v>
      </c>
      <c r="D16" s="1">
        <v>400</v>
      </c>
      <c r="E16" s="1">
        <v>77</v>
      </c>
      <c r="F16" s="1">
        <v>0</v>
      </c>
      <c r="G16" s="1">
        <v>11</v>
      </c>
      <c r="H16" s="1">
        <v>22</v>
      </c>
      <c r="I16" s="5"/>
      <c r="J16">
        <f t="shared" si="1"/>
        <v>11.366666666666667</v>
      </c>
    </row>
    <row r="17" spans="1:10">
      <c r="A17">
        <v>16</v>
      </c>
      <c r="B17" s="4" t="s">
        <v>27</v>
      </c>
      <c r="C17" s="1">
        <v>211891</v>
      </c>
      <c r="D17" s="1">
        <v>3000</v>
      </c>
      <c r="E17" s="1">
        <v>74</v>
      </c>
      <c r="F17" s="1">
        <v>0</v>
      </c>
      <c r="G17" s="1">
        <v>26</v>
      </c>
      <c r="H17" s="1">
        <v>21</v>
      </c>
      <c r="I17" s="6">
        <v>1917</v>
      </c>
      <c r="J17">
        <f t="shared" si="1"/>
        <v>26.35</v>
      </c>
    </row>
    <row r="18" spans="1:10">
      <c r="A18">
        <v>17</v>
      </c>
      <c r="B18" t="s">
        <v>28</v>
      </c>
      <c r="C18" s="1">
        <v>330107</v>
      </c>
      <c r="D18" s="1">
        <v>4500</v>
      </c>
      <c r="E18" s="1">
        <v>74</v>
      </c>
      <c r="F18" s="1">
        <v>0</v>
      </c>
      <c r="J18">
        <f t="shared" si="1"/>
        <v>0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FD16-83A9-4454-94B0-BFEE05A98873}">
  <dimension ref="A1:B18"/>
  <sheetViews>
    <sheetView topLeftCell="A3" workbookViewId="0">
      <selection activeCell="A13" sqref="A13:B13"/>
    </sheetView>
  </sheetViews>
  <sheetFormatPr defaultRowHeight="18.75"/>
  <cols>
    <col min="1" max="1" width="13" bestFit="1" customWidth="1"/>
  </cols>
  <sheetData>
    <row r="1" spans="1:2">
      <c r="A1" t="s">
        <v>17</v>
      </c>
    </row>
    <row r="2" spans="1:2">
      <c r="A2" t="s">
        <v>12</v>
      </c>
      <c r="B2" t="s">
        <v>11</v>
      </c>
    </row>
    <row r="3" spans="1:2">
      <c r="A3" t="s">
        <v>10</v>
      </c>
      <c r="B3">
        <v>10899</v>
      </c>
    </row>
    <row r="4" spans="1:2">
      <c r="A4" t="s">
        <v>13</v>
      </c>
      <c r="B4">
        <v>7639</v>
      </c>
    </row>
    <row r="5" spans="1:2">
      <c r="A5" t="s">
        <v>14</v>
      </c>
      <c r="B5">
        <v>12651</v>
      </c>
    </row>
    <row r="6" spans="1:2">
      <c r="A6" t="s">
        <v>15</v>
      </c>
      <c r="B6">
        <v>12371</v>
      </c>
    </row>
    <row r="7" spans="1:2">
      <c r="A7" t="s">
        <v>20</v>
      </c>
      <c r="B7">
        <v>24798</v>
      </c>
    </row>
    <row r="8" spans="1:2">
      <c r="A8" t="s">
        <v>21</v>
      </c>
      <c r="B8">
        <v>10810</v>
      </c>
    </row>
    <row r="9" spans="1:2">
      <c r="A9" t="s">
        <v>22</v>
      </c>
      <c r="B9">
        <v>8591</v>
      </c>
    </row>
    <row r="10" spans="1:2">
      <c r="A10" t="s">
        <v>23</v>
      </c>
      <c r="B10">
        <v>7117</v>
      </c>
    </row>
    <row r="11" spans="1:2">
      <c r="A11" t="s">
        <v>24</v>
      </c>
      <c r="B11">
        <v>22877</v>
      </c>
    </row>
    <row r="12" spans="1:2">
      <c r="A12" t="s">
        <v>25</v>
      </c>
      <c r="B12">
        <v>8960</v>
      </c>
    </row>
    <row r="13" spans="1:2">
      <c r="A13" t="s">
        <v>26</v>
      </c>
      <c r="B13" s="1">
        <v>29227</v>
      </c>
    </row>
    <row r="18" spans="2:2">
      <c r="B18">
        <f>SUM(B7:B12)</f>
        <v>83153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241106</vt:lpstr>
      <vt:lpstr>241105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Mikhail Salyukov</cp:lastModifiedBy>
  <dcterms:created xsi:type="dcterms:W3CDTF">2015-06-05T18:19:34Z</dcterms:created>
  <dcterms:modified xsi:type="dcterms:W3CDTF">2024-11-07T08:01:16Z</dcterms:modified>
</cp:coreProperties>
</file>