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nchev/git/deepgar/data/raw_data/Country-specific financial indicators/Romania/"/>
    </mc:Choice>
  </mc:AlternateContent>
  <xr:revisionPtr revIDLastSave="0" documentId="13_ncr:40009_{893CAB21-758F-A246-8833-3622CCA06AC9}" xr6:coauthVersionLast="47" xr6:coauthVersionMax="47" xr10:uidLastSave="{00000000-0000-0000-0000-000000000000}"/>
  <bookViews>
    <workbookView xWindow="1100" yWindow="820" windowWidth="28040" windowHeight="17440"/>
  </bookViews>
  <sheets>
    <sheet name="Romania 10-Year Bond Yield Hist" sheetId="1" r:id="rId1"/>
  </sheets>
  <definedNames>
    <definedName name="_xlnm._FilterDatabase" localSheetId="0" hidden="1">'Romania 10-Year Bond Yield Hist'!$A$1:$G$173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K5" i="1" s="1"/>
  <c r="J6" i="1"/>
  <c r="J7" i="1"/>
  <c r="K7" i="1" s="1"/>
  <c r="J8" i="1"/>
  <c r="J9" i="1"/>
  <c r="J10" i="1"/>
  <c r="J11" i="1"/>
  <c r="K11" i="1" s="1"/>
  <c r="J12" i="1"/>
  <c r="J13" i="1"/>
  <c r="J14" i="1"/>
  <c r="J15" i="1"/>
  <c r="J16" i="1"/>
  <c r="J17" i="1"/>
  <c r="K17" i="1" s="1"/>
  <c r="J18" i="1"/>
  <c r="J19" i="1"/>
  <c r="J20" i="1"/>
  <c r="J21" i="1"/>
  <c r="K21" i="1" s="1"/>
  <c r="J22" i="1"/>
  <c r="J23" i="1"/>
  <c r="J24" i="1"/>
  <c r="J25" i="1"/>
  <c r="J26" i="1"/>
  <c r="J27" i="1"/>
  <c r="K27" i="1" s="1"/>
  <c r="J28" i="1"/>
  <c r="J29" i="1"/>
  <c r="J30" i="1"/>
  <c r="J31" i="1"/>
  <c r="K31" i="1" s="1"/>
  <c r="J32" i="1"/>
  <c r="J33" i="1"/>
  <c r="J34" i="1"/>
  <c r="J35" i="1"/>
  <c r="J36" i="1"/>
  <c r="J37" i="1"/>
  <c r="K37" i="1" s="1"/>
  <c r="J38" i="1"/>
  <c r="J39" i="1"/>
  <c r="J40" i="1"/>
  <c r="J41" i="1"/>
  <c r="K41" i="1" s="1"/>
  <c r="J42" i="1"/>
  <c r="J43" i="1"/>
  <c r="J44" i="1"/>
  <c r="J45" i="1"/>
  <c r="J46" i="1"/>
  <c r="J47" i="1"/>
  <c r="K47" i="1" s="1"/>
  <c r="J48" i="1"/>
  <c r="J49" i="1"/>
  <c r="J50" i="1"/>
  <c r="J51" i="1"/>
  <c r="K51" i="1" s="1"/>
  <c r="J52" i="1"/>
  <c r="J53" i="1"/>
  <c r="J54" i="1"/>
  <c r="J55" i="1"/>
  <c r="J56" i="1"/>
  <c r="J57" i="1"/>
  <c r="K57" i="1" s="1"/>
  <c r="J58" i="1"/>
  <c r="J59" i="1"/>
  <c r="J3" i="1"/>
  <c r="K58" i="1" l="1"/>
  <c r="K48" i="1"/>
  <c r="K38" i="1"/>
  <c r="K28" i="1"/>
  <c r="K18" i="1"/>
  <c r="K8" i="1"/>
  <c r="K55" i="1"/>
  <c r="K45" i="1"/>
  <c r="K35" i="1"/>
  <c r="K25" i="1"/>
  <c r="K15" i="1"/>
  <c r="K44" i="1"/>
  <c r="K24" i="1"/>
  <c r="K14" i="1"/>
  <c r="K34" i="1"/>
  <c r="K23" i="1"/>
  <c r="K56" i="1"/>
  <c r="K46" i="1"/>
  <c r="K36" i="1"/>
  <c r="K26" i="1"/>
  <c r="K16" i="1"/>
  <c r="K6" i="1"/>
  <c r="K53" i="1"/>
  <c r="K33" i="1"/>
  <c r="K13" i="1"/>
  <c r="K50" i="1"/>
  <c r="K40" i="1"/>
  <c r="K30" i="1"/>
  <c r="K20" i="1"/>
  <c r="K10" i="1"/>
  <c r="K54" i="1"/>
  <c r="K52" i="1"/>
  <c r="K42" i="1"/>
  <c r="K32" i="1"/>
  <c r="K22" i="1"/>
  <c r="K12" i="1"/>
  <c r="K43" i="1"/>
  <c r="K4" i="1"/>
  <c r="K49" i="1"/>
  <c r="K39" i="1"/>
  <c r="K29" i="1"/>
  <c r="K19" i="1"/>
  <c r="K9" i="1"/>
  <c r="K59" i="1"/>
</calcChain>
</file>

<file path=xl/sharedStrings.xml><?xml version="1.0" encoding="utf-8"?>
<sst xmlns="http://schemas.openxmlformats.org/spreadsheetml/2006/main" count="64" uniqueCount="64">
  <si>
    <t>Date</t>
  </si>
  <si>
    <t>Price</t>
  </si>
  <si>
    <t>Open</t>
  </si>
  <si>
    <t>High</t>
  </si>
  <si>
    <t>Low</t>
  </si>
  <si>
    <t>Change %</t>
  </si>
  <si>
    <t>Counter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</si>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</sst>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selection activeCell="K4" sqref="K4:K59"/>
    </sheetView>
  </sheetViews>
  <sheetFormatPr baseColWidth="10" defaultRowHeight="16" x14ac:dyDescent="0.2"/>
  <sheetData>
    <row r="1" spans="1:11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>
        <v>172</v>
      </c>
      <c r="B2" s="1">
        <v>39326</v>
      </c>
      <c r="C2">
        <v>6.85</v>
      </c>
      <c r="D2">
        <v>6.85</v>
      </c>
      <c r="E2">
        <v>6.85</v>
      </c>
      <c r="F2">
        <v>6.85</v>
      </c>
      <c r="G2" s="2">
        <v>7.4000000000000003E-3</v>
      </c>
    </row>
    <row r="3" spans="1:11" x14ac:dyDescent="0.2">
      <c r="A3">
        <v>171</v>
      </c>
      <c r="B3" s="1">
        <v>39356</v>
      </c>
      <c r="C3">
        <v>7</v>
      </c>
      <c r="D3">
        <v>7</v>
      </c>
      <c r="E3">
        <v>7</v>
      </c>
      <c r="F3">
        <v>7</v>
      </c>
      <c r="G3" s="2">
        <v>2.1899999999999999E-2</v>
      </c>
      <c r="I3" t="s">
        <v>7</v>
      </c>
      <c r="J3">
        <f ca="1">AVERAGE(OFFSET(C$3,3*ROWS(C$3:C3)-3,,3))</f>
        <v>6.9959999999999996</v>
      </c>
    </row>
    <row r="4" spans="1:11" x14ac:dyDescent="0.2">
      <c r="A4">
        <v>170</v>
      </c>
      <c r="B4" s="1">
        <v>39387</v>
      </c>
      <c r="C4">
        <v>7.2</v>
      </c>
      <c r="D4">
        <v>7.25</v>
      </c>
      <c r="E4">
        <v>8.6</v>
      </c>
      <c r="F4">
        <v>0</v>
      </c>
      <c r="G4" s="2">
        <v>2.86E-2</v>
      </c>
      <c r="I4" t="s">
        <v>8</v>
      </c>
      <c r="J4">
        <f ca="1">AVERAGE(OFFSET(C$3,3*ROWS(C$3:C4)-3,,3))</f>
        <v>8.0166666666666675</v>
      </c>
      <c r="K4">
        <f ca="1">J4/J3-1</f>
        <v>0.14589289117591031</v>
      </c>
    </row>
    <row r="5" spans="1:11" x14ac:dyDescent="0.2">
      <c r="A5">
        <v>169</v>
      </c>
      <c r="B5" s="1">
        <v>39417</v>
      </c>
      <c r="C5">
        <v>6.7880000000000003</v>
      </c>
      <c r="D5">
        <v>7.6</v>
      </c>
      <c r="E5">
        <v>7.75</v>
      </c>
      <c r="F5">
        <v>0</v>
      </c>
      <c r="G5" s="2">
        <v>-5.7200000000000001E-2</v>
      </c>
      <c r="I5" t="s">
        <v>9</v>
      </c>
      <c r="J5">
        <f ca="1">AVERAGE(OFFSET(C$3,3*ROWS(C$3:C5)-3,,3))</f>
        <v>7.9013333333333335</v>
      </c>
      <c r="K5">
        <f t="shared" ref="K5:K59" ca="1" si="0">J5/J4-1</f>
        <v>-1.4386694386694487E-2</v>
      </c>
    </row>
    <row r="6" spans="1:11" x14ac:dyDescent="0.2">
      <c r="A6">
        <v>168</v>
      </c>
      <c r="B6" s="1">
        <v>39448</v>
      </c>
      <c r="C6">
        <v>7.9</v>
      </c>
      <c r="D6">
        <v>7.1070000000000002</v>
      </c>
      <c r="E6">
        <v>8.5</v>
      </c>
      <c r="F6">
        <v>6.806</v>
      </c>
      <c r="G6" s="2">
        <v>0.1638</v>
      </c>
      <c r="I6" t="s">
        <v>10</v>
      </c>
      <c r="J6">
        <f ca="1">AVERAGE(OFFSET(C$3,3*ROWS(C$3:C6)-3,,3))</f>
        <v>7.97</v>
      </c>
      <c r="K6">
        <f t="shared" ca="1" si="0"/>
        <v>8.6905163685453424E-3</v>
      </c>
    </row>
    <row r="7" spans="1:11" x14ac:dyDescent="0.2">
      <c r="A7">
        <v>167</v>
      </c>
      <c r="B7" s="1">
        <v>39479</v>
      </c>
      <c r="C7">
        <v>8</v>
      </c>
      <c r="D7">
        <v>8.25</v>
      </c>
      <c r="E7">
        <v>8.75</v>
      </c>
      <c r="F7">
        <v>7.1109999999999998</v>
      </c>
      <c r="G7" s="2">
        <v>1.2699999999999999E-2</v>
      </c>
      <c r="I7" t="s">
        <v>11</v>
      </c>
      <c r="J7">
        <f ca="1">AVERAGE(OFFSET(C$3,3*ROWS(C$3:C7)-3,,3))</f>
        <v>8.3386666666666667</v>
      </c>
      <c r="K7">
        <f t="shared" ca="1" si="0"/>
        <v>4.6256796319531501E-2</v>
      </c>
    </row>
    <row r="8" spans="1:11" x14ac:dyDescent="0.2">
      <c r="A8">
        <v>166</v>
      </c>
      <c r="B8" s="1">
        <v>39508</v>
      </c>
      <c r="C8">
        <v>8.15</v>
      </c>
      <c r="D8">
        <v>8.5</v>
      </c>
      <c r="E8">
        <v>8.8539999999999992</v>
      </c>
      <c r="F8">
        <v>8.4979999999999993</v>
      </c>
      <c r="G8" s="2">
        <v>1.8700000000000001E-2</v>
      </c>
      <c r="I8" t="s">
        <v>12</v>
      </c>
      <c r="J8">
        <f ca="1">AVERAGE(OFFSET(C$3,3*ROWS(C$3:C8)-3,,3))</f>
        <v>9.3333333333333339</v>
      </c>
      <c r="K8">
        <f t="shared" ca="1" si="0"/>
        <v>0.11928365845858657</v>
      </c>
    </row>
    <row r="9" spans="1:11" x14ac:dyDescent="0.2">
      <c r="A9">
        <v>165</v>
      </c>
      <c r="B9" s="1">
        <v>39539</v>
      </c>
      <c r="C9">
        <v>8.0039999999999996</v>
      </c>
      <c r="D9">
        <v>8.75</v>
      </c>
      <c r="E9">
        <v>9.0229999999999997</v>
      </c>
      <c r="F9">
        <v>8.5</v>
      </c>
      <c r="G9" s="2">
        <v>-1.7899999999999999E-2</v>
      </c>
      <c r="I9" t="s">
        <v>13</v>
      </c>
      <c r="J9">
        <f ca="1">AVERAGE(OFFSET(C$3,3*ROWS(C$3:C9)-3,,3))</f>
        <v>8.9</v>
      </c>
      <c r="K9">
        <f t="shared" ca="1" si="0"/>
        <v>-4.6428571428571486E-2</v>
      </c>
    </row>
    <row r="10" spans="1:11" x14ac:dyDescent="0.2">
      <c r="A10">
        <v>164</v>
      </c>
      <c r="B10" s="1">
        <v>39569</v>
      </c>
      <c r="C10">
        <v>7.9</v>
      </c>
      <c r="D10">
        <v>9</v>
      </c>
      <c r="E10">
        <v>9.0009999999999994</v>
      </c>
      <c r="F10">
        <v>8.4</v>
      </c>
      <c r="G10" s="2">
        <v>-1.2999999999999999E-2</v>
      </c>
      <c r="I10" t="s">
        <v>14</v>
      </c>
      <c r="J10">
        <f ca="1">AVERAGE(OFFSET(C$3,3*ROWS(C$3:C10)-3,,3))</f>
        <v>8.8333333333333339</v>
      </c>
      <c r="K10">
        <f t="shared" ca="1" si="0"/>
        <v>-7.4906367041198685E-3</v>
      </c>
    </row>
    <row r="11" spans="1:11" x14ac:dyDescent="0.2">
      <c r="A11">
        <v>163</v>
      </c>
      <c r="B11" s="1">
        <v>39600</v>
      </c>
      <c r="C11">
        <v>7.8</v>
      </c>
      <c r="D11">
        <v>8.75</v>
      </c>
      <c r="E11">
        <v>9.1999999999999993</v>
      </c>
      <c r="F11">
        <v>8.4</v>
      </c>
      <c r="G11" s="2">
        <v>-1.2699999999999999E-2</v>
      </c>
      <c r="I11" t="s">
        <v>15</v>
      </c>
      <c r="J11">
        <f ca="1">AVERAGE(OFFSET(C$3,3*ROWS(C$3:C11)-3,,3))</f>
        <v>8.4169999999999998</v>
      </c>
      <c r="K11">
        <f t="shared" ca="1" si="0"/>
        <v>-4.7132075471698176E-2</v>
      </c>
    </row>
    <row r="12" spans="1:11" x14ac:dyDescent="0.2">
      <c r="A12">
        <v>162</v>
      </c>
      <c r="B12" s="1">
        <v>39630</v>
      </c>
      <c r="C12">
        <v>8</v>
      </c>
      <c r="D12">
        <v>8.5</v>
      </c>
      <c r="E12">
        <v>9.1999999999999993</v>
      </c>
      <c r="F12">
        <v>8.4499999999999993</v>
      </c>
      <c r="G12" s="2">
        <v>2.5600000000000001E-2</v>
      </c>
      <c r="I12" t="s">
        <v>16</v>
      </c>
      <c r="J12">
        <f ca="1">AVERAGE(OFFSET(C$3,3*ROWS(C$3:C12)-3,,3))</f>
        <v>6.4669999999999996</v>
      </c>
      <c r="K12">
        <f t="shared" ca="1" si="0"/>
        <v>-0.2316739931091838</v>
      </c>
    </row>
    <row r="13" spans="1:11" x14ac:dyDescent="0.2">
      <c r="A13">
        <v>161</v>
      </c>
      <c r="B13" s="1">
        <v>39661</v>
      </c>
      <c r="C13">
        <v>7.9</v>
      </c>
      <c r="D13">
        <v>8.6</v>
      </c>
      <c r="E13">
        <v>9.25</v>
      </c>
      <c r="F13">
        <v>8.4990000000000006</v>
      </c>
      <c r="G13" s="2">
        <v>-1.2500000000000001E-2</v>
      </c>
      <c r="I13" t="s">
        <v>17</v>
      </c>
      <c r="J13">
        <f ca="1">AVERAGE(OFFSET(C$3,3*ROWS(C$3:C13)-3,,3))</f>
        <v>6.4003333333333332</v>
      </c>
      <c r="K13">
        <f t="shared" ca="1" si="0"/>
        <v>-1.0308746971805505E-2</v>
      </c>
    </row>
    <row r="14" spans="1:11" x14ac:dyDescent="0.2">
      <c r="A14">
        <v>160</v>
      </c>
      <c r="B14" s="1">
        <v>39692</v>
      </c>
      <c r="C14">
        <v>8.01</v>
      </c>
      <c r="D14">
        <v>9</v>
      </c>
      <c r="E14">
        <v>9.5050000000000008</v>
      </c>
      <c r="F14">
        <v>8.5489999999999995</v>
      </c>
      <c r="G14" s="2">
        <v>1.3899999999999999E-2</v>
      </c>
      <c r="I14" t="s">
        <v>18</v>
      </c>
      <c r="J14">
        <f ca="1">AVERAGE(OFFSET(C$3,3*ROWS(C$3:C14)-3,,3))</f>
        <v>6.8833333333333329</v>
      </c>
      <c r="K14">
        <f t="shared" ca="1" si="0"/>
        <v>7.5464819540648875E-2</v>
      </c>
    </row>
    <row r="15" spans="1:11" x14ac:dyDescent="0.2">
      <c r="A15">
        <v>159</v>
      </c>
      <c r="B15" s="1">
        <v>39722</v>
      </c>
      <c r="C15">
        <v>7.5</v>
      </c>
      <c r="D15">
        <v>9.25</v>
      </c>
      <c r="E15">
        <v>12</v>
      </c>
      <c r="F15">
        <v>8.4120000000000008</v>
      </c>
      <c r="G15" s="2">
        <v>-6.3700000000000007E-2</v>
      </c>
      <c r="I15" t="s">
        <v>19</v>
      </c>
      <c r="J15">
        <f ca="1">AVERAGE(OFFSET(C$3,3*ROWS(C$3:C15)-3,,3))</f>
        <v>6.9819999999999993</v>
      </c>
      <c r="K15">
        <f t="shared" ca="1" si="0"/>
        <v>1.4334140435835252E-2</v>
      </c>
    </row>
    <row r="16" spans="1:11" x14ac:dyDescent="0.2">
      <c r="A16">
        <v>158</v>
      </c>
      <c r="B16" s="1">
        <v>39753</v>
      </c>
      <c r="C16">
        <v>8.0150000000000006</v>
      </c>
      <c r="D16">
        <v>11.25</v>
      </c>
      <c r="E16">
        <v>14</v>
      </c>
      <c r="F16">
        <v>9.5039999999999996</v>
      </c>
      <c r="G16" s="2">
        <v>6.8699999999999997E-2</v>
      </c>
      <c r="I16" t="s">
        <v>20</v>
      </c>
      <c r="J16">
        <f ca="1">AVERAGE(OFFSET(C$3,3*ROWS(C$3:C16)-3,,3))</f>
        <v>6.8320000000000007</v>
      </c>
      <c r="K16">
        <f t="shared" ca="1" si="0"/>
        <v>-2.1483815525637162E-2</v>
      </c>
    </row>
    <row r="17" spans="1:11" x14ac:dyDescent="0.2">
      <c r="A17">
        <v>157</v>
      </c>
      <c r="B17" s="1">
        <v>39783</v>
      </c>
      <c r="C17">
        <v>9.5009999999999994</v>
      </c>
      <c r="D17">
        <v>12</v>
      </c>
      <c r="E17">
        <v>14.007</v>
      </c>
      <c r="F17">
        <v>10.497999999999999</v>
      </c>
      <c r="G17" s="2">
        <v>0.18540000000000001</v>
      </c>
      <c r="I17" t="s">
        <v>21</v>
      </c>
      <c r="J17">
        <f ca="1">AVERAGE(OFFSET(C$3,3*ROWS(C$3:C17)-3,,3))</f>
        <v>7.0293333333333337</v>
      </c>
      <c r="K17">
        <f t="shared" ca="1" si="0"/>
        <v>2.8883684621389571E-2</v>
      </c>
    </row>
    <row r="18" spans="1:11" x14ac:dyDescent="0.2">
      <c r="A18">
        <v>156</v>
      </c>
      <c r="B18" s="1">
        <v>39814</v>
      </c>
      <c r="C18">
        <v>9.25</v>
      </c>
      <c r="D18">
        <v>11.497</v>
      </c>
      <c r="E18">
        <v>14.004</v>
      </c>
      <c r="F18">
        <v>10.95</v>
      </c>
      <c r="G18" s="2">
        <v>-2.64E-2</v>
      </c>
      <c r="I18" t="s">
        <v>22</v>
      </c>
      <c r="J18">
        <f ca="1">AVERAGE(OFFSET(C$3,3*ROWS(C$3:C18)-3,,3))</f>
        <v>7.3493333333333339</v>
      </c>
      <c r="K18">
        <f t="shared" ca="1" si="0"/>
        <v>4.5523520485584168E-2</v>
      </c>
    </row>
    <row r="19" spans="1:11" x14ac:dyDescent="0.2">
      <c r="A19">
        <v>155</v>
      </c>
      <c r="B19" s="1">
        <v>39845</v>
      </c>
      <c r="C19">
        <v>9.75</v>
      </c>
      <c r="D19">
        <v>11.398</v>
      </c>
      <c r="E19">
        <v>14.004</v>
      </c>
      <c r="F19">
        <v>10.5</v>
      </c>
      <c r="G19" s="2">
        <v>5.4100000000000002E-2</v>
      </c>
      <c r="I19" t="s">
        <v>23</v>
      </c>
      <c r="J19">
        <f ca="1">AVERAGE(OFFSET(C$3,3*ROWS(C$3:C19)-3,,3))</f>
        <v>7.1870000000000003</v>
      </c>
      <c r="K19">
        <f t="shared" ca="1" si="0"/>
        <v>-2.2088171262699574E-2</v>
      </c>
    </row>
    <row r="20" spans="1:11" x14ac:dyDescent="0.2">
      <c r="A20">
        <v>154</v>
      </c>
      <c r="B20" s="1">
        <v>39873</v>
      </c>
      <c r="C20">
        <v>9</v>
      </c>
      <c r="D20">
        <v>11.5</v>
      </c>
      <c r="E20">
        <v>14</v>
      </c>
      <c r="F20">
        <v>10.65</v>
      </c>
      <c r="G20" s="2">
        <v>-7.6899999999999996E-2</v>
      </c>
      <c r="I20" t="s">
        <v>24</v>
      </c>
      <c r="J20">
        <f ca="1">AVERAGE(OFFSET(C$3,3*ROWS(C$3:C20)-3,,3))</f>
        <v>6.6523333333333339</v>
      </c>
      <c r="K20">
        <f t="shared" ca="1" si="0"/>
        <v>-7.4393581002736409E-2</v>
      </c>
    </row>
    <row r="21" spans="1:11" x14ac:dyDescent="0.2">
      <c r="A21">
        <v>153</v>
      </c>
      <c r="B21" s="1">
        <v>39904</v>
      </c>
      <c r="C21">
        <v>9.4499999999999993</v>
      </c>
      <c r="D21">
        <v>11.253</v>
      </c>
      <c r="E21">
        <v>14.002000000000001</v>
      </c>
      <c r="F21">
        <v>10.5</v>
      </c>
      <c r="G21" s="2">
        <v>0.05</v>
      </c>
      <c r="I21" t="s">
        <v>25</v>
      </c>
      <c r="J21">
        <f ca="1">AVERAGE(OFFSET(C$3,3*ROWS(C$3:C21)-3,,3))</f>
        <v>6.3803333333333327</v>
      </c>
      <c r="K21">
        <f t="shared" ca="1" si="0"/>
        <v>-4.0887909004359568E-2</v>
      </c>
    </row>
    <row r="22" spans="1:11" x14ac:dyDescent="0.2">
      <c r="A22">
        <v>152</v>
      </c>
      <c r="B22" s="1">
        <v>39934</v>
      </c>
      <c r="C22">
        <v>9.25</v>
      </c>
      <c r="D22">
        <v>11</v>
      </c>
      <c r="E22">
        <v>13.004</v>
      </c>
      <c r="F22">
        <v>10.1</v>
      </c>
      <c r="G22" s="2">
        <v>-2.12E-2</v>
      </c>
      <c r="I22" t="s">
        <v>26</v>
      </c>
      <c r="J22">
        <f ca="1">AVERAGE(OFFSET(C$3,3*ROWS(C$3:C22)-3,,3))</f>
        <v>6.4433333333333325</v>
      </c>
      <c r="K22">
        <f t="shared" ca="1" si="0"/>
        <v>9.8740922626820993E-3</v>
      </c>
    </row>
    <row r="23" spans="1:11" x14ac:dyDescent="0.2">
      <c r="A23">
        <v>151</v>
      </c>
      <c r="B23" s="1">
        <v>39965</v>
      </c>
      <c r="C23">
        <v>8</v>
      </c>
      <c r="D23">
        <v>11</v>
      </c>
      <c r="E23">
        <v>11.503</v>
      </c>
      <c r="F23">
        <v>10.5</v>
      </c>
      <c r="G23" s="2">
        <v>-0.1351</v>
      </c>
      <c r="I23" t="s">
        <v>27</v>
      </c>
      <c r="J23">
        <f ca="1">AVERAGE(OFFSET(C$3,3*ROWS(C$3:C23)-3,,3))</f>
        <v>6.3763333333333341</v>
      </c>
      <c r="K23">
        <f t="shared" ca="1" si="0"/>
        <v>-1.0398344542162152E-2</v>
      </c>
    </row>
    <row r="24" spans="1:11" x14ac:dyDescent="0.2">
      <c r="A24">
        <v>150</v>
      </c>
      <c r="B24" s="1">
        <v>39995</v>
      </c>
      <c r="C24">
        <v>8.5</v>
      </c>
      <c r="D24">
        <v>10.5</v>
      </c>
      <c r="E24">
        <v>11.502000000000001</v>
      </c>
      <c r="F24">
        <v>10</v>
      </c>
      <c r="G24" s="2">
        <v>6.25E-2</v>
      </c>
      <c r="I24" t="s">
        <v>28</v>
      </c>
      <c r="J24">
        <f ca="1">AVERAGE(OFFSET(C$3,3*ROWS(C$3:C24)-3,,3))</f>
        <v>5.6430000000000007</v>
      </c>
      <c r="K24">
        <f t="shared" ca="1" si="0"/>
        <v>-0.11500862564692349</v>
      </c>
    </row>
    <row r="25" spans="1:11" x14ac:dyDescent="0.2">
      <c r="A25">
        <v>149</v>
      </c>
      <c r="B25" s="1">
        <v>40026</v>
      </c>
      <c r="C25">
        <v>9</v>
      </c>
      <c r="D25">
        <v>10.5</v>
      </c>
      <c r="E25">
        <v>11.5</v>
      </c>
      <c r="F25">
        <v>10</v>
      </c>
      <c r="G25" s="2">
        <v>5.8799999999999998E-2</v>
      </c>
      <c r="I25" t="s">
        <v>29</v>
      </c>
      <c r="J25">
        <f ca="1">AVERAGE(OFFSET(C$3,3*ROWS(C$3:C25)-3,,3))</f>
        <v>5.1436666666666664</v>
      </c>
      <c r="K25">
        <f t="shared" ca="1" si="0"/>
        <v>-8.8487211294228985E-2</v>
      </c>
    </row>
    <row r="26" spans="1:11" x14ac:dyDescent="0.2">
      <c r="A26">
        <v>148</v>
      </c>
      <c r="B26" s="1">
        <v>40057</v>
      </c>
      <c r="C26">
        <v>9</v>
      </c>
      <c r="D26">
        <v>10.5</v>
      </c>
      <c r="E26">
        <v>11.044</v>
      </c>
      <c r="F26">
        <v>10</v>
      </c>
      <c r="G26" s="2">
        <v>0</v>
      </c>
      <c r="I26" t="s">
        <v>30</v>
      </c>
      <c r="J26">
        <f ca="1">AVERAGE(OFFSET(C$3,3*ROWS(C$3:C26)-3,,3))</f>
        <v>4.9470000000000001</v>
      </c>
      <c r="K26">
        <f t="shared" ca="1" si="0"/>
        <v>-3.8234722312228575E-2</v>
      </c>
    </row>
    <row r="27" spans="1:11" x14ac:dyDescent="0.2">
      <c r="A27">
        <v>147</v>
      </c>
      <c r="B27" s="1">
        <v>40087</v>
      </c>
      <c r="C27">
        <v>8.25</v>
      </c>
      <c r="D27">
        <v>10</v>
      </c>
      <c r="E27">
        <v>11.105</v>
      </c>
      <c r="F27">
        <v>10</v>
      </c>
      <c r="G27" s="2">
        <v>-8.3299999999999999E-2</v>
      </c>
      <c r="I27" t="s">
        <v>31</v>
      </c>
      <c r="J27">
        <f ca="1">AVERAGE(OFFSET(C$3,3*ROWS(C$3:C27)-3,,3))</f>
        <v>5.0966666666666667</v>
      </c>
      <c r="K27">
        <f t="shared" ca="1" si="0"/>
        <v>3.0254026009028934E-2</v>
      </c>
    </row>
    <row r="28" spans="1:11" x14ac:dyDescent="0.2">
      <c r="A28">
        <v>146</v>
      </c>
      <c r="B28" s="1">
        <v>40118</v>
      </c>
      <c r="C28">
        <v>8.5</v>
      </c>
      <c r="D28">
        <v>10</v>
      </c>
      <c r="E28">
        <v>11</v>
      </c>
      <c r="F28">
        <v>10</v>
      </c>
      <c r="G28" s="2">
        <v>3.0300000000000001E-2</v>
      </c>
      <c r="I28" t="s">
        <v>32</v>
      </c>
      <c r="J28">
        <f ca="1">AVERAGE(OFFSET(C$3,3*ROWS(C$3:C28)-3,,3))</f>
        <v>5.4066666666666663</v>
      </c>
      <c r="K28">
        <f t="shared" ca="1" si="0"/>
        <v>6.0824068018312527E-2</v>
      </c>
    </row>
    <row r="29" spans="1:11" x14ac:dyDescent="0.2">
      <c r="A29">
        <v>145</v>
      </c>
      <c r="B29" s="1">
        <v>40148</v>
      </c>
      <c r="C29">
        <v>8.5009999999999994</v>
      </c>
      <c r="D29">
        <v>10.8</v>
      </c>
      <c r="E29">
        <v>10.804</v>
      </c>
      <c r="F29">
        <v>10.5</v>
      </c>
      <c r="G29" s="2">
        <v>1E-4</v>
      </c>
      <c r="I29" t="s">
        <v>33</v>
      </c>
      <c r="J29">
        <f ca="1">AVERAGE(OFFSET(C$3,3*ROWS(C$3:C29)-3,,3))</f>
        <v>4.6296666666666662</v>
      </c>
      <c r="K29">
        <f t="shared" ca="1" si="0"/>
        <v>-0.14371146732429108</v>
      </c>
    </row>
    <row r="30" spans="1:11" x14ac:dyDescent="0.2">
      <c r="A30">
        <v>144</v>
      </c>
      <c r="B30" s="1">
        <v>40179</v>
      </c>
      <c r="C30">
        <v>7</v>
      </c>
      <c r="D30">
        <v>10.75</v>
      </c>
      <c r="E30">
        <v>10.8</v>
      </c>
      <c r="F30">
        <v>8</v>
      </c>
      <c r="G30" s="2">
        <v>-0.17660000000000001</v>
      </c>
      <c r="I30" t="s">
        <v>34</v>
      </c>
      <c r="J30">
        <f ca="1">AVERAGE(OFFSET(C$3,3*ROWS(C$3:C30)-3,,3))</f>
        <v>4.2333333333333334</v>
      </c>
      <c r="K30">
        <f t="shared" ca="1" si="0"/>
        <v>-8.560731514147879E-2</v>
      </c>
    </row>
    <row r="31" spans="1:11" x14ac:dyDescent="0.2">
      <c r="A31">
        <v>143</v>
      </c>
      <c r="B31" s="1">
        <v>40210</v>
      </c>
      <c r="C31">
        <v>6.4</v>
      </c>
      <c r="D31">
        <v>8</v>
      </c>
      <c r="E31">
        <v>9.8000000000000007</v>
      </c>
      <c r="F31">
        <v>7.4</v>
      </c>
      <c r="G31" s="2">
        <v>-8.5699999999999998E-2</v>
      </c>
      <c r="I31" t="s">
        <v>35</v>
      </c>
      <c r="J31">
        <f ca="1">AVERAGE(OFFSET(C$3,3*ROWS(C$3:C31)-3,,3))</f>
        <v>3.6469999999999998</v>
      </c>
      <c r="K31">
        <f t="shared" ca="1" si="0"/>
        <v>-0.13850393700787411</v>
      </c>
    </row>
    <row r="32" spans="1:11" x14ac:dyDescent="0.2">
      <c r="A32">
        <v>142</v>
      </c>
      <c r="B32" s="1">
        <v>40238</v>
      </c>
      <c r="C32">
        <v>6.0010000000000003</v>
      </c>
      <c r="D32">
        <v>8.25</v>
      </c>
      <c r="E32">
        <v>8.4499999999999993</v>
      </c>
      <c r="F32">
        <v>0</v>
      </c>
      <c r="G32" s="2">
        <v>-6.2300000000000001E-2</v>
      </c>
      <c r="I32" t="s">
        <v>36</v>
      </c>
      <c r="J32">
        <f ca="1">AVERAGE(OFFSET(C$3,3*ROWS(C$3:C32)-3,,3))</f>
        <v>2.8513333333333333</v>
      </c>
      <c r="K32">
        <f t="shared" ca="1" si="0"/>
        <v>-0.21817018554062695</v>
      </c>
    </row>
    <row r="33" spans="1:11" x14ac:dyDescent="0.2">
      <c r="A33">
        <v>141</v>
      </c>
      <c r="B33" s="1">
        <v>40269</v>
      </c>
      <c r="C33">
        <v>6.2009999999999996</v>
      </c>
      <c r="D33">
        <v>7</v>
      </c>
      <c r="E33">
        <v>11.85</v>
      </c>
      <c r="F33">
        <v>6.75</v>
      </c>
      <c r="G33" s="2">
        <v>3.3300000000000003E-2</v>
      </c>
      <c r="I33" t="s">
        <v>37</v>
      </c>
      <c r="J33">
        <f ca="1">AVERAGE(OFFSET(C$3,3*ROWS(C$3:C33)-3,,3))</f>
        <v>3.6173333333333333</v>
      </c>
      <c r="K33">
        <f t="shared" ca="1" si="0"/>
        <v>0.26864624736965159</v>
      </c>
    </row>
    <row r="34" spans="1:11" x14ac:dyDescent="0.2">
      <c r="A34">
        <v>140</v>
      </c>
      <c r="B34" s="1">
        <v>40299</v>
      </c>
      <c r="C34">
        <v>6</v>
      </c>
      <c r="D34">
        <v>7.3490000000000002</v>
      </c>
      <c r="E34">
        <v>8.75</v>
      </c>
      <c r="F34">
        <v>7.2</v>
      </c>
      <c r="G34" s="2">
        <v>-3.2399999999999998E-2</v>
      </c>
      <c r="I34" t="s">
        <v>38</v>
      </c>
      <c r="J34">
        <f ca="1">AVERAGE(OFFSET(C$3,3*ROWS(C$3:C34)-3,,3))</f>
        <v>3.6603333333333339</v>
      </c>
      <c r="K34">
        <f t="shared" ca="1" si="0"/>
        <v>1.1887209730925274E-2</v>
      </c>
    </row>
    <row r="35" spans="1:11" x14ac:dyDescent="0.2">
      <c r="A35">
        <v>139</v>
      </c>
      <c r="B35" s="1">
        <v>40330</v>
      </c>
      <c r="C35">
        <v>7</v>
      </c>
      <c r="D35">
        <v>7.75</v>
      </c>
      <c r="E35">
        <v>8.25</v>
      </c>
      <c r="F35">
        <v>7.2</v>
      </c>
      <c r="G35" s="2">
        <v>0.16669999999999999</v>
      </c>
      <c r="I35" t="s">
        <v>39</v>
      </c>
      <c r="J35">
        <f ca="1">AVERAGE(OFFSET(C$3,3*ROWS(C$3:C35)-3,,3))</f>
        <v>3.4983333333333335</v>
      </c>
      <c r="K35">
        <f t="shared" ca="1" si="0"/>
        <v>-4.4258264274656289E-2</v>
      </c>
    </row>
    <row r="36" spans="1:11" x14ac:dyDescent="0.2">
      <c r="A36">
        <v>138</v>
      </c>
      <c r="B36" s="1">
        <v>40360</v>
      </c>
      <c r="C36">
        <v>6.95</v>
      </c>
      <c r="D36">
        <v>7.4</v>
      </c>
      <c r="E36">
        <v>8.0090000000000003</v>
      </c>
      <c r="F36">
        <v>7.25</v>
      </c>
      <c r="G36" s="2">
        <v>-7.1000000000000004E-3</v>
      </c>
      <c r="I36" t="s">
        <v>40</v>
      </c>
      <c r="J36">
        <f ca="1">AVERAGE(OFFSET(C$3,3*ROWS(C$3:C36)-3,,3))</f>
        <v>3.3576666666666668</v>
      </c>
      <c r="K36">
        <f t="shared" ca="1" si="0"/>
        <v>-4.0209623630300118E-2</v>
      </c>
    </row>
    <row r="37" spans="1:11" x14ac:dyDescent="0.2">
      <c r="A37">
        <v>137</v>
      </c>
      <c r="B37" s="1">
        <v>40391</v>
      </c>
      <c r="C37">
        <v>6.75</v>
      </c>
      <c r="D37">
        <v>7.5</v>
      </c>
      <c r="E37">
        <v>8.0090000000000003</v>
      </c>
      <c r="F37">
        <v>7.35</v>
      </c>
      <c r="G37" s="2">
        <v>-2.8799999999999999E-2</v>
      </c>
      <c r="I37" t="s">
        <v>41</v>
      </c>
      <c r="J37">
        <f ca="1">AVERAGE(OFFSET(C$3,3*ROWS(C$3:C37)-3,,3))</f>
        <v>3.5</v>
      </c>
      <c r="K37">
        <f t="shared" ca="1" si="0"/>
        <v>4.2390548992355725E-2</v>
      </c>
    </row>
    <row r="38" spans="1:11" x14ac:dyDescent="0.2">
      <c r="A38">
        <v>136</v>
      </c>
      <c r="B38" s="1">
        <v>40422</v>
      </c>
      <c r="C38">
        <v>6.95</v>
      </c>
      <c r="D38">
        <v>7.4</v>
      </c>
      <c r="E38">
        <v>8</v>
      </c>
      <c r="F38">
        <v>7.25</v>
      </c>
      <c r="G38" s="2">
        <v>2.9600000000000001E-2</v>
      </c>
      <c r="I38" t="s">
        <v>42</v>
      </c>
      <c r="J38">
        <f ca="1">AVERAGE(OFFSET(C$3,3*ROWS(C$3:C38)-3,,3))</f>
        <v>2.8706666666666667</v>
      </c>
      <c r="K38">
        <f t="shared" ca="1" si="0"/>
        <v>-0.17980952380952375</v>
      </c>
    </row>
    <row r="39" spans="1:11" x14ac:dyDescent="0.2">
      <c r="A39">
        <v>135</v>
      </c>
      <c r="B39" s="1">
        <v>40452</v>
      </c>
      <c r="C39">
        <v>6.95</v>
      </c>
      <c r="D39">
        <v>7.4</v>
      </c>
      <c r="E39">
        <v>7.85</v>
      </c>
      <c r="F39">
        <v>7.2</v>
      </c>
      <c r="G39" s="2">
        <v>0</v>
      </c>
      <c r="I39" t="s">
        <v>43</v>
      </c>
      <c r="J39">
        <f ca="1">AVERAGE(OFFSET(C$3,3*ROWS(C$3:C39)-3,,3))</f>
        <v>3.2366666666666668</v>
      </c>
      <c r="K39">
        <f t="shared" ca="1" si="0"/>
        <v>0.12749651648862059</v>
      </c>
    </row>
    <row r="40" spans="1:11" x14ac:dyDescent="0.2">
      <c r="A40">
        <v>134</v>
      </c>
      <c r="B40" s="1">
        <v>40483</v>
      </c>
      <c r="C40">
        <v>7</v>
      </c>
      <c r="D40">
        <v>7.4</v>
      </c>
      <c r="E40">
        <v>7.75</v>
      </c>
      <c r="F40">
        <v>7.4</v>
      </c>
      <c r="G40" s="2">
        <v>7.1999999999999998E-3</v>
      </c>
      <c r="I40" t="s">
        <v>44</v>
      </c>
      <c r="J40">
        <f ca="1">AVERAGE(OFFSET(C$3,3*ROWS(C$3:C40)-3,,3))</f>
        <v>3.7266666666666666</v>
      </c>
      <c r="K40">
        <f t="shared" ca="1" si="0"/>
        <v>0.15139031925849622</v>
      </c>
    </row>
    <row r="41" spans="1:11" x14ac:dyDescent="0.2">
      <c r="A41">
        <v>133</v>
      </c>
      <c r="B41" s="1">
        <v>40513</v>
      </c>
      <c r="C41">
        <v>6.9960000000000004</v>
      </c>
      <c r="D41">
        <v>7.4</v>
      </c>
      <c r="E41">
        <v>7.7510000000000003</v>
      </c>
      <c r="F41">
        <v>7.2</v>
      </c>
      <c r="G41" s="2">
        <v>-5.9999999999999995E-4</v>
      </c>
      <c r="I41" t="s">
        <v>45</v>
      </c>
      <c r="J41">
        <f ca="1">AVERAGE(OFFSET(C$3,3*ROWS(C$3:C41)-3,,3))</f>
        <v>3.7806666666666668</v>
      </c>
      <c r="K41">
        <f t="shared" ca="1" si="0"/>
        <v>1.4490161001788904E-2</v>
      </c>
    </row>
    <row r="42" spans="1:11" x14ac:dyDescent="0.2">
      <c r="A42">
        <v>132</v>
      </c>
      <c r="B42" s="1">
        <v>40544</v>
      </c>
      <c r="C42">
        <v>7</v>
      </c>
      <c r="D42">
        <v>7.5010000000000003</v>
      </c>
      <c r="E42">
        <v>7.5010000000000003</v>
      </c>
      <c r="F42">
        <v>7.4</v>
      </c>
      <c r="G42" s="2">
        <v>5.9999999999999995E-4</v>
      </c>
      <c r="I42" t="s">
        <v>46</v>
      </c>
      <c r="J42">
        <f ca="1">AVERAGE(OFFSET(C$3,3*ROWS(C$3:C42)-3,,3))</f>
        <v>3.8466666666666662</v>
      </c>
      <c r="K42">
        <f t="shared" ca="1" si="0"/>
        <v>1.7457238582260448E-2</v>
      </c>
    </row>
    <row r="43" spans="1:11" x14ac:dyDescent="0.2">
      <c r="A43">
        <v>131</v>
      </c>
      <c r="B43" s="1">
        <v>40575</v>
      </c>
      <c r="C43">
        <v>6.4960000000000004</v>
      </c>
      <c r="D43">
        <v>7.4960000000000004</v>
      </c>
      <c r="E43">
        <v>7.6</v>
      </c>
      <c r="F43">
        <v>7.4</v>
      </c>
      <c r="G43" s="2">
        <v>-7.1999999999999995E-2</v>
      </c>
      <c r="I43" t="s">
        <v>47</v>
      </c>
      <c r="J43">
        <f ca="1">AVERAGE(OFFSET(C$3,3*ROWS(C$3:C43)-3,,3))</f>
        <v>4.2893333333333343</v>
      </c>
      <c r="K43">
        <f t="shared" ca="1" si="0"/>
        <v>0.11507798960138693</v>
      </c>
    </row>
    <row r="44" spans="1:11" x14ac:dyDescent="0.2">
      <c r="A44">
        <v>130</v>
      </c>
      <c r="B44" s="1">
        <v>40603</v>
      </c>
      <c r="C44">
        <v>7</v>
      </c>
      <c r="D44">
        <v>7.5</v>
      </c>
      <c r="E44">
        <v>8.5020000000000007</v>
      </c>
      <c r="F44">
        <v>7.35</v>
      </c>
      <c r="G44" s="2">
        <v>7.7600000000000002E-2</v>
      </c>
      <c r="I44" t="s">
        <v>48</v>
      </c>
      <c r="J44">
        <f ca="1">AVERAGE(OFFSET(C$3,3*ROWS(C$3:C44)-3,,3))</f>
        <v>4.3533333333333326</v>
      </c>
      <c r="K44">
        <f t="shared" ca="1" si="0"/>
        <v>1.4920733602735048E-2</v>
      </c>
    </row>
    <row r="45" spans="1:11" x14ac:dyDescent="0.2">
      <c r="A45">
        <v>129</v>
      </c>
      <c r="B45" s="1">
        <v>40634</v>
      </c>
      <c r="C45">
        <v>7.0019999999999998</v>
      </c>
      <c r="D45">
        <v>7.5010000000000003</v>
      </c>
      <c r="E45">
        <v>8.5039999999999996</v>
      </c>
      <c r="F45">
        <v>7.35</v>
      </c>
      <c r="G45" s="2">
        <v>2.9999999999999997E-4</v>
      </c>
      <c r="I45" t="s">
        <v>49</v>
      </c>
      <c r="J45">
        <f ca="1">AVERAGE(OFFSET(C$3,3*ROWS(C$3:C45)-3,,3))</f>
        <v>4.793333333333333</v>
      </c>
      <c r="K45">
        <f t="shared" ca="1" si="0"/>
        <v>0.10107197549770297</v>
      </c>
    </row>
    <row r="46" spans="1:11" x14ac:dyDescent="0.2">
      <c r="A46">
        <v>128</v>
      </c>
      <c r="B46" s="1">
        <v>40664</v>
      </c>
      <c r="C46">
        <v>7.0430000000000001</v>
      </c>
      <c r="D46">
        <v>7.5</v>
      </c>
      <c r="E46">
        <v>8.5030000000000001</v>
      </c>
      <c r="F46">
        <v>7.4029999999999996</v>
      </c>
      <c r="G46" s="2">
        <v>5.8999999999999999E-3</v>
      </c>
      <c r="I46" t="s">
        <v>50</v>
      </c>
      <c r="J46">
        <f ca="1">AVERAGE(OFFSET(C$3,3*ROWS(C$3:C46)-3,,3))</f>
        <v>4.7523333333333326</v>
      </c>
      <c r="K46">
        <f t="shared" ca="1" si="0"/>
        <v>-8.5535465924896359E-3</v>
      </c>
    </row>
    <row r="47" spans="1:11" x14ac:dyDescent="0.2">
      <c r="A47">
        <v>127</v>
      </c>
      <c r="B47" s="1">
        <v>40695</v>
      </c>
      <c r="C47">
        <v>7.0430000000000001</v>
      </c>
      <c r="D47">
        <v>7.48</v>
      </c>
      <c r="E47">
        <v>7.75</v>
      </c>
      <c r="F47">
        <v>7.42</v>
      </c>
      <c r="G47" s="2">
        <v>0</v>
      </c>
      <c r="I47" t="s">
        <v>51</v>
      </c>
      <c r="J47">
        <f ca="1">AVERAGE(OFFSET(C$3,3*ROWS(C$3:C47)-3,,3))</f>
        <v>4.8233333333333333</v>
      </c>
      <c r="K47">
        <f t="shared" ca="1" si="0"/>
        <v>1.4940029459213244E-2</v>
      </c>
    </row>
    <row r="48" spans="1:11" x14ac:dyDescent="0.2">
      <c r="A48">
        <v>126</v>
      </c>
      <c r="B48" s="1">
        <v>40725</v>
      </c>
      <c r="C48">
        <v>7.36</v>
      </c>
      <c r="D48">
        <v>7.601</v>
      </c>
      <c r="E48">
        <v>7.601</v>
      </c>
      <c r="F48">
        <v>7.46</v>
      </c>
      <c r="G48" s="2">
        <v>4.4999999999999998E-2</v>
      </c>
      <c r="I48" t="s">
        <v>52</v>
      </c>
      <c r="J48">
        <f ca="1">AVERAGE(OFFSET(C$3,3*ROWS(C$3:C48)-3,,3))</f>
        <v>4.6846666666666659</v>
      </c>
      <c r="K48">
        <f t="shared" ca="1" si="0"/>
        <v>-2.8749136143745857E-2</v>
      </c>
    </row>
    <row r="49" spans="1:11" x14ac:dyDescent="0.2">
      <c r="A49">
        <v>125</v>
      </c>
      <c r="B49" s="1">
        <v>40756</v>
      </c>
      <c r="C49">
        <v>7.391</v>
      </c>
      <c r="D49">
        <v>7.4809999999999999</v>
      </c>
      <c r="E49">
        <v>7.7610000000000001</v>
      </c>
      <c r="F49">
        <v>7.4580000000000002</v>
      </c>
      <c r="G49" s="2">
        <v>4.1999999999999997E-3</v>
      </c>
      <c r="I49" t="s">
        <v>53</v>
      </c>
      <c r="J49">
        <f ca="1">AVERAGE(OFFSET(C$3,3*ROWS(C$3:C49)-3,,3))</f>
        <v>4.6143333333333336</v>
      </c>
      <c r="K49">
        <f t="shared" ca="1" si="0"/>
        <v>-1.5013519282766286E-2</v>
      </c>
    </row>
    <row r="50" spans="1:11" x14ac:dyDescent="0.2">
      <c r="A50">
        <v>124</v>
      </c>
      <c r="B50" s="1">
        <v>40787</v>
      </c>
      <c r="C50">
        <v>7.2969999999999997</v>
      </c>
      <c r="D50">
        <v>7.69</v>
      </c>
      <c r="E50">
        <v>7.9</v>
      </c>
      <c r="F50">
        <v>7.5990000000000002</v>
      </c>
      <c r="G50" s="2">
        <v>-1.2699999999999999E-2</v>
      </c>
      <c r="I50" t="s">
        <v>54</v>
      </c>
      <c r="J50">
        <f ca="1">AVERAGE(OFFSET(C$3,3*ROWS(C$3:C50)-3,,3))</f>
        <v>4.0383333333333331</v>
      </c>
      <c r="K50">
        <f t="shared" ca="1" si="0"/>
        <v>-0.12482843314310488</v>
      </c>
    </row>
    <row r="51" spans="1:11" x14ac:dyDescent="0.2">
      <c r="A51">
        <v>123</v>
      </c>
      <c r="B51" s="1">
        <v>40817</v>
      </c>
      <c r="C51">
        <v>7.22</v>
      </c>
      <c r="D51">
        <v>7.9</v>
      </c>
      <c r="E51">
        <v>7.9</v>
      </c>
      <c r="F51">
        <v>7.65</v>
      </c>
      <c r="G51" s="2">
        <v>-1.06E-2</v>
      </c>
      <c r="I51" t="s">
        <v>55</v>
      </c>
      <c r="J51">
        <f ca="1">AVERAGE(OFFSET(C$3,3*ROWS(C$3:C51)-3,,3))</f>
        <v>4.2866666666666662</v>
      </c>
      <c r="K51">
        <f t="shared" ca="1" si="0"/>
        <v>6.1494015683037473E-2</v>
      </c>
    </row>
    <row r="52" spans="1:11" x14ac:dyDescent="0.2">
      <c r="A52">
        <v>122</v>
      </c>
      <c r="B52" s="1">
        <v>40848</v>
      </c>
      <c r="C52">
        <v>7.1909999999999998</v>
      </c>
      <c r="D52">
        <v>7.7</v>
      </c>
      <c r="E52">
        <v>7.85</v>
      </c>
      <c r="F52">
        <v>7.65</v>
      </c>
      <c r="G52" s="2">
        <v>-4.0000000000000001E-3</v>
      </c>
      <c r="I52" t="s">
        <v>56</v>
      </c>
      <c r="J52">
        <f ca="1">AVERAGE(OFFSET(C$3,3*ROWS(C$3:C52)-3,,3))</f>
        <v>4.3233333333333333</v>
      </c>
      <c r="K52">
        <f t="shared" ca="1" si="0"/>
        <v>8.5536547433904264E-3</v>
      </c>
    </row>
    <row r="53" spans="1:11" x14ac:dyDescent="0.2">
      <c r="A53">
        <v>121</v>
      </c>
      <c r="B53" s="1">
        <v>40878</v>
      </c>
      <c r="C53">
        <v>7.15</v>
      </c>
      <c r="D53">
        <v>7.851</v>
      </c>
      <c r="E53">
        <v>7.851</v>
      </c>
      <c r="F53">
        <v>7.55</v>
      </c>
      <c r="G53" s="2">
        <v>-5.7000000000000002E-3</v>
      </c>
      <c r="I53" t="s">
        <v>57</v>
      </c>
      <c r="J53">
        <f ca="1">AVERAGE(OFFSET(C$3,3*ROWS(C$3:C53)-3,,3))</f>
        <v>4.1166666666666663</v>
      </c>
      <c r="K53">
        <f t="shared" ca="1" si="0"/>
        <v>-4.7802621434078763E-2</v>
      </c>
    </row>
    <row r="54" spans="1:11" x14ac:dyDescent="0.2">
      <c r="A54">
        <v>120</v>
      </c>
      <c r="B54" s="1">
        <v>40909</v>
      </c>
      <c r="C54">
        <v>6.9470000000000001</v>
      </c>
      <c r="D54">
        <v>7.5010000000000003</v>
      </c>
      <c r="E54">
        <v>7.66</v>
      </c>
      <c r="F54">
        <v>7.25</v>
      </c>
      <c r="G54" s="2">
        <v>-2.8400000000000002E-2</v>
      </c>
      <c r="I54" t="s">
        <v>58</v>
      </c>
      <c r="J54">
        <f ca="1">AVERAGE(OFFSET(C$3,3*ROWS(C$3:C54)-3,,3))</f>
        <v>3.58</v>
      </c>
      <c r="K54">
        <f t="shared" ca="1" si="0"/>
        <v>-0.1303643724696355</v>
      </c>
    </row>
    <row r="55" spans="1:11" x14ac:dyDescent="0.2">
      <c r="A55">
        <v>119</v>
      </c>
      <c r="B55" s="1">
        <v>40940</v>
      </c>
      <c r="C55">
        <v>6.71</v>
      </c>
      <c r="D55">
        <v>7.3010000000000002</v>
      </c>
      <c r="E55">
        <v>7.4009999999999998</v>
      </c>
      <c r="F55">
        <v>6.9</v>
      </c>
      <c r="G55" s="2">
        <v>-3.4099999999999998E-2</v>
      </c>
      <c r="I55" t="s">
        <v>59</v>
      </c>
      <c r="J55">
        <f ca="1">AVERAGE(OFFSET(C$3,3*ROWS(C$3:C55)-3,,3))</f>
        <v>3.0999999999999996</v>
      </c>
      <c r="K55">
        <f t="shared" ca="1" si="0"/>
        <v>-0.13407821229050287</v>
      </c>
    </row>
    <row r="56" spans="1:11" x14ac:dyDescent="0.2">
      <c r="A56">
        <v>118</v>
      </c>
      <c r="B56" s="1">
        <v>40969</v>
      </c>
      <c r="C56">
        <v>6.3</v>
      </c>
      <c r="D56">
        <v>6.9690000000000003</v>
      </c>
      <c r="E56">
        <v>7.1</v>
      </c>
      <c r="F56">
        <v>6.65</v>
      </c>
      <c r="G56" s="2">
        <v>-6.1100000000000002E-2</v>
      </c>
      <c r="I56" t="s">
        <v>60</v>
      </c>
      <c r="J56">
        <f ca="1">AVERAGE(OFFSET(C$3,3*ROWS(C$3:C56)-3,,3))</f>
        <v>2.9833333333333329</v>
      </c>
      <c r="K56">
        <f t="shared" ca="1" si="0"/>
        <v>-3.7634408602150504E-2</v>
      </c>
    </row>
    <row r="57" spans="1:11" x14ac:dyDescent="0.2">
      <c r="A57">
        <v>117</v>
      </c>
      <c r="B57" s="1">
        <v>41000</v>
      </c>
      <c r="C57">
        <v>6.391</v>
      </c>
      <c r="D57">
        <v>6.78</v>
      </c>
      <c r="E57">
        <v>7.06</v>
      </c>
      <c r="F57">
        <v>6.45</v>
      </c>
      <c r="G57" s="2">
        <v>1.44E-2</v>
      </c>
      <c r="I57" t="s">
        <v>61</v>
      </c>
      <c r="J57">
        <f ca="1">AVERAGE(OFFSET(C$3,3*ROWS(C$3:C57)-3,,3))</f>
        <v>3.1199999999999997</v>
      </c>
      <c r="K57">
        <f t="shared" ca="1" si="0"/>
        <v>4.5810055865921795E-2</v>
      </c>
    </row>
    <row r="58" spans="1:11" x14ac:dyDescent="0.2">
      <c r="A58">
        <v>116</v>
      </c>
      <c r="B58" s="1">
        <v>41030</v>
      </c>
      <c r="C58">
        <v>6.35</v>
      </c>
      <c r="D58">
        <v>6.5990000000000002</v>
      </c>
      <c r="E58">
        <v>6.9009999999999998</v>
      </c>
      <c r="F58">
        <v>6.55</v>
      </c>
      <c r="G58" s="2">
        <v>-6.4000000000000003E-3</v>
      </c>
      <c r="I58" t="s">
        <v>62</v>
      </c>
      <c r="J58">
        <f ca="1">AVERAGE(OFFSET(C$3,3*ROWS(C$3:C58)-3,,3))</f>
        <v>3.7900000000000005</v>
      </c>
      <c r="K58">
        <f t="shared" ca="1" si="0"/>
        <v>0.21474358974359009</v>
      </c>
    </row>
    <row r="59" spans="1:11" x14ac:dyDescent="0.2">
      <c r="A59">
        <v>115</v>
      </c>
      <c r="B59" s="1">
        <v>41061</v>
      </c>
      <c r="C59">
        <v>6.4</v>
      </c>
      <c r="D59">
        <v>6.86</v>
      </c>
      <c r="E59">
        <v>7.0010000000000003</v>
      </c>
      <c r="F59">
        <v>6.58</v>
      </c>
      <c r="G59" s="2">
        <v>7.9000000000000008E-3</v>
      </c>
      <c r="I59" t="s">
        <v>63</v>
      </c>
      <c r="J59">
        <f ca="1">AVERAGE(OFFSET(C$3,3*ROWS(C$3:C59)-3,,3))</f>
        <v>5.1166666666666671</v>
      </c>
      <c r="K59">
        <f t="shared" ca="1" si="0"/>
        <v>0.35004397537379073</v>
      </c>
    </row>
    <row r="60" spans="1:11" x14ac:dyDescent="0.2">
      <c r="A60">
        <v>114</v>
      </c>
      <c r="B60" s="1">
        <v>41091</v>
      </c>
      <c r="C60">
        <v>6.43</v>
      </c>
      <c r="D60">
        <v>6.85</v>
      </c>
      <c r="E60">
        <v>6.95</v>
      </c>
      <c r="F60">
        <v>6.6</v>
      </c>
      <c r="G60" s="2">
        <v>4.7000000000000002E-3</v>
      </c>
    </row>
    <row r="61" spans="1:11" x14ac:dyDescent="0.2">
      <c r="A61">
        <v>113</v>
      </c>
      <c r="B61" s="1">
        <v>41122</v>
      </c>
      <c r="C61">
        <v>6.5</v>
      </c>
      <c r="D61">
        <v>6.609</v>
      </c>
      <c r="E61">
        <v>7.09</v>
      </c>
      <c r="F61">
        <v>6.55</v>
      </c>
      <c r="G61" s="2">
        <v>1.09E-2</v>
      </c>
    </row>
    <row r="62" spans="1:11" x14ac:dyDescent="0.2">
      <c r="A62">
        <v>112</v>
      </c>
      <c r="B62" s="1">
        <v>41153</v>
      </c>
      <c r="C62">
        <v>6.4</v>
      </c>
      <c r="D62">
        <v>6.98</v>
      </c>
      <c r="E62">
        <v>7.09</v>
      </c>
      <c r="F62">
        <v>6.649</v>
      </c>
      <c r="G62" s="2">
        <v>-1.54E-2</v>
      </c>
    </row>
    <row r="63" spans="1:11" x14ac:dyDescent="0.2">
      <c r="A63">
        <v>111</v>
      </c>
      <c r="B63" s="1">
        <v>41183</v>
      </c>
      <c r="C63">
        <v>6.4</v>
      </c>
      <c r="D63">
        <v>6.98</v>
      </c>
      <c r="E63">
        <v>7.1</v>
      </c>
      <c r="F63">
        <v>6.649</v>
      </c>
      <c r="G63" s="2">
        <v>0</v>
      </c>
    </row>
    <row r="64" spans="1:11" x14ac:dyDescent="0.2">
      <c r="A64">
        <v>110</v>
      </c>
      <c r="B64" s="1">
        <v>41214</v>
      </c>
      <c r="C64">
        <v>6.4</v>
      </c>
      <c r="D64">
        <v>6.61</v>
      </c>
      <c r="E64">
        <v>6.9009999999999998</v>
      </c>
      <c r="F64">
        <v>6.61</v>
      </c>
      <c r="G64" s="2">
        <v>0</v>
      </c>
    </row>
    <row r="65" spans="1:7" x14ac:dyDescent="0.2">
      <c r="A65">
        <v>109</v>
      </c>
      <c r="B65" s="1">
        <v>41244</v>
      </c>
      <c r="C65">
        <v>6.3289999999999997</v>
      </c>
      <c r="D65">
        <v>6.9509999999999996</v>
      </c>
      <c r="E65">
        <v>6.9509999999999996</v>
      </c>
      <c r="F65">
        <v>6.45</v>
      </c>
      <c r="G65" s="2">
        <v>-1.11E-2</v>
      </c>
    </row>
    <row r="66" spans="1:7" x14ac:dyDescent="0.2">
      <c r="A66">
        <v>108</v>
      </c>
      <c r="B66" s="1">
        <v>41275</v>
      </c>
      <c r="C66">
        <v>5.5890000000000004</v>
      </c>
      <c r="D66">
        <v>6.6</v>
      </c>
      <c r="E66">
        <v>6.6</v>
      </c>
      <c r="F66">
        <v>5.65</v>
      </c>
      <c r="G66" s="2">
        <v>-0.1169</v>
      </c>
    </row>
    <row r="67" spans="1:7" x14ac:dyDescent="0.2">
      <c r="A67">
        <v>107</v>
      </c>
      <c r="B67" s="1">
        <v>41306</v>
      </c>
      <c r="C67">
        <v>5.65</v>
      </c>
      <c r="D67">
        <v>5.8</v>
      </c>
      <c r="E67">
        <v>5.9</v>
      </c>
      <c r="F67">
        <v>5.8</v>
      </c>
      <c r="G67" s="2">
        <v>1.09E-2</v>
      </c>
    </row>
    <row r="68" spans="1:7" x14ac:dyDescent="0.2">
      <c r="A68">
        <v>106</v>
      </c>
      <c r="B68" s="1">
        <v>41334</v>
      </c>
      <c r="C68">
        <v>5.69</v>
      </c>
      <c r="D68">
        <v>5.75</v>
      </c>
      <c r="E68">
        <v>5.8810000000000002</v>
      </c>
      <c r="F68">
        <v>5.65</v>
      </c>
      <c r="G68" s="2">
        <v>7.1000000000000004E-3</v>
      </c>
    </row>
    <row r="69" spans="1:7" x14ac:dyDescent="0.2">
      <c r="A69">
        <v>105</v>
      </c>
      <c r="B69" s="1">
        <v>41365</v>
      </c>
      <c r="C69">
        <v>5.13</v>
      </c>
      <c r="D69">
        <v>5.85</v>
      </c>
      <c r="E69">
        <v>5.88</v>
      </c>
      <c r="F69">
        <v>5.28</v>
      </c>
      <c r="G69" s="2">
        <v>-9.8400000000000001E-2</v>
      </c>
    </row>
    <row r="70" spans="1:7" x14ac:dyDescent="0.2">
      <c r="A70">
        <v>104</v>
      </c>
      <c r="B70" s="1">
        <v>41395</v>
      </c>
      <c r="C70">
        <v>5</v>
      </c>
      <c r="D70">
        <v>5.25</v>
      </c>
      <c r="E70">
        <v>5.41</v>
      </c>
      <c r="F70">
        <v>4.8470000000000004</v>
      </c>
      <c r="G70" s="2">
        <v>-2.53E-2</v>
      </c>
    </row>
    <row r="71" spans="1:7" x14ac:dyDescent="0.2">
      <c r="A71">
        <v>103</v>
      </c>
      <c r="B71" s="1">
        <v>41426</v>
      </c>
      <c r="C71">
        <v>5.3010000000000002</v>
      </c>
      <c r="D71">
        <v>5.26</v>
      </c>
      <c r="E71">
        <v>5.9</v>
      </c>
      <c r="F71">
        <v>5.25</v>
      </c>
      <c r="G71" s="2">
        <v>6.0199999999999997E-2</v>
      </c>
    </row>
    <row r="72" spans="1:7" x14ac:dyDescent="0.2">
      <c r="A72">
        <v>102</v>
      </c>
      <c r="B72" s="1">
        <v>41456</v>
      </c>
      <c r="C72">
        <v>4.8</v>
      </c>
      <c r="D72">
        <v>5.81</v>
      </c>
      <c r="E72">
        <v>5.81</v>
      </c>
      <c r="F72">
        <v>5.17</v>
      </c>
      <c r="G72" s="2">
        <v>-9.4500000000000001E-2</v>
      </c>
    </row>
    <row r="73" spans="1:7" x14ac:dyDescent="0.2">
      <c r="A73">
        <v>101</v>
      </c>
      <c r="B73" s="1">
        <v>41487</v>
      </c>
      <c r="C73">
        <v>5.0410000000000004</v>
      </c>
      <c r="D73">
        <v>5.3010000000000002</v>
      </c>
      <c r="E73">
        <v>5.31</v>
      </c>
      <c r="F73">
        <v>5.0490000000000004</v>
      </c>
      <c r="G73" s="2">
        <v>5.0200000000000002E-2</v>
      </c>
    </row>
    <row r="74" spans="1:7" x14ac:dyDescent="0.2">
      <c r="A74">
        <v>100</v>
      </c>
      <c r="B74" s="1">
        <v>41518</v>
      </c>
      <c r="C74">
        <v>5</v>
      </c>
      <c r="D74">
        <v>5.26</v>
      </c>
      <c r="E74">
        <v>5.61</v>
      </c>
      <c r="F74">
        <v>5.07</v>
      </c>
      <c r="G74" s="2">
        <v>-8.0999999999999996E-3</v>
      </c>
    </row>
    <row r="75" spans="1:7" x14ac:dyDescent="0.2">
      <c r="A75">
        <v>99</v>
      </c>
      <c r="B75" s="1">
        <v>41548</v>
      </c>
      <c r="C75">
        <v>4.9000000000000004</v>
      </c>
      <c r="D75">
        <v>5.35</v>
      </c>
      <c r="E75">
        <v>5.4</v>
      </c>
      <c r="F75">
        <v>5.0250000000000004</v>
      </c>
      <c r="G75" s="2">
        <v>-0.02</v>
      </c>
    </row>
    <row r="76" spans="1:7" x14ac:dyDescent="0.2">
      <c r="A76">
        <v>98</v>
      </c>
      <c r="B76" s="1">
        <v>41579</v>
      </c>
      <c r="C76">
        <v>5.14</v>
      </c>
      <c r="D76">
        <v>5.1100000000000003</v>
      </c>
      <c r="E76">
        <v>5.46</v>
      </c>
      <c r="F76">
        <v>5.0999999999999996</v>
      </c>
      <c r="G76" s="2">
        <v>4.9000000000000002E-2</v>
      </c>
    </row>
    <row r="77" spans="1:7" x14ac:dyDescent="0.2">
      <c r="A77">
        <v>97</v>
      </c>
      <c r="B77" s="1">
        <v>41609</v>
      </c>
      <c r="C77">
        <v>5.25</v>
      </c>
      <c r="D77">
        <v>5.46</v>
      </c>
      <c r="E77">
        <v>5.46</v>
      </c>
      <c r="F77">
        <v>5.3</v>
      </c>
      <c r="G77" s="2">
        <v>2.1399999999999999E-2</v>
      </c>
    </row>
    <row r="78" spans="1:7" x14ac:dyDescent="0.2">
      <c r="A78">
        <v>96</v>
      </c>
      <c r="B78" s="1">
        <v>41640</v>
      </c>
      <c r="C78">
        <v>5.6</v>
      </c>
      <c r="D78">
        <v>5.45</v>
      </c>
      <c r="E78">
        <v>5.8</v>
      </c>
      <c r="F78">
        <v>5.101</v>
      </c>
      <c r="G78" s="2">
        <v>6.6699999999999995E-2</v>
      </c>
    </row>
    <row r="79" spans="1:7" x14ac:dyDescent="0.2">
      <c r="A79">
        <v>95</v>
      </c>
      <c r="B79" s="1">
        <v>41671</v>
      </c>
      <c r="C79">
        <v>5.38</v>
      </c>
      <c r="D79">
        <v>5.6989999999999998</v>
      </c>
      <c r="E79">
        <v>5.8</v>
      </c>
      <c r="F79">
        <v>5.48</v>
      </c>
      <c r="G79" s="2">
        <v>-3.9300000000000002E-2</v>
      </c>
    </row>
    <row r="80" spans="1:7" x14ac:dyDescent="0.2">
      <c r="A80">
        <v>94</v>
      </c>
      <c r="B80" s="1">
        <v>41699</v>
      </c>
      <c r="C80">
        <v>5.24</v>
      </c>
      <c r="D80">
        <v>5.58</v>
      </c>
      <c r="E80">
        <v>5.6</v>
      </c>
      <c r="F80">
        <v>5.33</v>
      </c>
      <c r="G80" s="2">
        <v>-2.5999999999999999E-2</v>
      </c>
    </row>
    <row r="81" spans="1:7" x14ac:dyDescent="0.2">
      <c r="A81">
        <v>93</v>
      </c>
      <c r="B81" s="1">
        <v>41730</v>
      </c>
      <c r="C81">
        <v>4.9489999999999998</v>
      </c>
      <c r="D81">
        <v>5.34</v>
      </c>
      <c r="E81">
        <v>5.4509999999999996</v>
      </c>
      <c r="F81">
        <v>5.01</v>
      </c>
      <c r="G81" s="2">
        <v>-5.5500000000000001E-2</v>
      </c>
    </row>
    <row r="82" spans="1:7" x14ac:dyDescent="0.2">
      <c r="A82">
        <v>92</v>
      </c>
      <c r="B82" s="1">
        <v>41760</v>
      </c>
      <c r="C82">
        <v>4.66</v>
      </c>
      <c r="D82">
        <v>5.15</v>
      </c>
      <c r="E82">
        <v>5.15</v>
      </c>
      <c r="F82">
        <v>4.75</v>
      </c>
      <c r="G82" s="2">
        <v>-5.8400000000000001E-2</v>
      </c>
    </row>
    <row r="83" spans="1:7" x14ac:dyDescent="0.2">
      <c r="A83">
        <v>91</v>
      </c>
      <c r="B83" s="1">
        <v>41791</v>
      </c>
      <c r="C83">
        <v>4.28</v>
      </c>
      <c r="D83">
        <v>4.8499999999999996</v>
      </c>
      <c r="E83">
        <v>4.851</v>
      </c>
      <c r="F83">
        <v>4.38</v>
      </c>
      <c r="G83" s="2">
        <v>-8.1500000000000003E-2</v>
      </c>
    </row>
    <row r="84" spans="1:7" x14ac:dyDescent="0.2">
      <c r="A84">
        <v>90</v>
      </c>
      <c r="B84" s="1">
        <v>41821</v>
      </c>
      <c r="C84">
        <v>4.25</v>
      </c>
      <c r="D84">
        <v>4.37</v>
      </c>
      <c r="E84">
        <v>4.41</v>
      </c>
      <c r="F84">
        <v>4.0209999999999999</v>
      </c>
      <c r="G84" s="2">
        <v>-7.0000000000000001E-3</v>
      </c>
    </row>
    <row r="85" spans="1:7" x14ac:dyDescent="0.2">
      <c r="A85">
        <v>89</v>
      </c>
      <c r="B85" s="1">
        <v>41852</v>
      </c>
      <c r="C85">
        <v>4.1900000000000004</v>
      </c>
      <c r="D85">
        <v>4.33</v>
      </c>
      <c r="E85">
        <v>4.5810000000000004</v>
      </c>
      <c r="F85">
        <v>4.2300000000000004</v>
      </c>
      <c r="G85" s="2">
        <v>-1.41E-2</v>
      </c>
    </row>
    <row r="86" spans="1:7" x14ac:dyDescent="0.2">
      <c r="A86">
        <v>88</v>
      </c>
      <c r="B86" s="1">
        <v>41883</v>
      </c>
      <c r="C86">
        <v>4.26</v>
      </c>
      <c r="D86">
        <v>4.3</v>
      </c>
      <c r="E86">
        <v>4.5460000000000003</v>
      </c>
      <c r="F86">
        <v>4.01</v>
      </c>
      <c r="G86" s="2">
        <v>1.67E-2</v>
      </c>
    </row>
    <row r="87" spans="1:7" x14ac:dyDescent="0.2">
      <c r="A87">
        <v>87</v>
      </c>
      <c r="B87" s="1">
        <v>41913</v>
      </c>
      <c r="C87">
        <v>3.82</v>
      </c>
      <c r="D87">
        <v>4.351</v>
      </c>
      <c r="E87">
        <v>4.391</v>
      </c>
      <c r="F87">
        <v>3.87</v>
      </c>
      <c r="G87" s="2">
        <v>-0.1033</v>
      </c>
    </row>
    <row r="88" spans="1:7" x14ac:dyDescent="0.2">
      <c r="A88">
        <v>86</v>
      </c>
      <c r="B88" s="1">
        <v>41944</v>
      </c>
      <c r="C88">
        <v>3.65</v>
      </c>
      <c r="D88">
        <v>3.8610000000000002</v>
      </c>
      <c r="E88">
        <v>3.9409999999999998</v>
      </c>
      <c r="F88">
        <v>3.74</v>
      </c>
      <c r="G88" s="2">
        <v>-4.4499999999999998E-2</v>
      </c>
    </row>
    <row r="89" spans="1:7" x14ac:dyDescent="0.2">
      <c r="A89">
        <v>85</v>
      </c>
      <c r="B89" s="1">
        <v>41974</v>
      </c>
      <c r="C89">
        <v>3.4710000000000001</v>
      </c>
      <c r="D89">
        <v>3.7610000000000001</v>
      </c>
      <c r="E89">
        <v>3.831</v>
      </c>
      <c r="F89">
        <v>3.6</v>
      </c>
      <c r="G89" s="2">
        <v>-4.9000000000000002E-2</v>
      </c>
    </row>
    <row r="90" spans="1:7" x14ac:dyDescent="0.2">
      <c r="A90">
        <v>84</v>
      </c>
      <c r="B90" s="1">
        <v>42005</v>
      </c>
      <c r="C90">
        <v>2.621</v>
      </c>
      <c r="D90">
        <v>3.601</v>
      </c>
      <c r="E90">
        <v>3.601</v>
      </c>
      <c r="F90">
        <v>2.7</v>
      </c>
      <c r="G90" s="2">
        <v>-0.24490000000000001</v>
      </c>
    </row>
    <row r="91" spans="1:7" x14ac:dyDescent="0.2">
      <c r="A91">
        <v>83</v>
      </c>
      <c r="B91" s="1">
        <v>42036</v>
      </c>
      <c r="C91">
        <v>2.7730000000000001</v>
      </c>
      <c r="D91">
        <v>2.7109999999999999</v>
      </c>
      <c r="E91">
        <v>3.141</v>
      </c>
      <c r="F91">
        <v>2.6619999999999999</v>
      </c>
      <c r="G91" s="2">
        <v>5.8000000000000003E-2</v>
      </c>
    </row>
    <row r="92" spans="1:7" x14ac:dyDescent="0.2">
      <c r="A92">
        <v>82</v>
      </c>
      <c r="B92" s="1">
        <v>42064</v>
      </c>
      <c r="C92">
        <v>3.16</v>
      </c>
      <c r="D92">
        <v>2.851</v>
      </c>
      <c r="E92">
        <v>3.3809999999999998</v>
      </c>
      <c r="F92">
        <v>2.85</v>
      </c>
      <c r="G92" s="2">
        <v>0.1396</v>
      </c>
    </row>
    <row r="93" spans="1:7" x14ac:dyDescent="0.2">
      <c r="A93">
        <v>81</v>
      </c>
      <c r="B93" s="1">
        <v>42095</v>
      </c>
      <c r="C93">
        <v>3.35</v>
      </c>
      <c r="D93">
        <v>3.27</v>
      </c>
      <c r="E93">
        <v>3.4809999999999999</v>
      </c>
      <c r="F93">
        <v>3.17</v>
      </c>
      <c r="G93" s="2">
        <v>6.0100000000000001E-2</v>
      </c>
    </row>
    <row r="94" spans="1:7" x14ac:dyDescent="0.2">
      <c r="A94">
        <v>80</v>
      </c>
      <c r="B94" s="1">
        <v>42125</v>
      </c>
      <c r="C94">
        <v>3.4510000000000001</v>
      </c>
      <c r="D94">
        <v>3.46</v>
      </c>
      <c r="E94">
        <v>3.75</v>
      </c>
      <c r="F94">
        <v>3.39</v>
      </c>
      <c r="G94" s="2">
        <v>3.0099999999999998E-2</v>
      </c>
    </row>
    <row r="95" spans="1:7" x14ac:dyDescent="0.2">
      <c r="A95">
        <v>79</v>
      </c>
      <c r="B95" s="1">
        <v>42156</v>
      </c>
      <c r="C95">
        <v>4.0510000000000002</v>
      </c>
      <c r="D95">
        <v>3.55</v>
      </c>
      <c r="E95">
        <v>4.3010000000000002</v>
      </c>
      <c r="F95">
        <v>3.54</v>
      </c>
      <c r="G95" s="2">
        <v>0.1739</v>
      </c>
    </row>
    <row r="96" spans="1:7" x14ac:dyDescent="0.2">
      <c r="A96">
        <v>78</v>
      </c>
      <c r="B96" s="1">
        <v>42186</v>
      </c>
      <c r="C96">
        <v>3.7410000000000001</v>
      </c>
      <c r="D96">
        <v>4.21</v>
      </c>
      <c r="E96">
        <v>4.3</v>
      </c>
      <c r="F96">
        <v>3.7</v>
      </c>
      <c r="G96" s="2">
        <v>-7.6499999999999999E-2</v>
      </c>
    </row>
    <row r="97" spans="1:7" x14ac:dyDescent="0.2">
      <c r="A97">
        <v>77</v>
      </c>
      <c r="B97" s="1">
        <v>42217</v>
      </c>
      <c r="C97">
        <v>3.7</v>
      </c>
      <c r="D97">
        <v>3.84</v>
      </c>
      <c r="E97">
        <v>3.93</v>
      </c>
      <c r="F97">
        <v>3.65</v>
      </c>
      <c r="G97" s="2">
        <v>-1.0999999999999999E-2</v>
      </c>
    </row>
    <row r="98" spans="1:7" x14ac:dyDescent="0.2">
      <c r="A98">
        <v>76</v>
      </c>
      <c r="B98" s="1">
        <v>42248</v>
      </c>
      <c r="C98">
        <v>3.54</v>
      </c>
      <c r="D98">
        <v>3.8</v>
      </c>
      <c r="E98">
        <v>3.96</v>
      </c>
      <c r="F98">
        <v>3.65</v>
      </c>
      <c r="G98" s="2">
        <v>-4.3200000000000002E-2</v>
      </c>
    </row>
    <row r="99" spans="1:7" x14ac:dyDescent="0.2">
      <c r="A99">
        <v>75</v>
      </c>
      <c r="B99" s="1">
        <v>42278</v>
      </c>
      <c r="C99">
        <v>3.36</v>
      </c>
      <c r="D99">
        <v>3.7</v>
      </c>
      <c r="E99">
        <v>3.72</v>
      </c>
      <c r="F99">
        <v>3.41</v>
      </c>
      <c r="G99" s="2">
        <v>-5.0799999999999998E-2</v>
      </c>
    </row>
    <row r="100" spans="1:7" x14ac:dyDescent="0.2">
      <c r="A100">
        <v>74</v>
      </c>
      <c r="B100" s="1">
        <v>42309</v>
      </c>
      <c r="C100">
        <v>3.45</v>
      </c>
      <c r="D100">
        <v>3.5609999999999999</v>
      </c>
      <c r="E100">
        <v>3.69</v>
      </c>
      <c r="F100">
        <v>3.5</v>
      </c>
      <c r="G100" s="2">
        <v>2.6800000000000001E-2</v>
      </c>
    </row>
    <row r="101" spans="1:7" x14ac:dyDescent="0.2">
      <c r="A101">
        <v>73</v>
      </c>
      <c r="B101" s="1">
        <v>42339</v>
      </c>
      <c r="C101">
        <v>3.6850000000000001</v>
      </c>
      <c r="D101">
        <v>3.6</v>
      </c>
      <c r="E101">
        <v>3.95</v>
      </c>
      <c r="F101">
        <v>3.6</v>
      </c>
      <c r="G101" s="2">
        <v>6.8099999999999994E-2</v>
      </c>
    </row>
    <row r="102" spans="1:7" x14ac:dyDescent="0.2">
      <c r="A102">
        <v>72</v>
      </c>
      <c r="B102" s="1">
        <v>42370</v>
      </c>
      <c r="C102">
        <v>3.4849999999999999</v>
      </c>
      <c r="D102">
        <v>3.7650000000000001</v>
      </c>
      <c r="E102">
        <v>3.8410000000000002</v>
      </c>
      <c r="F102">
        <v>3.51</v>
      </c>
      <c r="G102" s="2">
        <v>-5.4300000000000001E-2</v>
      </c>
    </row>
    <row r="103" spans="1:7" x14ac:dyDescent="0.2">
      <c r="A103">
        <v>71</v>
      </c>
      <c r="B103" s="1">
        <v>42401</v>
      </c>
      <c r="C103">
        <v>3.3</v>
      </c>
      <c r="D103">
        <v>3.4159999999999999</v>
      </c>
      <c r="E103">
        <v>3.46</v>
      </c>
      <c r="F103">
        <v>3.2650000000000001</v>
      </c>
      <c r="G103" s="2">
        <v>-5.3100000000000001E-2</v>
      </c>
    </row>
    <row r="104" spans="1:7" x14ac:dyDescent="0.2">
      <c r="A104">
        <v>70</v>
      </c>
      <c r="B104" s="1">
        <v>42430</v>
      </c>
      <c r="C104">
        <v>3.2879999999999998</v>
      </c>
      <c r="D104">
        <v>3.4</v>
      </c>
      <c r="E104">
        <v>3.51</v>
      </c>
      <c r="F104">
        <v>3.3</v>
      </c>
      <c r="G104" s="2">
        <v>-3.5999999999999999E-3</v>
      </c>
    </row>
    <row r="105" spans="1:7" x14ac:dyDescent="0.2">
      <c r="A105">
        <v>69</v>
      </c>
      <c r="B105" s="1">
        <v>42461</v>
      </c>
      <c r="C105">
        <v>3.57</v>
      </c>
      <c r="D105">
        <v>3.3380000000000001</v>
      </c>
      <c r="E105">
        <v>3.74</v>
      </c>
      <c r="F105">
        <v>3.3380000000000001</v>
      </c>
      <c r="G105" s="2">
        <v>8.5800000000000001E-2</v>
      </c>
    </row>
    <row r="106" spans="1:7" x14ac:dyDescent="0.2">
      <c r="A106">
        <v>68</v>
      </c>
      <c r="B106" s="1">
        <v>42491</v>
      </c>
      <c r="C106">
        <v>3.53</v>
      </c>
      <c r="D106">
        <v>3.74</v>
      </c>
      <c r="E106">
        <v>3.74</v>
      </c>
      <c r="F106">
        <v>3.5979999999999999</v>
      </c>
      <c r="G106" s="2">
        <v>-1.12E-2</v>
      </c>
    </row>
    <row r="107" spans="1:7" x14ac:dyDescent="0.2">
      <c r="A107">
        <v>67</v>
      </c>
      <c r="B107" s="1">
        <v>42522</v>
      </c>
      <c r="C107">
        <v>3.4</v>
      </c>
      <c r="D107">
        <v>3.69</v>
      </c>
      <c r="E107">
        <v>3.91</v>
      </c>
      <c r="F107">
        <v>3.44</v>
      </c>
      <c r="G107" s="2">
        <v>-3.6799999999999999E-2</v>
      </c>
    </row>
    <row r="108" spans="1:7" x14ac:dyDescent="0.2">
      <c r="A108">
        <v>66</v>
      </c>
      <c r="B108" s="1">
        <v>42552</v>
      </c>
      <c r="C108">
        <v>3.0510000000000002</v>
      </c>
      <c r="D108">
        <v>3.5209999999999999</v>
      </c>
      <c r="E108">
        <v>3.56</v>
      </c>
      <c r="F108">
        <v>3.1909999999999998</v>
      </c>
      <c r="G108" s="2">
        <v>-0.1026</v>
      </c>
    </row>
    <row r="109" spans="1:7" x14ac:dyDescent="0.2">
      <c r="A109">
        <v>65</v>
      </c>
      <c r="B109" s="1">
        <v>42583</v>
      </c>
      <c r="C109">
        <v>2.8</v>
      </c>
      <c r="D109">
        <v>3.181</v>
      </c>
      <c r="E109">
        <v>3.24</v>
      </c>
      <c r="F109">
        <v>2.8490000000000002</v>
      </c>
      <c r="G109" s="2">
        <v>-8.2299999999999998E-2</v>
      </c>
    </row>
    <row r="110" spans="1:7" x14ac:dyDescent="0.2">
      <c r="A110">
        <v>64</v>
      </c>
      <c r="B110" s="1">
        <v>42614</v>
      </c>
      <c r="C110">
        <v>2.7610000000000001</v>
      </c>
      <c r="D110">
        <v>3</v>
      </c>
      <c r="E110">
        <v>3.101</v>
      </c>
      <c r="F110">
        <v>2.84</v>
      </c>
      <c r="G110" s="2">
        <v>-1.3899999999999999E-2</v>
      </c>
    </row>
    <row r="111" spans="1:7" x14ac:dyDescent="0.2">
      <c r="A111">
        <v>63</v>
      </c>
      <c r="B111" s="1">
        <v>42644</v>
      </c>
      <c r="C111">
        <v>3</v>
      </c>
      <c r="D111">
        <v>2.9009999999999998</v>
      </c>
      <c r="E111">
        <v>3.16</v>
      </c>
      <c r="F111">
        <v>2.82</v>
      </c>
      <c r="G111" s="2">
        <v>8.6599999999999996E-2</v>
      </c>
    </row>
    <row r="112" spans="1:7" x14ac:dyDescent="0.2">
      <c r="A112">
        <v>62</v>
      </c>
      <c r="B112" s="1">
        <v>42675</v>
      </c>
      <c r="C112">
        <v>3.34</v>
      </c>
      <c r="D112">
        <v>3.1309999999999998</v>
      </c>
      <c r="E112">
        <v>3.61</v>
      </c>
      <c r="F112">
        <v>3.1</v>
      </c>
      <c r="G112" s="2">
        <v>0.1133</v>
      </c>
    </row>
    <row r="113" spans="1:7" x14ac:dyDescent="0.2">
      <c r="A113">
        <v>61</v>
      </c>
      <c r="B113" s="1">
        <v>42705</v>
      </c>
      <c r="C113">
        <v>3.37</v>
      </c>
      <c r="D113">
        <v>3.53</v>
      </c>
      <c r="E113">
        <v>3.7509999999999999</v>
      </c>
      <c r="F113">
        <v>3.47</v>
      </c>
      <c r="G113" s="2">
        <v>8.9999999999999993E-3</v>
      </c>
    </row>
    <row r="114" spans="1:7" x14ac:dyDescent="0.2">
      <c r="A114">
        <v>60</v>
      </c>
      <c r="B114" s="1">
        <v>42736</v>
      </c>
      <c r="C114">
        <v>3.7</v>
      </c>
      <c r="D114">
        <v>3.48</v>
      </c>
      <c r="E114">
        <v>3.8</v>
      </c>
      <c r="F114">
        <v>3.4</v>
      </c>
      <c r="G114" s="2">
        <v>9.7900000000000001E-2</v>
      </c>
    </row>
    <row r="115" spans="1:7" x14ac:dyDescent="0.2">
      <c r="A115">
        <v>59</v>
      </c>
      <c r="B115" s="1">
        <v>42767</v>
      </c>
      <c r="C115">
        <v>3.64</v>
      </c>
      <c r="D115">
        <v>3.92</v>
      </c>
      <c r="E115">
        <v>3.96</v>
      </c>
      <c r="F115">
        <v>3.5019999999999998</v>
      </c>
      <c r="G115" s="2">
        <v>-1.6199999999999999E-2</v>
      </c>
    </row>
    <row r="116" spans="1:7" x14ac:dyDescent="0.2">
      <c r="A116">
        <v>58</v>
      </c>
      <c r="B116" s="1">
        <v>42795</v>
      </c>
      <c r="C116">
        <v>3.84</v>
      </c>
      <c r="D116">
        <v>3.7</v>
      </c>
      <c r="E116">
        <v>4.17</v>
      </c>
      <c r="F116">
        <v>3.67</v>
      </c>
      <c r="G116" s="2">
        <v>5.4899999999999997E-2</v>
      </c>
    </row>
    <row r="117" spans="1:7" x14ac:dyDescent="0.2">
      <c r="A117">
        <v>57</v>
      </c>
      <c r="B117" s="1">
        <v>42826</v>
      </c>
      <c r="C117">
        <v>3.84</v>
      </c>
      <c r="D117">
        <v>3.97</v>
      </c>
      <c r="E117">
        <v>3.97</v>
      </c>
      <c r="F117">
        <v>3.74</v>
      </c>
      <c r="G117" s="2">
        <v>0</v>
      </c>
    </row>
    <row r="118" spans="1:7" x14ac:dyDescent="0.2">
      <c r="A118">
        <v>56</v>
      </c>
      <c r="B118" s="1">
        <v>42856</v>
      </c>
      <c r="C118">
        <v>3.6520000000000001</v>
      </c>
      <c r="D118">
        <v>3.81</v>
      </c>
      <c r="E118">
        <v>3.9649999999999999</v>
      </c>
      <c r="F118">
        <v>3.65</v>
      </c>
      <c r="G118" s="2">
        <v>-4.9000000000000002E-2</v>
      </c>
    </row>
    <row r="119" spans="1:7" x14ac:dyDescent="0.2">
      <c r="A119">
        <v>55</v>
      </c>
      <c r="B119" s="1">
        <v>42887</v>
      </c>
      <c r="C119">
        <v>3.85</v>
      </c>
      <c r="D119">
        <v>3.71</v>
      </c>
      <c r="E119">
        <v>4</v>
      </c>
      <c r="F119">
        <v>3.62</v>
      </c>
      <c r="G119" s="2">
        <v>5.4199999999999998E-2</v>
      </c>
    </row>
    <row r="120" spans="1:7" x14ac:dyDescent="0.2">
      <c r="A120">
        <v>54</v>
      </c>
      <c r="B120" s="1">
        <v>42917</v>
      </c>
      <c r="C120">
        <v>3.74</v>
      </c>
      <c r="D120">
        <v>3.97</v>
      </c>
      <c r="E120">
        <v>4.0709999999999997</v>
      </c>
      <c r="F120">
        <v>3.798</v>
      </c>
      <c r="G120" s="2">
        <v>-2.86E-2</v>
      </c>
    </row>
    <row r="121" spans="1:7" x14ac:dyDescent="0.2">
      <c r="A121">
        <v>53</v>
      </c>
      <c r="B121" s="1">
        <v>42948</v>
      </c>
      <c r="C121">
        <v>3.8</v>
      </c>
      <c r="D121">
        <v>3.93</v>
      </c>
      <c r="E121">
        <v>4</v>
      </c>
      <c r="F121">
        <v>3.89</v>
      </c>
      <c r="G121" s="2">
        <v>1.6E-2</v>
      </c>
    </row>
    <row r="122" spans="1:7" x14ac:dyDescent="0.2">
      <c r="A122">
        <v>52</v>
      </c>
      <c r="B122" s="1">
        <v>42979</v>
      </c>
      <c r="C122">
        <v>4</v>
      </c>
      <c r="D122">
        <v>3.98</v>
      </c>
      <c r="E122">
        <v>4.2</v>
      </c>
      <c r="F122">
        <v>3.899</v>
      </c>
      <c r="G122" s="2">
        <v>5.2600000000000001E-2</v>
      </c>
    </row>
    <row r="123" spans="1:7" x14ac:dyDescent="0.2">
      <c r="A123">
        <v>51</v>
      </c>
      <c r="B123" s="1">
        <v>43009</v>
      </c>
      <c r="C123">
        <v>4.18</v>
      </c>
      <c r="D123">
        <v>4.1900000000000004</v>
      </c>
      <c r="E123">
        <v>4.45</v>
      </c>
      <c r="F123">
        <v>4.05</v>
      </c>
      <c r="G123" s="2">
        <v>4.4999999999999998E-2</v>
      </c>
    </row>
    <row r="124" spans="1:7" x14ac:dyDescent="0.2">
      <c r="A124">
        <v>50</v>
      </c>
      <c r="B124" s="1">
        <v>43040</v>
      </c>
      <c r="C124">
        <v>4.4690000000000003</v>
      </c>
      <c r="D124">
        <v>4.3899999999999997</v>
      </c>
      <c r="E124">
        <v>4.71</v>
      </c>
      <c r="F124">
        <v>4.3499999999999996</v>
      </c>
      <c r="G124" s="2">
        <v>6.9099999999999995E-2</v>
      </c>
    </row>
    <row r="125" spans="1:7" x14ac:dyDescent="0.2">
      <c r="A125">
        <v>49</v>
      </c>
      <c r="B125" s="1">
        <v>43070</v>
      </c>
      <c r="C125">
        <v>4.2190000000000003</v>
      </c>
      <c r="D125">
        <v>4.57</v>
      </c>
      <c r="E125">
        <v>4.6100000000000003</v>
      </c>
      <c r="F125">
        <v>4.3890000000000002</v>
      </c>
      <c r="G125" s="2">
        <v>-5.5899999999999998E-2</v>
      </c>
    </row>
    <row r="126" spans="1:7" x14ac:dyDescent="0.2">
      <c r="A126">
        <v>48</v>
      </c>
      <c r="B126" s="1">
        <v>43101</v>
      </c>
      <c r="C126">
        <v>4.34</v>
      </c>
      <c r="D126">
        <v>4.41</v>
      </c>
      <c r="E126">
        <v>4.57</v>
      </c>
      <c r="F126">
        <v>4.2699999999999996</v>
      </c>
      <c r="G126" s="2">
        <v>2.87E-2</v>
      </c>
    </row>
    <row r="127" spans="1:7" x14ac:dyDescent="0.2">
      <c r="A127">
        <v>47</v>
      </c>
      <c r="B127" s="1">
        <v>43132</v>
      </c>
      <c r="C127">
        <v>4.3600000000000003</v>
      </c>
      <c r="D127">
        <v>4.5199999999999996</v>
      </c>
      <c r="E127">
        <v>4.67</v>
      </c>
      <c r="F127">
        <v>4.5</v>
      </c>
      <c r="G127" s="2">
        <v>4.5999999999999999E-3</v>
      </c>
    </row>
    <row r="128" spans="1:7" x14ac:dyDescent="0.2">
      <c r="A128">
        <v>46</v>
      </c>
      <c r="B128" s="1">
        <v>43160</v>
      </c>
      <c r="C128">
        <v>4.3600000000000003</v>
      </c>
      <c r="D128">
        <v>4.55</v>
      </c>
      <c r="E128">
        <v>4.67</v>
      </c>
      <c r="F128">
        <v>4.5</v>
      </c>
      <c r="G128" s="2">
        <v>0</v>
      </c>
    </row>
    <row r="129" spans="1:7" x14ac:dyDescent="0.2">
      <c r="A129">
        <v>45</v>
      </c>
      <c r="B129" s="1">
        <v>43191</v>
      </c>
      <c r="C129">
        <v>4.5199999999999996</v>
      </c>
      <c r="D129">
        <v>4.5199999999999996</v>
      </c>
      <c r="E129">
        <v>4.7</v>
      </c>
      <c r="F129">
        <v>4.38</v>
      </c>
      <c r="G129" s="2">
        <v>3.6700000000000003E-2</v>
      </c>
    </row>
    <row r="130" spans="1:7" x14ac:dyDescent="0.2">
      <c r="A130">
        <v>44</v>
      </c>
      <c r="B130" s="1">
        <v>43221</v>
      </c>
      <c r="C130">
        <v>4.74</v>
      </c>
      <c r="D130">
        <v>4.6100000000000003</v>
      </c>
      <c r="E130">
        <v>4.96</v>
      </c>
      <c r="F130">
        <v>4.5010000000000003</v>
      </c>
      <c r="G130" s="2">
        <v>4.87E-2</v>
      </c>
    </row>
    <row r="131" spans="1:7" x14ac:dyDescent="0.2">
      <c r="A131">
        <v>43</v>
      </c>
      <c r="B131" s="1">
        <v>43252</v>
      </c>
      <c r="C131">
        <v>5.12</v>
      </c>
      <c r="D131">
        <v>4.9400000000000004</v>
      </c>
      <c r="E131">
        <v>5.38</v>
      </c>
      <c r="F131">
        <v>4.8600000000000003</v>
      </c>
      <c r="G131" s="2">
        <v>8.0199999999999994E-2</v>
      </c>
    </row>
    <row r="132" spans="1:7" x14ac:dyDescent="0.2">
      <c r="A132">
        <v>42</v>
      </c>
      <c r="B132" s="1">
        <v>43282</v>
      </c>
      <c r="C132">
        <v>4.8170000000000002</v>
      </c>
      <c r="D132">
        <v>5.31</v>
      </c>
      <c r="E132">
        <v>5.31</v>
      </c>
      <c r="F132">
        <v>4.8</v>
      </c>
      <c r="G132" s="2">
        <v>-5.9200000000000003E-2</v>
      </c>
    </row>
    <row r="133" spans="1:7" x14ac:dyDescent="0.2">
      <c r="A133">
        <v>41</v>
      </c>
      <c r="B133" s="1">
        <v>43313</v>
      </c>
      <c r="C133">
        <v>4.72</v>
      </c>
      <c r="D133">
        <v>4.9800000000000004</v>
      </c>
      <c r="E133">
        <v>5.05</v>
      </c>
      <c r="F133">
        <v>4.7</v>
      </c>
      <c r="G133" s="2">
        <v>-2.01E-2</v>
      </c>
    </row>
    <row r="134" spans="1:7" x14ac:dyDescent="0.2">
      <c r="A134">
        <v>40</v>
      </c>
      <c r="B134" s="1">
        <v>43344</v>
      </c>
      <c r="C134">
        <v>4.72</v>
      </c>
      <c r="D134">
        <v>4.82</v>
      </c>
      <c r="E134">
        <v>4.93</v>
      </c>
      <c r="F134">
        <v>4.79</v>
      </c>
      <c r="G134" s="2">
        <v>0</v>
      </c>
    </row>
    <row r="135" spans="1:7" x14ac:dyDescent="0.2">
      <c r="A135">
        <v>39</v>
      </c>
      <c r="B135" s="1">
        <v>43374</v>
      </c>
      <c r="C135">
        <v>4.83</v>
      </c>
      <c r="D135">
        <v>4.83</v>
      </c>
      <c r="E135">
        <v>5.17</v>
      </c>
      <c r="F135">
        <v>4.78</v>
      </c>
      <c r="G135" s="2">
        <v>2.3300000000000001E-2</v>
      </c>
    </row>
    <row r="136" spans="1:7" x14ac:dyDescent="0.2">
      <c r="A136">
        <v>38</v>
      </c>
      <c r="B136" s="1">
        <v>43405</v>
      </c>
      <c r="C136">
        <v>4.91</v>
      </c>
      <c r="D136">
        <v>4.93</v>
      </c>
      <c r="E136">
        <v>5.0460000000000003</v>
      </c>
      <c r="F136">
        <v>4.72</v>
      </c>
      <c r="G136" s="2">
        <v>1.66E-2</v>
      </c>
    </row>
    <row r="137" spans="1:7" x14ac:dyDescent="0.2">
      <c r="A137">
        <v>37</v>
      </c>
      <c r="B137" s="1">
        <v>43435</v>
      </c>
      <c r="C137">
        <v>4.7300000000000004</v>
      </c>
      <c r="D137">
        <v>4.99</v>
      </c>
      <c r="E137">
        <v>4.9960000000000004</v>
      </c>
      <c r="F137">
        <v>4.7300000000000004</v>
      </c>
      <c r="G137" s="2">
        <v>-3.6700000000000003E-2</v>
      </c>
    </row>
    <row r="138" spans="1:7" x14ac:dyDescent="0.2">
      <c r="A138">
        <v>36</v>
      </c>
      <c r="B138" s="1">
        <v>43466</v>
      </c>
      <c r="C138">
        <v>4.82</v>
      </c>
      <c r="D138">
        <v>4.72</v>
      </c>
      <c r="E138">
        <v>5.24</v>
      </c>
      <c r="F138">
        <v>4.57</v>
      </c>
      <c r="G138" s="2">
        <v>1.9E-2</v>
      </c>
    </row>
    <row r="139" spans="1:7" x14ac:dyDescent="0.2">
      <c r="A139">
        <v>35</v>
      </c>
      <c r="B139" s="1">
        <v>43497</v>
      </c>
      <c r="C139">
        <v>4.5919999999999996</v>
      </c>
      <c r="D139">
        <v>4.8</v>
      </c>
      <c r="E139">
        <v>4.96</v>
      </c>
      <c r="F139">
        <v>4.78</v>
      </c>
      <c r="G139" s="2">
        <v>-4.7300000000000002E-2</v>
      </c>
    </row>
    <row r="140" spans="1:7" x14ac:dyDescent="0.2">
      <c r="A140">
        <v>34</v>
      </c>
      <c r="B140" s="1">
        <v>43525</v>
      </c>
      <c r="C140">
        <v>4.6420000000000003</v>
      </c>
      <c r="D140">
        <v>4.9800000000000004</v>
      </c>
      <c r="E140">
        <v>5</v>
      </c>
      <c r="F140">
        <v>4.75</v>
      </c>
      <c r="G140" s="2">
        <v>1.09E-2</v>
      </c>
    </row>
    <row r="141" spans="1:7" x14ac:dyDescent="0.2">
      <c r="A141">
        <v>33</v>
      </c>
      <c r="B141" s="1">
        <v>43556</v>
      </c>
      <c r="C141">
        <v>4.7779999999999996</v>
      </c>
      <c r="D141">
        <v>4.8499999999999996</v>
      </c>
      <c r="E141">
        <v>5.09</v>
      </c>
      <c r="F141">
        <v>4.82</v>
      </c>
      <c r="G141" s="2">
        <v>2.93E-2</v>
      </c>
    </row>
    <row r="142" spans="1:7" x14ac:dyDescent="0.2">
      <c r="A142">
        <v>32</v>
      </c>
      <c r="B142" s="1">
        <v>43586</v>
      </c>
      <c r="C142">
        <v>4.665</v>
      </c>
      <c r="D142">
        <v>4.9800000000000004</v>
      </c>
      <c r="E142">
        <v>5.08</v>
      </c>
      <c r="F142">
        <v>4.83</v>
      </c>
      <c r="G142" s="2">
        <v>-2.3699999999999999E-2</v>
      </c>
    </row>
    <row r="143" spans="1:7" x14ac:dyDescent="0.2">
      <c r="A143">
        <v>31</v>
      </c>
      <c r="B143" s="1">
        <v>43617</v>
      </c>
      <c r="C143">
        <v>4.4000000000000004</v>
      </c>
      <c r="D143">
        <v>4.84</v>
      </c>
      <c r="E143">
        <v>4.95</v>
      </c>
      <c r="F143">
        <v>4.41</v>
      </c>
      <c r="G143" s="2">
        <v>-5.6800000000000003E-2</v>
      </c>
    </row>
    <row r="144" spans="1:7" x14ac:dyDescent="0.2">
      <c r="A144">
        <v>30</v>
      </c>
      <c r="B144" s="1">
        <v>43647</v>
      </c>
      <c r="C144">
        <v>4.1150000000000002</v>
      </c>
      <c r="D144">
        <v>4.6500000000000004</v>
      </c>
      <c r="E144">
        <v>4.7549999999999999</v>
      </c>
      <c r="F144">
        <v>4.1500000000000004</v>
      </c>
      <c r="G144" s="2">
        <v>-6.4799999999999996E-2</v>
      </c>
    </row>
    <row r="145" spans="1:7" x14ac:dyDescent="0.2">
      <c r="A145">
        <v>29</v>
      </c>
      <c r="B145" s="1">
        <v>43678</v>
      </c>
      <c r="C145">
        <v>4</v>
      </c>
      <c r="D145">
        <v>4.3499999999999996</v>
      </c>
      <c r="E145">
        <v>4.57</v>
      </c>
      <c r="F145">
        <v>3.94</v>
      </c>
      <c r="G145" s="2">
        <v>-2.7900000000000001E-2</v>
      </c>
    </row>
    <row r="146" spans="1:7" x14ac:dyDescent="0.2">
      <c r="A146">
        <v>28</v>
      </c>
      <c r="B146" s="1">
        <v>43709</v>
      </c>
      <c r="C146">
        <v>4</v>
      </c>
      <c r="D146">
        <v>4.1500000000000004</v>
      </c>
      <c r="E146">
        <v>4.33</v>
      </c>
      <c r="F146">
        <v>4.04</v>
      </c>
      <c r="G146" s="2">
        <v>0</v>
      </c>
    </row>
    <row r="147" spans="1:7" x14ac:dyDescent="0.2">
      <c r="A147">
        <v>27</v>
      </c>
      <c r="B147" s="1">
        <v>43739</v>
      </c>
      <c r="C147">
        <v>4.12</v>
      </c>
      <c r="D147">
        <v>4.16</v>
      </c>
      <c r="E147">
        <v>4.28</v>
      </c>
      <c r="F147">
        <v>4.12</v>
      </c>
      <c r="G147" s="2">
        <v>0.03</v>
      </c>
    </row>
    <row r="148" spans="1:7" x14ac:dyDescent="0.2">
      <c r="A148">
        <v>26</v>
      </c>
      <c r="B148" s="1">
        <v>43770</v>
      </c>
      <c r="C148">
        <v>4.42</v>
      </c>
      <c r="D148">
        <v>4.25</v>
      </c>
      <c r="E148">
        <v>4.66</v>
      </c>
      <c r="F148">
        <v>4.2</v>
      </c>
      <c r="G148" s="2">
        <v>7.2800000000000004E-2</v>
      </c>
    </row>
    <row r="149" spans="1:7" x14ac:dyDescent="0.2">
      <c r="A149">
        <v>25</v>
      </c>
      <c r="B149" s="1">
        <v>43800</v>
      </c>
      <c r="C149">
        <v>4.32</v>
      </c>
      <c r="D149">
        <v>4.6900000000000004</v>
      </c>
      <c r="E149">
        <v>4.79</v>
      </c>
      <c r="F149">
        <v>4.49</v>
      </c>
      <c r="G149" s="2">
        <v>-2.2599999999999999E-2</v>
      </c>
    </row>
    <row r="150" spans="1:7" x14ac:dyDescent="0.2">
      <c r="A150">
        <v>24</v>
      </c>
      <c r="B150" s="1">
        <v>43831</v>
      </c>
      <c r="C150">
        <v>4.1100000000000003</v>
      </c>
      <c r="D150">
        <v>4.49</v>
      </c>
      <c r="E150">
        <v>4.49</v>
      </c>
      <c r="F150">
        <v>4.21</v>
      </c>
      <c r="G150" s="2">
        <v>-4.8599999999999997E-2</v>
      </c>
    </row>
    <row r="151" spans="1:7" x14ac:dyDescent="0.2">
      <c r="A151">
        <v>23</v>
      </c>
      <c r="B151" s="1">
        <v>43862</v>
      </c>
      <c r="C151">
        <v>3.97</v>
      </c>
      <c r="D151">
        <v>4.2699999999999996</v>
      </c>
      <c r="E151">
        <v>4.32</v>
      </c>
      <c r="F151">
        <v>3.83</v>
      </c>
      <c r="G151" s="2">
        <v>-3.4099999999999998E-2</v>
      </c>
    </row>
    <row r="152" spans="1:7" x14ac:dyDescent="0.2">
      <c r="A152">
        <v>22</v>
      </c>
      <c r="B152" s="1">
        <v>43891</v>
      </c>
      <c r="C152">
        <v>4.8899999999999997</v>
      </c>
      <c r="D152">
        <v>4.1100000000000003</v>
      </c>
      <c r="E152">
        <v>6.25</v>
      </c>
      <c r="F152">
        <v>3.8</v>
      </c>
      <c r="G152" s="2">
        <v>0.23169999999999999</v>
      </c>
    </row>
    <row r="153" spans="1:7" x14ac:dyDescent="0.2">
      <c r="A153">
        <v>21</v>
      </c>
      <c r="B153" s="1">
        <v>43922</v>
      </c>
      <c r="C153">
        <v>4.63</v>
      </c>
      <c r="D153">
        <v>5.3</v>
      </c>
      <c r="E153">
        <v>5.31</v>
      </c>
      <c r="F153">
        <v>4.55</v>
      </c>
      <c r="G153" s="2">
        <v>-5.3199999999999997E-2</v>
      </c>
    </row>
    <row r="154" spans="1:7" x14ac:dyDescent="0.2">
      <c r="A154">
        <v>20</v>
      </c>
      <c r="B154" s="1">
        <v>43952</v>
      </c>
      <c r="C154">
        <v>3.97</v>
      </c>
      <c r="D154">
        <v>4.82</v>
      </c>
      <c r="E154">
        <v>4.8600000000000003</v>
      </c>
      <c r="F154">
        <v>4.18</v>
      </c>
      <c r="G154" s="2">
        <v>-0.14249999999999999</v>
      </c>
    </row>
    <row r="155" spans="1:7" x14ac:dyDescent="0.2">
      <c r="A155">
        <v>19</v>
      </c>
      <c r="B155" s="1">
        <v>43983</v>
      </c>
      <c r="C155">
        <v>3.75</v>
      </c>
      <c r="D155">
        <v>4.05</v>
      </c>
      <c r="E155">
        <v>4.2</v>
      </c>
      <c r="F155">
        <v>3.85</v>
      </c>
      <c r="G155" s="2">
        <v>-5.5399999999999998E-2</v>
      </c>
    </row>
    <row r="156" spans="1:7" x14ac:dyDescent="0.2">
      <c r="A156">
        <v>18</v>
      </c>
      <c r="B156" s="1">
        <v>44013</v>
      </c>
      <c r="C156">
        <v>3.76</v>
      </c>
      <c r="D156">
        <v>4</v>
      </c>
      <c r="E156">
        <v>4.2</v>
      </c>
      <c r="F156">
        <v>3.88</v>
      </c>
      <c r="G156" s="2">
        <v>2.7000000000000001E-3</v>
      </c>
    </row>
    <row r="157" spans="1:7" x14ac:dyDescent="0.2">
      <c r="A157">
        <v>17</v>
      </c>
      <c r="B157" s="1">
        <v>44044</v>
      </c>
      <c r="C157">
        <v>3.63</v>
      </c>
      <c r="D157">
        <v>4.03</v>
      </c>
      <c r="E157">
        <v>4.24</v>
      </c>
      <c r="F157">
        <v>3.76</v>
      </c>
      <c r="G157" s="2">
        <v>-3.4599999999999999E-2</v>
      </c>
    </row>
    <row r="158" spans="1:7" x14ac:dyDescent="0.2">
      <c r="A158">
        <v>16</v>
      </c>
      <c r="B158" s="1">
        <v>44075</v>
      </c>
      <c r="C158">
        <v>3.35</v>
      </c>
      <c r="D158">
        <v>3.93</v>
      </c>
      <c r="E158">
        <v>3.93</v>
      </c>
      <c r="F158">
        <v>3.45</v>
      </c>
      <c r="G158" s="2">
        <v>-7.7100000000000002E-2</v>
      </c>
    </row>
    <row r="159" spans="1:7" x14ac:dyDescent="0.2">
      <c r="A159">
        <v>15</v>
      </c>
      <c r="B159" s="1">
        <v>44105</v>
      </c>
      <c r="C159">
        <v>3.27</v>
      </c>
      <c r="D159">
        <v>3.5</v>
      </c>
      <c r="E159">
        <v>3.59</v>
      </c>
      <c r="F159">
        <v>3.37</v>
      </c>
      <c r="G159" s="2">
        <v>-2.3900000000000001E-2</v>
      </c>
    </row>
    <row r="160" spans="1:7" x14ac:dyDescent="0.2">
      <c r="A160">
        <v>14</v>
      </c>
      <c r="B160" s="1">
        <v>44136</v>
      </c>
      <c r="C160">
        <v>3.17</v>
      </c>
      <c r="D160">
        <v>3.56</v>
      </c>
      <c r="E160">
        <v>3.56</v>
      </c>
      <c r="F160">
        <v>3.23</v>
      </c>
      <c r="G160" s="2">
        <v>-3.0599999999999999E-2</v>
      </c>
    </row>
    <row r="161" spans="1:7" x14ac:dyDescent="0.2">
      <c r="A161">
        <v>13</v>
      </c>
      <c r="B161" s="1">
        <v>44166</v>
      </c>
      <c r="C161">
        <v>2.86</v>
      </c>
      <c r="D161">
        <v>3.38</v>
      </c>
      <c r="E161">
        <v>3.55</v>
      </c>
      <c r="F161">
        <v>3.04</v>
      </c>
      <c r="G161" s="2">
        <v>-9.7799999999999998E-2</v>
      </c>
    </row>
    <row r="162" spans="1:7" x14ac:dyDescent="0.2">
      <c r="A162">
        <v>12</v>
      </c>
      <c r="B162" s="1">
        <v>44197</v>
      </c>
      <c r="C162">
        <v>2.59</v>
      </c>
      <c r="D162">
        <v>3.1</v>
      </c>
      <c r="E162">
        <v>3.1</v>
      </c>
      <c r="F162">
        <v>2.73</v>
      </c>
      <c r="G162" s="2">
        <v>-9.4399999999999998E-2</v>
      </c>
    </row>
    <row r="163" spans="1:7" x14ac:dyDescent="0.2">
      <c r="A163">
        <v>11</v>
      </c>
      <c r="B163" s="1">
        <v>44228</v>
      </c>
      <c r="C163">
        <v>3.34</v>
      </c>
      <c r="D163">
        <v>2.85</v>
      </c>
      <c r="E163">
        <v>3.62</v>
      </c>
      <c r="F163">
        <v>2.7</v>
      </c>
      <c r="G163" s="2">
        <v>0.28960000000000002</v>
      </c>
    </row>
    <row r="164" spans="1:7" x14ac:dyDescent="0.2">
      <c r="A164">
        <v>10</v>
      </c>
      <c r="B164" s="1">
        <v>44256</v>
      </c>
      <c r="C164">
        <v>3.02</v>
      </c>
      <c r="D164">
        <v>3.61</v>
      </c>
      <c r="E164">
        <v>3.61</v>
      </c>
      <c r="F164">
        <v>3.16</v>
      </c>
      <c r="G164" s="2">
        <v>-9.5799999999999996E-2</v>
      </c>
    </row>
    <row r="165" spans="1:7" x14ac:dyDescent="0.2">
      <c r="A165">
        <v>9</v>
      </c>
      <c r="B165" s="1">
        <v>44287</v>
      </c>
      <c r="C165">
        <v>2.93</v>
      </c>
      <c r="D165">
        <v>3.22</v>
      </c>
      <c r="E165">
        <v>3.39</v>
      </c>
      <c r="F165">
        <v>3.04</v>
      </c>
      <c r="G165" s="2">
        <v>-2.98E-2</v>
      </c>
    </row>
    <row r="166" spans="1:7" x14ac:dyDescent="0.2">
      <c r="A166">
        <v>8</v>
      </c>
      <c r="B166" s="1">
        <v>44317</v>
      </c>
      <c r="C166">
        <v>3.17</v>
      </c>
      <c r="D166">
        <v>3.07</v>
      </c>
      <c r="E166">
        <v>3.43</v>
      </c>
      <c r="F166">
        <v>3.07</v>
      </c>
      <c r="G166" s="2">
        <v>8.1900000000000001E-2</v>
      </c>
    </row>
    <row r="167" spans="1:7" x14ac:dyDescent="0.2">
      <c r="A167">
        <v>7</v>
      </c>
      <c r="B167" s="1">
        <v>44348</v>
      </c>
      <c r="C167">
        <v>3.26</v>
      </c>
      <c r="D167">
        <v>3.36</v>
      </c>
      <c r="E167">
        <v>3.47</v>
      </c>
      <c r="F167">
        <v>3.31</v>
      </c>
      <c r="G167" s="2">
        <v>2.8400000000000002E-2</v>
      </c>
    </row>
    <row r="168" spans="1:7" x14ac:dyDescent="0.2">
      <c r="A168">
        <v>6</v>
      </c>
      <c r="B168" s="1">
        <v>44378</v>
      </c>
      <c r="C168">
        <v>3.59</v>
      </c>
      <c r="D168">
        <v>3.47</v>
      </c>
      <c r="E168">
        <v>3.83</v>
      </c>
      <c r="F168">
        <v>3.39</v>
      </c>
      <c r="G168" s="2">
        <v>0.1012</v>
      </c>
    </row>
    <row r="169" spans="1:7" x14ac:dyDescent="0.2">
      <c r="A169">
        <v>5</v>
      </c>
      <c r="B169" s="1">
        <v>44409</v>
      </c>
      <c r="C169">
        <v>3.74</v>
      </c>
      <c r="D169">
        <v>3.74</v>
      </c>
      <c r="E169">
        <v>3.91</v>
      </c>
      <c r="F169">
        <v>3.71</v>
      </c>
      <c r="G169" s="2">
        <v>4.1799999999999997E-2</v>
      </c>
    </row>
    <row r="170" spans="1:7" x14ac:dyDescent="0.2">
      <c r="A170">
        <v>4</v>
      </c>
      <c r="B170" s="1">
        <v>44440</v>
      </c>
      <c r="C170">
        <v>4.04</v>
      </c>
      <c r="D170">
        <v>3.89</v>
      </c>
      <c r="E170">
        <v>4.26</v>
      </c>
      <c r="F170">
        <v>3.89</v>
      </c>
      <c r="G170" s="2">
        <v>8.0199999999999994E-2</v>
      </c>
    </row>
    <row r="171" spans="1:7" x14ac:dyDescent="0.2">
      <c r="A171">
        <v>3</v>
      </c>
      <c r="B171" s="1">
        <v>44470</v>
      </c>
      <c r="C171">
        <v>4.68</v>
      </c>
      <c r="D171">
        <v>4.4400000000000004</v>
      </c>
      <c r="E171">
        <v>5.13</v>
      </c>
      <c r="F171">
        <v>4.4400000000000004</v>
      </c>
      <c r="G171" s="2">
        <v>0.15840000000000001</v>
      </c>
    </row>
    <row r="172" spans="1:7" x14ac:dyDescent="0.2">
      <c r="A172">
        <v>2</v>
      </c>
      <c r="B172" s="1">
        <v>44501</v>
      </c>
      <c r="C172">
        <v>5.46</v>
      </c>
      <c r="D172">
        <v>4.95</v>
      </c>
      <c r="E172">
        <v>5.71</v>
      </c>
      <c r="F172">
        <v>4.8899999999999997</v>
      </c>
      <c r="G172" s="2">
        <v>0.16669999999999999</v>
      </c>
    </row>
    <row r="173" spans="1:7" x14ac:dyDescent="0.2">
      <c r="A173">
        <v>1</v>
      </c>
      <c r="B173" s="1">
        <v>44531</v>
      </c>
      <c r="C173">
        <v>5.21</v>
      </c>
      <c r="D173">
        <v>5.21</v>
      </c>
      <c r="E173">
        <v>5.21</v>
      </c>
      <c r="F173">
        <v>5.21</v>
      </c>
      <c r="G173" s="2">
        <v>-4.58E-2</v>
      </c>
    </row>
  </sheetData>
  <autoFilter ref="A1:G173">
    <sortState xmlns:xlrd2="http://schemas.microsoft.com/office/spreadsheetml/2017/richdata2" ref="A2:G173">
      <sortCondition descending="1" ref="A1:A17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Romania 10-Year Bond Yield 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2022-07-19T10:09:33Z</dcterms:created>
  <dcterms:modified xsi:type="dcterms:W3CDTF">2022-07-19T10:10:20Z</dcterms:modified>
</cp:coreProperties>
</file>