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nchev/git/cassandra/data/small_countries/results_various_models/"/>
    </mc:Choice>
  </mc:AlternateContent>
  <xr:revisionPtr revIDLastSave="0" documentId="13_ncr:1_{CE5223A2-03AB-7945-9296-52F03ADF05FC}" xr6:coauthVersionLast="36" xr6:coauthVersionMax="36" xr10:uidLastSave="{00000000-0000-0000-0000-000000000000}"/>
  <bookViews>
    <workbookView xWindow="2600" yWindow="1180" windowWidth="27640" windowHeight="16940" activeTab="7" xr2:uid="{3581F90C-9629-1144-A0C6-FE5562B1E6F8}"/>
  </bookViews>
  <sheets>
    <sheet name="Bulgaria" sheetId="1" r:id="rId1"/>
    <sheet name="Estonia" sheetId="2" r:id="rId2"/>
    <sheet name="Lithuania" sheetId="3" r:id="rId3"/>
    <sheet name="Romania" sheetId="4" r:id="rId4"/>
    <sheet name="Dist Bulgaria" sheetId="5" r:id="rId5"/>
    <sheet name="Dist Estonia" sheetId="6" r:id="rId6"/>
    <sheet name="Dist Lithuania" sheetId="7" r:id="rId7"/>
    <sheet name="Dist Romania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F2" i="8"/>
  <c r="G2" i="8"/>
  <c r="E2" i="8"/>
  <c r="C2" i="8"/>
  <c r="D2" i="8"/>
  <c r="B2" i="8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F2" i="7"/>
  <c r="G2" i="7"/>
  <c r="E2" i="7"/>
  <c r="C2" i="7"/>
  <c r="D2" i="7"/>
  <c r="B2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G2" i="6"/>
  <c r="F2" i="6"/>
  <c r="E2" i="6"/>
  <c r="C2" i="6"/>
  <c r="D2" i="6"/>
  <c r="B2" i="6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F2" i="5"/>
  <c r="G2" i="5"/>
  <c r="E2" i="5"/>
  <c r="C2" i="5"/>
  <c r="D2" i="5"/>
  <c r="B2" i="5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J3" i="4"/>
  <c r="I3" i="4"/>
  <c r="H3" i="4"/>
  <c r="G3" i="4"/>
  <c r="F3" i="4"/>
  <c r="E3" i="4"/>
  <c r="D3" i="4"/>
  <c r="C3" i="4"/>
  <c r="B3" i="4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3" i="2"/>
  <c r="C3" i="2"/>
  <c r="D3" i="2"/>
  <c r="E3" i="2"/>
  <c r="F3" i="2"/>
  <c r="G3" i="2"/>
  <c r="H3" i="2"/>
  <c r="I3" i="2"/>
  <c r="J3" i="2"/>
  <c r="B3" i="3"/>
  <c r="C3" i="3"/>
  <c r="D3" i="3"/>
  <c r="E3" i="3"/>
  <c r="F3" i="3"/>
  <c r="G3" i="3"/>
  <c r="H3" i="3"/>
  <c r="I3" i="3"/>
  <c r="J3" i="3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C4" i="1"/>
  <c r="E4" i="1"/>
  <c r="F4" i="1"/>
  <c r="G4" i="1"/>
  <c r="H4" i="1"/>
  <c r="I4" i="1"/>
  <c r="J4" i="1"/>
  <c r="C5" i="1"/>
  <c r="E5" i="1"/>
  <c r="F5" i="1"/>
  <c r="G5" i="1"/>
  <c r="H5" i="1"/>
  <c r="I5" i="1"/>
  <c r="J5" i="1"/>
  <c r="C6" i="1"/>
  <c r="E6" i="1"/>
  <c r="F6" i="1"/>
  <c r="G6" i="1"/>
  <c r="H6" i="1"/>
  <c r="I6" i="1"/>
  <c r="J6" i="1"/>
  <c r="C7" i="1"/>
  <c r="E7" i="1"/>
  <c r="F7" i="1"/>
  <c r="G7" i="1"/>
  <c r="H7" i="1"/>
  <c r="I7" i="1"/>
  <c r="J7" i="1"/>
  <c r="C8" i="1"/>
  <c r="E8" i="1"/>
  <c r="F8" i="1"/>
  <c r="G8" i="1"/>
  <c r="H8" i="1"/>
  <c r="I8" i="1"/>
  <c r="J8" i="1"/>
  <c r="C9" i="1"/>
  <c r="E9" i="1"/>
  <c r="F9" i="1"/>
  <c r="G9" i="1"/>
  <c r="H9" i="1"/>
  <c r="I9" i="1"/>
  <c r="J9" i="1"/>
  <c r="C10" i="1"/>
  <c r="E10" i="1"/>
  <c r="F10" i="1"/>
  <c r="G10" i="1"/>
  <c r="H10" i="1"/>
  <c r="I10" i="1"/>
  <c r="J10" i="1"/>
  <c r="C11" i="1"/>
  <c r="E11" i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6" i="1"/>
  <c r="E16" i="1"/>
  <c r="F16" i="1"/>
  <c r="G16" i="1"/>
  <c r="H16" i="1"/>
  <c r="I16" i="1"/>
  <c r="J16" i="1"/>
  <c r="C17" i="1"/>
  <c r="E17" i="1"/>
  <c r="F17" i="1"/>
  <c r="G17" i="1"/>
  <c r="H17" i="1"/>
  <c r="I17" i="1"/>
  <c r="J17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3" i="1"/>
  <c r="E23" i="1"/>
  <c r="F23" i="1"/>
  <c r="G23" i="1"/>
  <c r="H23" i="1"/>
  <c r="I23" i="1"/>
  <c r="J23" i="1"/>
  <c r="J3" i="1"/>
  <c r="I3" i="1"/>
  <c r="H3" i="1"/>
  <c r="G3" i="1"/>
  <c r="F3" i="1"/>
  <c r="E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<sst xmlns="http://schemas.openxmlformats.org/spreadsheetml/2006/main" count="260" uniqueCount="34">
  <si>
    <t>GDP Actual</t>
  </si>
  <si>
    <t>Median</t>
  </si>
  <si>
    <t>RMSE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</si>
  <si>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</si>
  <si>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</si>
  <si>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</si>
  <si>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</si>
  <si>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</si>
  <si>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</si>
  <si>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</si>
  <si>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</si>
  <si>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</si>
  <si>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</si>
  <si>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</si>
  <si>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</si>
  <si>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</si>
  <si>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</si>
  <si>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</si>
  <si>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</si>
  <si>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</si>
  <si>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</si>
  <si>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</si>
  <si>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</si>
  <si>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</si>
  <si>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Benchmark</t>
  </si>
  <si>
    <t>DeepGaR</t>
  </si>
  <si>
    <t>Predictive Score</t>
  </si>
  <si>
    <t>Probability of recession</t>
  </si>
  <si>
    <t>Standard Deviation</t>
  </si>
  <si>
    <t>Skewness</t>
  </si>
  <si>
    <t>Tailweight</t>
  </si>
  <si>
    <t>.05 Quantile</t>
  </si>
  <si>
    <t>.95 Quantile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</si>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</sst>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eepgar_Bulgari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benchmark_Bulgari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eepgar_Estoni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benchmark_Estoni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benchmark_Lithuani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eepgar_Lithuani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benchmark_Romani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deepgar_Romani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eepgar_Bulgaria"/>
    </sheetNames>
    <sheetDataSet>
      <sheetData sheetId="0">
        <row r="2">
          <cell r="B2">
            <v>0.88077585706264905</v>
          </cell>
          <cell r="D2">
            <v>0.21355067500622199</v>
          </cell>
          <cell r="E2">
            <v>3.7783104999999997E-2</v>
          </cell>
          <cell r="F2">
            <v>1.2125988999999999</v>
          </cell>
          <cell r="G2">
            <v>1.1748158</v>
          </cell>
          <cell r="I2">
            <v>0.36399913</v>
          </cell>
          <cell r="J2">
            <v>-6.1149765000000002E-2</v>
          </cell>
          <cell r="K2">
            <v>1.5519860999999999</v>
          </cell>
          <cell r="L2">
            <v>0.98588509999999996</v>
          </cell>
          <cell r="M2">
            <v>0.75928329999999999</v>
          </cell>
        </row>
        <row r="3">
          <cell r="B3">
            <v>0.62171393483518</v>
          </cell>
          <cell r="D3">
            <v>0.32038778216005898</v>
          </cell>
          <cell r="E3">
            <v>7.0753880000000005E-2</v>
          </cell>
          <cell r="F3">
            <v>1.6439980999999999</v>
          </cell>
          <cell r="G3">
            <v>1.5732442</v>
          </cell>
          <cell r="I3">
            <v>0.47513139999999998</v>
          </cell>
          <cell r="J3">
            <v>-0.10543658</v>
          </cell>
          <cell r="K3">
            <v>1.4283946000000001</v>
          </cell>
          <cell r="L3">
            <v>0.6291776</v>
          </cell>
          <cell r="M3">
            <v>0.41421774</v>
          </cell>
        </row>
        <row r="4">
          <cell r="B4">
            <v>0.68843205309125</v>
          </cell>
          <cell r="D4">
            <v>9.5402154943566801E-3</v>
          </cell>
          <cell r="E4">
            <v>-0.31091364999999999</v>
          </cell>
          <cell r="F4">
            <v>1.4190803000000001</v>
          </cell>
          <cell r="G4">
            <v>1.7299939</v>
          </cell>
          <cell r="I4">
            <v>0.51049310000000003</v>
          </cell>
          <cell r="J4">
            <v>-0.15692999999999999</v>
          </cell>
          <cell r="K4">
            <v>1.3445784999999999</v>
          </cell>
          <cell r="L4">
            <v>0.97527280000000005</v>
          </cell>
          <cell r="M4">
            <v>0.66565280000000004</v>
          </cell>
        </row>
        <row r="5">
          <cell r="B5">
            <v>0.68467205818291998</v>
          </cell>
          <cell r="D5">
            <v>0.19291275684240899</v>
          </cell>
          <cell r="E5">
            <v>0.110183984</v>
          </cell>
          <cell r="F5">
            <v>1.5388012</v>
          </cell>
          <cell r="G5">
            <v>1.4286171999999999</v>
          </cell>
          <cell r="I5">
            <v>0.43705505</v>
          </cell>
          <cell r="J5">
            <v>-6.896803E-2</v>
          </cell>
          <cell r="K5">
            <v>1.4732696999999999</v>
          </cell>
          <cell r="L5">
            <v>0.90548635</v>
          </cell>
          <cell r="M5">
            <v>0.47692224</v>
          </cell>
        </row>
        <row r="6">
          <cell r="B6">
            <v>0.62828603944657002</v>
          </cell>
          <cell r="D6">
            <v>0.20930471458556499</v>
          </cell>
          <cell r="E6">
            <v>-7.4453649999999998E-3</v>
          </cell>
          <cell r="F6">
            <v>1.5379332999999999</v>
          </cell>
          <cell r="G6">
            <v>1.5453787000000001</v>
          </cell>
          <cell r="I6">
            <v>0.46814030000000001</v>
          </cell>
          <cell r="J6">
            <v>-9.1312290000000004E-2</v>
          </cell>
          <cell r="K6">
            <v>1.4300721000000001</v>
          </cell>
          <cell r="L6">
            <v>0.82375145000000005</v>
          </cell>
          <cell r="M6">
            <v>0.52261400000000002</v>
          </cell>
        </row>
        <row r="7">
          <cell r="B7">
            <v>0.74306704427558001</v>
          </cell>
          <cell r="D7">
            <v>2.5968092935858299E-2</v>
          </cell>
          <cell r="E7">
            <v>6.5444969999999998E-3</v>
          </cell>
          <cell r="F7">
            <v>1.3260909000000001</v>
          </cell>
          <cell r="G7">
            <v>1.3195465</v>
          </cell>
          <cell r="I7">
            <v>0.40581286</v>
          </cell>
          <cell r="J7">
            <v>-6.8753436000000001E-2</v>
          </cell>
          <cell r="K7">
            <v>1.5092536999999999</v>
          </cell>
          <cell r="L7">
            <v>1.4198115</v>
          </cell>
          <cell r="M7">
            <v>0.68074290000000004</v>
          </cell>
        </row>
        <row r="8">
          <cell r="B8">
            <v>0.5724411786536</v>
          </cell>
          <cell r="D8">
            <v>0.21812192788326501</v>
          </cell>
          <cell r="E8">
            <v>-0.21315282999999999</v>
          </cell>
          <cell r="F8">
            <v>1.545358</v>
          </cell>
          <cell r="G8">
            <v>1.7585108</v>
          </cell>
          <cell r="I8">
            <v>0.51954730000000005</v>
          </cell>
          <cell r="J8">
            <v>-0.15343270000000001</v>
          </cell>
          <cell r="K8">
            <v>1.3468792000000001</v>
          </cell>
          <cell r="L8">
            <v>0.72257629999999995</v>
          </cell>
          <cell r="M8">
            <v>0.56219850000000005</v>
          </cell>
        </row>
        <row r="9">
          <cell r="B9">
            <v>0.61530797686368</v>
          </cell>
          <cell r="D9">
            <v>6.8480362556276403E-2</v>
          </cell>
          <cell r="E9">
            <v>-0.66568755999999996</v>
          </cell>
          <cell r="F9">
            <v>1.3849678999999999</v>
          </cell>
          <cell r="G9">
            <v>2.0506554000000001</v>
          </cell>
          <cell r="I9">
            <v>0.58450294000000003</v>
          </cell>
          <cell r="J9">
            <v>-0.23274723999999999</v>
          </cell>
          <cell r="K9">
            <v>1.2309709</v>
          </cell>
          <cell r="L9">
            <v>0.78932020000000003</v>
          </cell>
          <cell r="M9">
            <v>0.72823859999999996</v>
          </cell>
        </row>
        <row r="10">
          <cell r="B10">
            <v>0.41625408002347902</v>
          </cell>
          <cell r="D10">
            <v>0.216673099313067</v>
          </cell>
          <cell r="E10">
            <v>-0.48289530000000003</v>
          </cell>
          <cell r="F10">
            <v>1.4370797</v>
          </cell>
          <cell r="G10">
            <v>1.919975</v>
          </cell>
          <cell r="I10">
            <v>0.55759099999999995</v>
          </cell>
          <cell r="J10">
            <v>-0.19058512</v>
          </cell>
          <cell r="K10">
            <v>1.2876763</v>
          </cell>
          <cell r="L10">
            <v>0.66727230000000004</v>
          </cell>
          <cell r="M10">
            <v>0.68235623999999995</v>
          </cell>
        </row>
        <row r="11">
          <cell r="B11">
            <v>3.79010609740507</v>
          </cell>
          <cell r="D11">
            <v>3.4576957022596599</v>
          </cell>
          <cell r="E11">
            <v>-0.90024585000000001</v>
          </cell>
          <cell r="F11">
            <v>1.1609691</v>
          </cell>
          <cell r="G11">
            <v>2.0612149999999998</v>
          </cell>
          <cell r="I11">
            <v>0.58079700000000001</v>
          </cell>
          <cell r="J11">
            <v>-0.26028190000000001</v>
          </cell>
          <cell r="K11">
            <v>1.2054986000000001</v>
          </cell>
          <cell r="L11">
            <v>5.6763709999999998E-9</v>
          </cell>
          <cell r="M11">
            <v>0.85089915999999999</v>
          </cell>
        </row>
        <row r="12">
          <cell r="B12">
            <v>-0.26303519745234</v>
          </cell>
          <cell r="D12">
            <v>4.05266131897333</v>
          </cell>
          <cell r="E12">
            <v>3.7070273999999999</v>
          </cell>
          <cell r="F12">
            <v>4.1920742999999998</v>
          </cell>
          <cell r="G12">
            <v>0.48504686000000002</v>
          </cell>
          <cell r="I12">
            <v>0.12250352</v>
          </cell>
          <cell r="J12">
            <v>0.36304140000000001</v>
          </cell>
          <cell r="K12">
            <v>2.4864619000000001</v>
          </cell>
          <cell r="L12">
            <v>2.2438625999999999E-19</v>
          </cell>
          <cell r="M12">
            <v>4.7508720000000001E-16</v>
          </cell>
        </row>
        <row r="13">
          <cell r="B13">
            <v>-0.64212253250303997</v>
          </cell>
          <cell r="D13">
            <v>0.82820571519556696</v>
          </cell>
          <cell r="E13">
            <v>-0.75558110000000001</v>
          </cell>
          <cell r="F13">
            <v>0.88884896000000002</v>
          </cell>
          <cell r="G13">
            <v>1.6444300000000001</v>
          </cell>
          <cell r="I13">
            <v>0.48407483000000001</v>
          </cell>
          <cell r="J13">
            <v>-0.16051613000000001</v>
          </cell>
          <cell r="K13">
            <v>1.3320476999999999</v>
          </cell>
          <cell r="L13">
            <v>0.19872883999999999</v>
          </cell>
          <cell r="M13">
            <v>0.94318789999999997</v>
          </cell>
        </row>
        <row r="14">
          <cell r="B14">
            <v>0.26987198835288001</v>
          </cell>
          <cell r="D14">
            <v>2.0939284023389401E-2</v>
          </cell>
          <cell r="E14">
            <v>-0.80539530000000004</v>
          </cell>
          <cell r="F14">
            <v>1.0846378999999999</v>
          </cell>
          <cell r="G14">
            <v>1.8900332</v>
          </cell>
          <cell r="I14">
            <v>0.5556297</v>
          </cell>
          <cell r="J14">
            <v>-0.13751362</v>
          </cell>
          <cell r="K14">
            <v>1.2706227999999999</v>
          </cell>
          <cell r="L14">
            <v>0.85564154000000003</v>
          </cell>
          <cell r="M14">
            <v>0.89123509999999995</v>
          </cell>
        </row>
        <row r="15">
          <cell r="B15">
            <v>-0.20628596724213999</v>
          </cell>
          <cell r="D15">
            <v>0.42660978318394999</v>
          </cell>
          <cell r="E15">
            <v>-0.17072335</v>
          </cell>
          <cell r="F15">
            <v>0.42831045000000001</v>
          </cell>
          <cell r="G15">
            <v>0.59903382999999999</v>
          </cell>
          <cell r="I15">
            <v>0.18187581999999999</v>
          </cell>
          <cell r="J15">
            <v>-0.20850437999999999</v>
          </cell>
          <cell r="K15">
            <v>1.857613</v>
          </cell>
          <cell r="L15">
            <v>0.22469017999999999</v>
          </cell>
          <cell r="M15">
            <v>0.99949509999999997</v>
          </cell>
        </row>
        <row r="16">
          <cell r="B16">
            <v>-7.3236512682204102</v>
          </cell>
          <cell r="D16">
            <v>0.184522197508349</v>
          </cell>
          <cell r="E16">
            <v>-10.971496999999999</v>
          </cell>
          <cell r="F16">
            <v>-4.4720383000000004</v>
          </cell>
          <cell r="G16">
            <v>6.4994582999999997</v>
          </cell>
          <cell r="I16">
            <v>1.561474</v>
          </cell>
          <cell r="J16">
            <v>-2.1378653000000001</v>
          </cell>
          <cell r="K16">
            <v>0.22911239</v>
          </cell>
          <cell r="L16">
            <v>0.16858767999999999</v>
          </cell>
          <cell r="M16">
            <v>1</v>
          </cell>
        </row>
        <row r="17">
          <cell r="B17">
            <v>3.0949053244241602</v>
          </cell>
          <cell r="D17">
            <v>2.5967265741476</v>
          </cell>
          <cell r="E17">
            <v>4.5464932999999999E-2</v>
          </cell>
          <cell r="F17">
            <v>1.5721210999999999</v>
          </cell>
          <cell r="G17">
            <v>1.5266561999999999</v>
          </cell>
          <cell r="I17">
            <v>0.40706784000000001</v>
          </cell>
          <cell r="J17">
            <v>0.36520153</v>
          </cell>
          <cell r="K17">
            <v>1.6075117999999999</v>
          </cell>
          <cell r="L17">
            <v>4.4592763000000004E-3</v>
          </cell>
          <cell r="M17">
            <v>0.78022159999999996</v>
          </cell>
        </row>
        <row r="18">
          <cell r="B18">
            <v>1.4067505455220799</v>
          </cell>
          <cell r="D18">
            <v>0.97345317838539003</v>
          </cell>
          <cell r="E18">
            <v>2.0795379000000001</v>
          </cell>
          <cell r="F18">
            <v>2.7823045</v>
          </cell>
          <cell r="G18">
            <v>0.70276665999999999</v>
          </cell>
          <cell r="I18">
            <v>0.2320103</v>
          </cell>
          <cell r="J18">
            <v>8.4652439999999995E-2</v>
          </cell>
          <cell r="K18">
            <v>2.0104489999999999</v>
          </cell>
          <cell r="L18">
            <v>5.0709800000000001E-3</v>
          </cell>
          <cell r="M18">
            <v>3.5835179999999997E-5</v>
          </cell>
        </row>
        <row r="19">
          <cell r="B19">
            <v>1.78646644080213</v>
          </cell>
          <cell r="D19">
            <v>1.01387538636258</v>
          </cell>
          <cell r="E19">
            <v>0.28590064999999998</v>
          </cell>
          <cell r="F19">
            <v>1.1551096000000001</v>
          </cell>
          <cell r="G19">
            <v>0.86920900000000001</v>
          </cell>
          <cell r="I19">
            <v>0.27382958000000002</v>
          </cell>
          <cell r="J19">
            <v>-8.9248690000000006E-2</v>
          </cell>
          <cell r="K19">
            <v>1.7030953</v>
          </cell>
          <cell r="L19">
            <v>6.5061370000000004E-3</v>
          </cell>
          <cell r="M19">
            <v>0.68947994999999995</v>
          </cell>
        </row>
        <row r="20">
          <cell r="B20">
            <v>0.91578881082393904</v>
          </cell>
          <cell r="D20">
            <v>0.64842422666690402</v>
          </cell>
          <cell r="E20">
            <v>1.3614409999999999</v>
          </cell>
          <cell r="F20">
            <v>1.8807642</v>
          </cell>
          <cell r="G20">
            <v>0.51932319999999998</v>
          </cell>
          <cell r="I20">
            <v>0.17064547999999999</v>
          </cell>
          <cell r="J20">
            <v>0.12298988</v>
          </cell>
          <cell r="K20">
            <v>2.0932987000000001</v>
          </cell>
          <cell r="L20">
            <v>9.1795790000000002E-3</v>
          </cell>
          <cell r="M20">
            <v>6.8095524000000003E-4</v>
          </cell>
        </row>
        <row r="21">
          <cell r="B21">
            <v>0.83705506378197003</v>
          </cell>
          <cell r="D21">
            <v>8.3484911384350699E-2</v>
          </cell>
          <cell r="E21">
            <v>0.12577283</v>
          </cell>
          <cell r="F21">
            <v>1.5475076000000001</v>
          </cell>
          <cell r="G21">
            <v>1.4217348000000001</v>
          </cell>
          <cell r="I21">
            <v>0.43114763</v>
          </cell>
          <cell r="J21">
            <v>-0.11071520999999999</v>
          </cell>
          <cell r="K21">
            <v>1.4681118</v>
          </cell>
          <cell r="L21">
            <v>1.1370579000000001</v>
          </cell>
          <cell r="M21">
            <v>0.42730546000000003</v>
          </cell>
        </row>
        <row r="22">
          <cell r="B22">
            <v>1.0449265368906699</v>
          </cell>
          <cell r="D22">
            <v>0.20762146792094299</v>
          </cell>
          <cell r="E22">
            <v>-6.4501909999999996E-2</v>
          </cell>
          <cell r="F22">
            <v>1.5287644</v>
          </cell>
          <cell r="G22">
            <v>1.5932662</v>
          </cell>
          <cell r="I22">
            <v>0.47764862000000002</v>
          </cell>
          <cell r="J22">
            <v>-0.13117129</v>
          </cell>
          <cell r="K22">
            <v>1.4187342000000001</v>
          </cell>
          <cell r="L22">
            <v>0.94440882999999998</v>
          </cell>
          <cell r="M22">
            <v>0.52212053999999997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benchmark_Bulgaria"/>
    </sheetNames>
    <sheetDataSet>
      <sheetData sheetId="0">
        <row r="2">
          <cell r="C2">
            <v>1.14076499483782</v>
          </cell>
          <cell r="D2">
            <v>0.25998913777517701</v>
          </cell>
          <cell r="L2">
            <v>0.52628457495189895</v>
          </cell>
          <cell r="M2">
            <v>0.34638271373646101</v>
          </cell>
        </row>
        <row r="3">
          <cell r="C3">
            <v>0.89134074965138899</v>
          </cell>
          <cell r="D3">
            <v>0.26962681481620898</v>
          </cell>
          <cell r="L3">
            <v>0.67210701028752196</v>
          </cell>
          <cell r="M3">
            <v>0.476483930606314</v>
          </cell>
        </row>
        <row r="4">
          <cell r="C4">
            <v>0.66620409156929095</v>
          </cell>
          <cell r="D4">
            <v>2.22279615219583E-2</v>
          </cell>
          <cell r="L4">
            <v>0.82216853739865803</v>
          </cell>
          <cell r="M4">
            <v>0.64330145125663396</v>
          </cell>
        </row>
        <row r="5">
          <cell r="C5">
            <v>0.66188490375074405</v>
          </cell>
          <cell r="D5">
            <v>2.2787154432175001E-2</v>
          </cell>
          <cell r="L5">
            <v>0.75547323993711801</v>
          </cell>
          <cell r="M5">
            <v>0.63494746654192502</v>
          </cell>
        </row>
        <row r="6">
          <cell r="C6">
            <v>0.83212370412152203</v>
          </cell>
          <cell r="D6">
            <v>0.20383766467495201</v>
          </cell>
          <cell r="L6">
            <v>0.72647248998575897</v>
          </cell>
          <cell r="M6">
            <v>0.51973173046231103</v>
          </cell>
        </row>
        <row r="7">
          <cell r="C7">
            <v>1.1376409925720701</v>
          </cell>
          <cell r="D7">
            <v>0.394573948296496</v>
          </cell>
          <cell r="L7">
            <v>0.55686991686703302</v>
          </cell>
          <cell r="M7">
            <v>0.28429616447575501</v>
          </cell>
        </row>
        <row r="8">
          <cell r="C8">
            <v>0.72990768201235301</v>
          </cell>
          <cell r="D8">
            <v>0.15746650335875301</v>
          </cell>
          <cell r="L8">
            <v>0.748702511153295</v>
          </cell>
          <cell r="M8">
            <v>0.58703036886651705</v>
          </cell>
        </row>
        <row r="9">
          <cell r="C9">
            <v>0.59799794567822695</v>
          </cell>
          <cell r="D9">
            <v>1.73100311854524E-2</v>
          </cell>
          <cell r="L9">
            <v>0.68506760761742302</v>
          </cell>
          <cell r="M9">
            <v>0.65866929539891905</v>
          </cell>
        </row>
        <row r="10">
          <cell r="C10">
            <v>0.81219121465517097</v>
          </cell>
          <cell r="D10">
            <v>0.395937134631691</v>
          </cell>
          <cell r="L10">
            <v>0.615711214780859</v>
          </cell>
          <cell r="M10">
            <v>0.53801427650702405</v>
          </cell>
        </row>
        <row r="11">
          <cell r="C11">
            <v>0.506006898594761</v>
          </cell>
          <cell r="D11">
            <v>3.2840991988103099</v>
          </cell>
          <cell r="L11">
            <v>5.6655517732185403E-7</v>
          </cell>
          <cell r="M11">
            <v>0.74106704104245302</v>
          </cell>
        </row>
        <row r="12">
          <cell r="C12">
            <v>1.8842794375007601</v>
          </cell>
          <cell r="D12">
            <v>2.1473146349531</v>
          </cell>
          <cell r="L12">
            <v>3.3522695826988802E-6</v>
          </cell>
          <cell r="M12">
            <v>1.2546040175093E-2</v>
          </cell>
        </row>
        <row r="13">
          <cell r="C13">
            <v>0.20312245149528199</v>
          </cell>
          <cell r="D13">
            <v>0.84524498399832204</v>
          </cell>
          <cell r="L13">
            <v>2.24364438450954E-2</v>
          </cell>
          <cell r="M13">
            <v>0.91679945655367401</v>
          </cell>
        </row>
        <row r="14">
          <cell r="C14">
            <v>0.12697111150233101</v>
          </cell>
          <cell r="D14">
            <v>0.142900876850548</v>
          </cell>
          <cell r="L14">
            <v>0.704255322742249</v>
          </cell>
          <cell r="M14">
            <v>0.88784228786585595</v>
          </cell>
        </row>
        <row r="15">
          <cell r="C15">
            <v>0.87688291510856597</v>
          </cell>
          <cell r="D15">
            <v>1.0831688823507</v>
          </cell>
          <cell r="L15">
            <v>7.9280134784050606E-86</v>
          </cell>
          <cell r="M15">
            <v>0.46609910678187</v>
          </cell>
        </row>
        <row r="16">
          <cell r="C16">
            <v>0.14178052101986499</v>
          </cell>
          <cell r="D16">
            <v>7.4654317892402702</v>
          </cell>
          <cell r="L16">
            <v>2.1335072559930501E-5</v>
          </cell>
          <cell r="M16">
            <v>0.904824631107227</v>
          </cell>
        </row>
        <row r="17">
          <cell r="C17">
            <v>-2.7462421843777398</v>
          </cell>
          <cell r="D17">
            <v>5.8411475088019102</v>
          </cell>
          <cell r="L17">
            <v>1.0333761628767399E-6</v>
          </cell>
          <cell r="M17">
            <v>0.99997681071488997</v>
          </cell>
        </row>
        <row r="18">
          <cell r="C18">
            <v>2.0945787182593101</v>
          </cell>
          <cell r="D18">
            <v>0.68782817273723496</v>
          </cell>
          <cell r="L18">
            <v>0.33590765528477301</v>
          </cell>
          <cell r="M18">
            <v>7.7157502868523603E-2</v>
          </cell>
        </row>
        <row r="19">
          <cell r="C19">
            <v>1.5927110516227001</v>
          </cell>
          <cell r="D19">
            <v>0.193755389179427</v>
          </cell>
          <cell r="L19">
            <v>0.56250052652359495</v>
          </cell>
          <cell r="M19">
            <v>0.20800548222125201</v>
          </cell>
        </row>
        <row r="20">
          <cell r="C20">
            <v>0.95531960776288605</v>
          </cell>
          <cell r="D20">
            <v>3.9530796938946199E-2</v>
          </cell>
          <cell r="L20">
            <v>0.64486164325333895</v>
          </cell>
          <cell r="M20">
            <v>0.44066970756092</v>
          </cell>
        </row>
        <row r="21">
          <cell r="C21">
            <v>0.62859439529275696</v>
          </cell>
          <cell r="D21">
            <v>0.20846066848921199</v>
          </cell>
          <cell r="L21">
            <v>0.65215699621690704</v>
          </cell>
          <cell r="M21">
            <v>0.65302282128685896</v>
          </cell>
        </row>
        <row r="22">
          <cell r="C22">
            <v>1.1638599155045799</v>
          </cell>
          <cell r="D22">
            <v>0.118933378613914</v>
          </cell>
          <cell r="L22">
            <v>0.79077829427236102</v>
          </cell>
          <cell r="M22">
            <v>0.27985768704302399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eepgar_Estonia"/>
    </sheetNames>
    <sheetDataSet>
      <sheetData sheetId="0">
        <row r="2">
          <cell r="B2">
            <v>1.1984395117181801</v>
          </cell>
          <cell r="C2">
            <v>0.43039625999999997</v>
          </cell>
          <cell r="D2">
            <v>0.76804325288715503</v>
          </cell>
          <cell r="E2">
            <v>-1.3270495</v>
          </cell>
          <cell r="F2">
            <v>2.0158260000000001</v>
          </cell>
          <cell r="G2">
            <v>3.3428754999999999</v>
          </cell>
          <cell r="I2">
            <v>0.49227166</v>
          </cell>
          <cell r="J2">
            <v>-5.8220513000000002E-2</v>
          </cell>
          <cell r="K2">
            <v>1.3025907000000001</v>
          </cell>
          <cell r="L2">
            <v>0.61289669999999996</v>
          </cell>
          <cell r="M2">
            <v>0.68622760000000005</v>
          </cell>
        </row>
        <row r="3">
          <cell r="B3">
            <v>1.97246960464513</v>
          </cell>
          <cell r="C3">
            <v>1.1425148000000001</v>
          </cell>
          <cell r="D3">
            <v>0.82995477977789101</v>
          </cell>
          <cell r="E3">
            <v>-0.71933199999999997</v>
          </cell>
          <cell r="F3">
            <v>3.3360612000000001</v>
          </cell>
          <cell r="G3">
            <v>4.0553929999999996</v>
          </cell>
          <cell r="I3">
            <v>0.59107750000000003</v>
          </cell>
          <cell r="J3">
            <v>9.7652520000000007E-2</v>
          </cell>
          <cell r="K3">
            <v>1.2635563999999999</v>
          </cell>
          <cell r="L3">
            <v>0.51377773000000004</v>
          </cell>
          <cell r="M3">
            <v>0.39046540000000002</v>
          </cell>
        </row>
        <row r="4">
          <cell r="B4">
            <v>1.89866886802188</v>
          </cell>
          <cell r="C4">
            <v>1.5227846</v>
          </cell>
          <cell r="D4">
            <v>0.37588427730074903</v>
          </cell>
          <cell r="E4">
            <v>-0.30536020000000003</v>
          </cell>
          <cell r="F4">
            <v>3.9637446000000001</v>
          </cell>
          <cell r="G4">
            <v>4.2691049999999997</v>
          </cell>
          <cell r="I4">
            <v>0.61316203999999996</v>
          </cell>
          <cell r="J4">
            <v>0.17117909000000001</v>
          </cell>
          <cell r="K4">
            <v>1.2724960000000001</v>
          </cell>
          <cell r="L4">
            <v>0.65210705999999996</v>
          </cell>
          <cell r="M4">
            <v>0.26456376999999998</v>
          </cell>
        </row>
        <row r="5">
          <cell r="B5">
            <v>0.35811277330264002</v>
          </cell>
          <cell r="C5">
            <v>1.3079135</v>
          </cell>
          <cell r="D5">
            <v>0.949800768491183</v>
          </cell>
          <cell r="E5">
            <v>-0.66025524999999996</v>
          </cell>
          <cell r="F5">
            <v>3.6581635000000001</v>
          </cell>
          <cell r="G5">
            <v>4.3184189999999996</v>
          </cell>
          <cell r="I5">
            <v>0.62661135000000001</v>
          </cell>
          <cell r="J5">
            <v>0.10873590399999999</v>
          </cell>
          <cell r="K5">
            <v>1.2426558999999999</v>
          </cell>
          <cell r="L5">
            <v>0.51263250000000005</v>
          </cell>
          <cell r="M5">
            <v>0.34254544999999997</v>
          </cell>
        </row>
        <row r="6">
          <cell r="B6">
            <v>1.4456858752087001</v>
          </cell>
          <cell r="C6">
            <v>0.83297370000000004</v>
          </cell>
          <cell r="D6">
            <v>0.61271215656551103</v>
          </cell>
          <cell r="E6">
            <v>-1.4398899000000001</v>
          </cell>
          <cell r="F6">
            <v>3.046449</v>
          </cell>
          <cell r="G6">
            <v>4.4863385999999998</v>
          </cell>
          <cell r="I6">
            <v>0.65317166000000004</v>
          </cell>
          <cell r="J6">
            <v>-1.7079792999999999E-2</v>
          </cell>
          <cell r="K6">
            <v>1.2031061999999999</v>
          </cell>
          <cell r="L6">
            <v>0.59608804999999998</v>
          </cell>
          <cell r="M6">
            <v>0.50529279999999999</v>
          </cell>
        </row>
        <row r="7">
          <cell r="B7">
            <v>1.0615788045935399</v>
          </cell>
          <cell r="C7">
            <v>1.4493963000000001</v>
          </cell>
          <cell r="D7">
            <v>0.38781744803860002</v>
          </cell>
          <cell r="E7">
            <v>-0.23217006000000001</v>
          </cell>
          <cell r="F7">
            <v>3.5881287999999998</v>
          </cell>
          <cell r="G7">
            <v>3.8202989999999999</v>
          </cell>
          <cell r="I7">
            <v>0.55799860000000001</v>
          </cell>
          <cell r="J7">
            <v>0.13159841</v>
          </cell>
          <cell r="K7">
            <v>1.3318875999999999</v>
          </cell>
          <cell r="L7">
            <v>0.83805686000000001</v>
          </cell>
          <cell r="M7">
            <v>0.26262533999999998</v>
          </cell>
        </row>
        <row r="8">
          <cell r="B8">
            <v>0.77574174152678999</v>
          </cell>
          <cell r="C8">
            <v>0.83855380000000002</v>
          </cell>
          <cell r="D8">
            <v>6.2812044750980997E-2</v>
          </cell>
          <cell r="E8">
            <v>-1.573709</v>
          </cell>
          <cell r="F8">
            <v>3.1240988000000001</v>
          </cell>
          <cell r="G8">
            <v>4.6978080000000002</v>
          </cell>
          <cell r="I8">
            <v>0.68106294000000001</v>
          </cell>
          <cell r="J8">
            <v>-3.6124616999999998E-2</v>
          </cell>
          <cell r="K8">
            <v>1.1773328999999999</v>
          </cell>
          <cell r="L8">
            <v>0.6546651</v>
          </cell>
          <cell r="M8">
            <v>0.50327129999999998</v>
          </cell>
        </row>
        <row r="9">
          <cell r="B9">
            <v>0.68453622892454002</v>
          </cell>
          <cell r="C9">
            <v>0.86678759999999999</v>
          </cell>
          <cell r="D9">
            <v>0.18225138351366099</v>
          </cell>
          <cell r="E9">
            <v>-1.3036867000000001</v>
          </cell>
          <cell r="F9">
            <v>3.0889125000000002</v>
          </cell>
          <cell r="G9">
            <v>4.3925989999999997</v>
          </cell>
          <cell r="I9">
            <v>0.639374</v>
          </cell>
          <cell r="J9">
            <v>1.5214040999999999E-2</v>
          </cell>
          <cell r="K9">
            <v>1.2010928000000001</v>
          </cell>
          <cell r="L9">
            <v>0.7030343</v>
          </cell>
          <cell r="M9">
            <v>0.49416347999999999</v>
          </cell>
        </row>
        <row r="10">
          <cell r="B10">
            <v>1.37651893264667</v>
          </cell>
          <cell r="C10">
            <v>0.97396799999999994</v>
          </cell>
          <cell r="D10">
            <v>0.402550903624453</v>
          </cell>
          <cell r="E10">
            <v>-1.3845582999999999</v>
          </cell>
          <cell r="F10">
            <v>3.3090093</v>
          </cell>
          <cell r="G10">
            <v>4.6935678000000003</v>
          </cell>
          <cell r="I10">
            <v>0.68296659999999998</v>
          </cell>
          <cell r="J10">
            <v>-6.5034665E-3</v>
          </cell>
          <cell r="K10">
            <v>1.1978259</v>
          </cell>
          <cell r="L10">
            <v>0.62331694000000004</v>
          </cell>
          <cell r="M10">
            <v>0.46138653000000002</v>
          </cell>
        </row>
        <row r="11">
          <cell r="B11">
            <v>1.6370484416725299</v>
          </cell>
          <cell r="C11">
            <v>0.82766740000000005</v>
          </cell>
          <cell r="D11">
            <v>0.80938102653046995</v>
          </cell>
          <cell r="E11">
            <v>-1.9240664000000001</v>
          </cell>
          <cell r="F11">
            <v>3.3037488000000002</v>
          </cell>
          <cell r="G11">
            <v>5.2278149999999997</v>
          </cell>
          <cell r="I11">
            <v>0.75255614999999998</v>
          </cell>
          <cell r="J11">
            <v>-7.4178670000000002E-2</v>
          </cell>
          <cell r="K11">
            <v>1.1451530000000001</v>
          </cell>
          <cell r="L11">
            <v>0.50114274000000003</v>
          </cell>
          <cell r="M11">
            <v>0.50583750000000005</v>
          </cell>
        </row>
        <row r="12">
          <cell r="B12">
            <v>0.42620565706704999</v>
          </cell>
          <cell r="C12">
            <v>1.1073898</v>
          </cell>
          <cell r="D12">
            <v>0.68118415063406001</v>
          </cell>
          <cell r="E12">
            <v>-1.4339622000000001</v>
          </cell>
          <cell r="F12">
            <v>3.620854</v>
          </cell>
          <cell r="G12">
            <v>5.0548162000000003</v>
          </cell>
          <cell r="I12">
            <v>0.73391472999999996</v>
          </cell>
          <cell r="J12">
            <v>-7.3358025000000004E-3</v>
          </cell>
          <cell r="K12">
            <v>1.1818964000000001</v>
          </cell>
          <cell r="L12">
            <v>0.52256599999999997</v>
          </cell>
          <cell r="M12">
            <v>0.42690630000000002</v>
          </cell>
        </row>
        <row r="13">
          <cell r="B13">
            <v>0.69710165923830003</v>
          </cell>
          <cell r="C13">
            <v>0.30310047000000001</v>
          </cell>
          <cell r="D13">
            <v>0.39400119251008903</v>
          </cell>
          <cell r="E13">
            <v>-3.1706466999999998</v>
          </cell>
          <cell r="F13">
            <v>2.9369814000000001</v>
          </cell>
          <cell r="G13">
            <v>6.1076280000000001</v>
          </cell>
          <cell r="I13">
            <v>0.85133150000000002</v>
          </cell>
          <cell r="J13">
            <v>-0.21712923000000001</v>
          </cell>
          <cell r="K13">
            <v>1.0810153</v>
          </cell>
          <cell r="L13">
            <v>0.49293584000000001</v>
          </cell>
          <cell r="M13">
            <v>0.62471169999999998</v>
          </cell>
        </row>
        <row r="14">
          <cell r="B14">
            <v>0.36475656096341003</v>
          </cell>
          <cell r="C14">
            <v>0.65660565999999998</v>
          </cell>
          <cell r="D14">
            <v>0.29184909995196401</v>
          </cell>
          <cell r="E14">
            <v>-1.8578967</v>
          </cell>
          <cell r="F14">
            <v>2.9168655999999999</v>
          </cell>
          <cell r="G14">
            <v>4.774762</v>
          </cell>
          <cell r="I14">
            <v>0.68840129999999999</v>
          </cell>
          <cell r="J14">
            <v>-7.3630705000000005E-2</v>
          </cell>
          <cell r="K14">
            <v>1.1567099000000001</v>
          </cell>
          <cell r="L14">
            <v>0.60749109999999995</v>
          </cell>
          <cell r="M14">
            <v>0.55757665999999995</v>
          </cell>
        </row>
        <row r="15">
          <cell r="B15">
            <v>-1.2066581219643699</v>
          </cell>
          <cell r="C15">
            <v>0.84940740000000003</v>
          </cell>
          <cell r="D15">
            <v>2.0560654968232202</v>
          </cell>
          <cell r="E15">
            <v>-2.1982113999999999</v>
          </cell>
          <cell r="F15">
            <v>3.3202588999999998</v>
          </cell>
          <cell r="G15">
            <v>5.5184702999999997</v>
          </cell>
          <cell r="I15">
            <v>0.79173183000000003</v>
          </cell>
          <cell r="J15">
            <v>-0.13801152</v>
          </cell>
          <cell r="K15">
            <v>1.1929888</v>
          </cell>
          <cell r="L15">
            <v>0.21519335000000001</v>
          </cell>
          <cell r="M15">
            <v>0.49995148</v>
          </cell>
        </row>
        <row r="16">
          <cell r="B16">
            <v>-5.8116608769129501</v>
          </cell>
          <cell r="C16">
            <v>-6.4910145000000004</v>
          </cell>
          <cell r="D16">
            <v>0.67935360367786102</v>
          </cell>
          <cell r="E16">
            <v>-17.368210000000001</v>
          </cell>
          <cell r="F16">
            <v>-1.6668909000000001</v>
          </cell>
          <cell r="G16">
            <v>15.701319</v>
          </cell>
          <cell r="I16">
            <v>1.3086134</v>
          </cell>
          <cell r="J16">
            <v>-1.3301461999999999</v>
          </cell>
          <cell r="K16">
            <v>0.82587169999999999</v>
          </cell>
          <cell r="L16">
            <v>0.18090853000000001</v>
          </cell>
          <cell r="M16">
            <v>0.99992479999999995</v>
          </cell>
        </row>
        <row r="17">
          <cell r="B17">
            <v>3.6193272437291499</v>
          </cell>
          <cell r="C17">
            <v>-1.8468036999999999</v>
          </cell>
          <cell r="D17">
            <v>5.4661309088902801</v>
          </cell>
          <cell r="E17">
            <v>-4.8435699999999997</v>
          </cell>
          <cell r="F17">
            <v>-0.16471566000000001</v>
          </cell>
          <cell r="G17">
            <v>4.6788544999999999</v>
          </cell>
          <cell r="I17">
            <v>0.59311663999999997</v>
          </cell>
          <cell r="J17">
            <v>-0.46505573</v>
          </cell>
          <cell r="K17">
            <v>1.0908567</v>
          </cell>
          <cell r="L17">
            <v>2.3538900000000001E-8</v>
          </cell>
          <cell r="M17">
            <v>0.99749522999999995</v>
          </cell>
        </row>
        <row r="18">
          <cell r="B18">
            <v>2.19684116628477</v>
          </cell>
          <cell r="C18">
            <v>1.2294874</v>
          </cell>
          <cell r="D18">
            <v>0.96735374715635203</v>
          </cell>
          <cell r="E18">
            <v>4.3588783999999998E-2</v>
          </cell>
          <cell r="F18">
            <v>3.0257022</v>
          </cell>
          <cell r="G18">
            <v>2.9821133999999998</v>
          </cell>
          <cell r="I18">
            <v>0.42996264000000001</v>
          </cell>
          <cell r="J18">
            <v>0.20500544000000001</v>
          </cell>
          <cell r="K18">
            <v>1.4260911999999999</v>
          </cell>
          <cell r="L18">
            <v>0.41975072000000002</v>
          </cell>
          <cell r="M18">
            <v>0.28493243000000001</v>
          </cell>
        </row>
        <row r="19">
          <cell r="B19">
            <v>3.33053791781479</v>
          </cell>
          <cell r="C19">
            <v>-1.6458146E-2</v>
          </cell>
          <cell r="D19">
            <v>3.3469960640888798</v>
          </cell>
          <cell r="E19">
            <v>-1.7435335000000001</v>
          </cell>
          <cell r="F19">
            <v>1.2676400999999999</v>
          </cell>
          <cell r="G19">
            <v>3.0111737000000001</v>
          </cell>
          <cell r="I19">
            <v>0.43560100000000002</v>
          </cell>
          <cell r="J19">
            <v>-0.16463091999999999</v>
          </cell>
          <cell r="K19">
            <v>1.3221915</v>
          </cell>
          <cell r="L19">
            <v>9.1443009999999996E-4</v>
          </cell>
          <cell r="M19">
            <v>0.87521093999999999</v>
          </cell>
        </row>
        <row r="20">
          <cell r="B20">
            <v>2.41904761904763</v>
          </cell>
          <cell r="C20">
            <v>1.5561788999999999</v>
          </cell>
          <cell r="D20">
            <v>0.86286869162605995</v>
          </cell>
          <cell r="E20">
            <v>0.36960850000000001</v>
          </cell>
          <cell r="F20">
            <v>3.7990599</v>
          </cell>
          <cell r="G20">
            <v>3.4294514999999999</v>
          </cell>
          <cell r="I20">
            <v>0.46301234000000002</v>
          </cell>
          <cell r="J20">
            <v>0.33137319999999998</v>
          </cell>
          <cell r="K20">
            <v>1.3988361</v>
          </cell>
          <cell r="L20">
            <v>0.45846763000000001</v>
          </cell>
          <cell r="M20">
            <v>0.16057991999999999</v>
          </cell>
        </row>
        <row r="21">
          <cell r="B21">
            <v>1.02530100023447</v>
          </cell>
          <cell r="C21">
            <v>1.6342584</v>
          </cell>
          <cell r="D21">
            <v>0.60895738923849096</v>
          </cell>
          <cell r="E21">
            <v>-0.13255550999999999</v>
          </cell>
          <cell r="F21">
            <v>4.1397542999999999</v>
          </cell>
          <cell r="G21">
            <v>4.2723100000000001</v>
          </cell>
          <cell r="I21">
            <v>0.60741155999999996</v>
          </cell>
          <cell r="J21">
            <v>0.20644199999999999</v>
          </cell>
          <cell r="K21">
            <v>1.2770082</v>
          </cell>
          <cell r="L21">
            <v>0.7050246</v>
          </cell>
          <cell r="M21">
            <v>0.22679247999999999</v>
          </cell>
        </row>
        <row r="22">
          <cell r="B22">
            <v>1.76646203347234</v>
          </cell>
          <cell r="C22">
            <v>1.1745954000000001</v>
          </cell>
          <cell r="D22">
            <v>0.59186667748479105</v>
          </cell>
          <cell r="E22">
            <v>-0.87755733999999996</v>
          </cell>
          <cell r="F22">
            <v>3.370358</v>
          </cell>
          <cell r="G22">
            <v>4.2479152999999998</v>
          </cell>
          <cell r="I22">
            <v>0.62269540000000001</v>
          </cell>
          <cell r="J22">
            <v>4.0408075000000002E-2</v>
          </cell>
          <cell r="K22">
            <v>1.2595434999999999</v>
          </cell>
          <cell r="L22">
            <v>0.61159699999999995</v>
          </cell>
          <cell r="M22">
            <v>0.38585454000000002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benchmark_Estonia"/>
    </sheetNames>
    <sheetDataSet>
      <sheetData sheetId="0" refreshError="1">
        <row r="2">
          <cell r="C2">
            <v>1.20421091141631</v>
          </cell>
          <cell r="D2">
            <v>5.7713996981365503E-3</v>
          </cell>
          <cell r="L2">
            <v>1.15850969983109</v>
          </cell>
          <cell r="M2">
            <v>0.32746563700944697</v>
          </cell>
        </row>
        <row r="3">
          <cell r="C3">
            <v>0.92124754548783205</v>
          </cell>
          <cell r="D3">
            <v>1.0512220591573</v>
          </cell>
          <cell r="L3">
            <v>0.474354733982848</v>
          </cell>
          <cell r="M3">
            <v>0.471158968250463</v>
          </cell>
        </row>
        <row r="4">
          <cell r="C4">
            <v>1.03949080064625</v>
          </cell>
          <cell r="D4">
            <v>0.85917806737562696</v>
          </cell>
          <cell r="L4">
            <v>0.48724239613006898</v>
          </cell>
          <cell r="M4">
            <v>0.43614923698046898</v>
          </cell>
        </row>
        <row r="5">
          <cell r="C5">
            <v>0.92731882978143398</v>
          </cell>
          <cell r="D5">
            <v>0.56920605647879396</v>
          </cell>
          <cell r="L5">
            <v>0.75011890918149204</v>
          </cell>
          <cell r="M5">
            <v>0.47500862314998099</v>
          </cell>
        </row>
        <row r="6">
          <cell r="C6">
            <v>0.871662245965664</v>
          </cell>
          <cell r="D6">
            <v>0.57402362924303496</v>
          </cell>
          <cell r="L6">
            <v>0.76467607968914397</v>
          </cell>
          <cell r="M6">
            <v>0.490630823448713</v>
          </cell>
        </row>
        <row r="7">
          <cell r="C7">
            <v>1.90442712183715</v>
          </cell>
          <cell r="D7">
            <v>0.84284831724361498</v>
          </cell>
          <cell r="L7">
            <v>0.55037431593501795</v>
          </cell>
          <cell r="M7">
            <v>0.112265834987337</v>
          </cell>
        </row>
        <row r="8">
          <cell r="C8">
            <v>0.77294110686222295</v>
          </cell>
          <cell r="D8">
            <v>2.80063466456637E-3</v>
          </cell>
          <cell r="L8">
            <v>0.71568057573490995</v>
          </cell>
          <cell r="M8">
            <v>0.52525795315888202</v>
          </cell>
        </row>
        <row r="9">
          <cell r="C9">
            <v>0.44358508969538402</v>
          </cell>
          <cell r="D9">
            <v>0.24095113922915501</v>
          </cell>
          <cell r="L9">
            <v>0.65070045148853395</v>
          </cell>
          <cell r="M9">
            <v>0.62450585825334404</v>
          </cell>
        </row>
        <row r="10">
          <cell r="C10">
            <v>1.0534846816172501</v>
          </cell>
          <cell r="D10">
            <v>0.32303425102941502</v>
          </cell>
          <cell r="L10">
            <v>0.81639116582420002</v>
          </cell>
          <cell r="M10">
            <v>0.41747055136936601</v>
          </cell>
        </row>
        <row r="11">
          <cell r="C11">
            <v>0.84400827133852596</v>
          </cell>
          <cell r="D11">
            <v>0.79304017033400398</v>
          </cell>
          <cell r="L11">
            <v>0.47349039799631598</v>
          </cell>
          <cell r="M11">
            <v>0.50152985453182297</v>
          </cell>
        </row>
        <row r="12">
          <cell r="C12">
            <v>1.2276498005324299</v>
          </cell>
          <cell r="D12">
            <v>0.80144414346537995</v>
          </cell>
          <cell r="L12">
            <v>0.739499869401819</v>
          </cell>
          <cell r="M12">
            <v>0.36955815203703302</v>
          </cell>
        </row>
        <row r="13">
          <cell r="C13">
            <v>0.69597206174066695</v>
          </cell>
          <cell r="D13">
            <v>1.12959749763252E-3</v>
          </cell>
          <cell r="L13">
            <v>0.65072195717190895</v>
          </cell>
          <cell r="M13">
            <v>0.54559948865410501</v>
          </cell>
        </row>
        <row r="14">
          <cell r="C14">
            <v>0.48659825316909799</v>
          </cell>
          <cell r="D14">
            <v>0.121841692205688</v>
          </cell>
          <cell r="L14">
            <v>0.69629462233033301</v>
          </cell>
          <cell r="M14">
            <v>0.60919873152366799</v>
          </cell>
        </row>
        <row r="15">
          <cell r="C15">
            <v>2.6439884294238398</v>
          </cell>
          <cell r="D15">
            <v>3.85064655138821</v>
          </cell>
          <cell r="L15">
            <v>1.5629736024133001E-5</v>
          </cell>
          <cell r="M15">
            <v>9.8234095094486603E-3</v>
          </cell>
        </row>
        <row r="16">
          <cell r="C16">
            <v>0.25763275505635502</v>
          </cell>
          <cell r="D16">
            <v>6.0692936319693098</v>
          </cell>
          <cell r="L16">
            <v>3.7377469249152403E-7</v>
          </cell>
          <cell r="M16">
            <v>0.61424427031104101</v>
          </cell>
        </row>
        <row r="17">
          <cell r="C17">
            <v>-2.3065149618116698</v>
          </cell>
          <cell r="D17">
            <v>5.9258422055408202</v>
          </cell>
          <cell r="L17">
            <v>6.8817539457478905E-8</v>
          </cell>
          <cell r="M17">
            <v>0.99927948814602297</v>
          </cell>
        </row>
        <row r="18">
          <cell r="C18">
            <v>1.8397689724857</v>
          </cell>
          <cell r="D18">
            <v>0.35707219379906602</v>
          </cell>
          <cell r="L18">
            <v>1.15988358301871</v>
          </cell>
          <cell r="M18">
            <v>0.12702436683493301</v>
          </cell>
        </row>
        <row r="19">
          <cell r="C19">
            <v>1.29446795558254</v>
          </cell>
          <cell r="D19">
            <v>2.03606996223224</v>
          </cell>
          <cell r="L19">
            <v>1.11409836378002E-4</v>
          </cell>
          <cell r="M19">
            <v>0.26667847722536497</v>
          </cell>
        </row>
        <row r="20">
          <cell r="C20">
            <v>0.94324228336992799</v>
          </cell>
          <cell r="D20">
            <v>1.4758053356776999</v>
          </cell>
          <cell r="L20">
            <v>0.31487963377384798</v>
          </cell>
          <cell r="M20">
            <v>0.46873347868602599</v>
          </cell>
        </row>
        <row r="21">
          <cell r="C21">
            <v>0.93246448884230404</v>
          </cell>
          <cell r="D21">
            <v>9.2836511392165894E-2</v>
          </cell>
          <cell r="L21">
            <v>0.59201916920321895</v>
          </cell>
          <cell r="M21">
            <v>0.476087709340487</v>
          </cell>
        </row>
        <row r="22">
          <cell r="C22">
            <v>1.68648363599055</v>
          </cell>
          <cell r="D22">
            <v>7.9978397481789101E-2</v>
          </cell>
          <cell r="L22">
            <v>1.1086920447264501</v>
          </cell>
          <cell r="M22">
            <v>0.184884546303383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benchmark_Lithuania"/>
    </sheetNames>
    <sheetDataSet>
      <sheetData sheetId="0">
        <row r="2">
          <cell r="B2">
            <v>1.2242718446601799</v>
          </cell>
          <cell r="C2">
            <v>1.0645761605806501</v>
          </cell>
          <cell r="D2">
            <v>0.159695684079529</v>
          </cell>
          <cell r="L2">
            <v>0.87027677799496905</v>
          </cell>
          <cell r="M2">
            <v>0.48358471034110001</v>
          </cell>
        </row>
        <row r="3">
          <cell r="B3">
            <v>1.1480802984817</v>
          </cell>
          <cell r="C3">
            <v>1.1601251379739099</v>
          </cell>
          <cell r="D3">
            <v>1.2044839492218301E-2</v>
          </cell>
          <cell r="L3">
            <v>0.84347069203965697</v>
          </cell>
          <cell r="M3">
            <v>0.44560448668553498</v>
          </cell>
        </row>
        <row r="4">
          <cell r="B4">
            <v>0.85247207419067905</v>
          </cell>
          <cell r="C4">
            <v>1.14209579357559</v>
          </cell>
          <cell r="D4">
            <v>0.28962371938491399</v>
          </cell>
          <cell r="L4">
            <v>0.86846319958278895</v>
          </cell>
          <cell r="M4">
            <v>0.45254422737993599</v>
          </cell>
        </row>
        <row r="5">
          <cell r="B5">
            <v>1.03613302368439</v>
          </cell>
          <cell r="C5">
            <v>0.87643009138911798</v>
          </cell>
          <cell r="D5">
            <v>0.15970293229527099</v>
          </cell>
          <cell r="L5">
            <v>0.83201135749536104</v>
          </cell>
          <cell r="M5">
            <v>0.56205011589054199</v>
          </cell>
        </row>
        <row r="6">
          <cell r="B6">
            <v>0.89708633060050003</v>
          </cell>
          <cell r="C6">
            <v>1.1336714709826901</v>
          </cell>
          <cell r="D6">
            <v>0.23658514038219899</v>
          </cell>
          <cell r="L6">
            <v>0.88257142326396698</v>
          </cell>
          <cell r="M6">
            <v>0.45500588043893397</v>
          </cell>
        </row>
        <row r="7">
          <cell r="B7">
            <v>0.85498464347970005</v>
          </cell>
          <cell r="C7">
            <v>1.52717075289062</v>
          </cell>
          <cell r="D7">
            <v>0.67218610941092705</v>
          </cell>
          <cell r="L7">
            <v>0.61229096560969198</v>
          </cell>
          <cell r="M7">
            <v>0.309383193395322</v>
          </cell>
        </row>
        <row r="8">
          <cell r="B8">
            <v>1.20530406950161</v>
          </cell>
          <cell r="C8">
            <v>0.90326323332056901</v>
          </cell>
          <cell r="D8">
            <v>0.30204083618104</v>
          </cell>
          <cell r="L8">
            <v>0.779286796016604</v>
          </cell>
          <cell r="M8">
            <v>0.55093534885322104</v>
          </cell>
        </row>
        <row r="9">
          <cell r="B9">
            <v>0.86655582462860004</v>
          </cell>
          <cell r="C9">
            <v>0.96419747437571102</v>
          </cell>
          <cell r="D9">
            <v>9.76416497471118E-2</v>
          </cell>
          <cell r="L9">
            <v>0.83536114711950804</v>
          </cell>
          <cell r="M9">
            <v>0.524327851266296</v>
          </cell>
        </row>
        <row r="10">
          <cell r="B10">
            <v>1.2837395970509</v>
          </cell>
          <cell r="C10">
            <v>1.1726986214745401</v>
          </cell>
          <cell r="D10">
            <v>0.111040975576356</v>
          </cell>
          <cell r="L10">
            <v>0.89183286740380197</v>
          </cell>
          <cell r="M10">
            <v>0.43707865093724702</v>
          </cell>
        </row>
        <row r="11">
          <cell r="B11">
            <v>1.40279497611888</v>
          </cell>
          <cell r="C11">
            <v>1.1302784346750301</v>
          </cell>
          <cell r="D11">
            <v>0.27251654144384002</v>
          </cell>
          <cell r="L11">
            <v>0.758287311655365</v>
          </cell>
          <cell r="M11">
            <v>0.45859196449960099</v>
          </cell>
        </row>
        <row r="12">
          <cell r="B12">
            <v>1.18102681297209</v>
          </cell>
          <cell r="C12">
            <v>1.30070870091476</v>
          </cell>
          <cell r="D12">
            <v>0.119681887942673</v>
          </cell>
          <cell r="L12">
            <v>0.86137955028469804</v>
          </cell>
          <cell r="M12">
            <v>0.38711035550752398</v>
          </cell>
        </row>
        <row r="13">
          <cell r="B13">
            <v>0.39741379310344999</v>
          </cell>
          <cell r="C13">
            <v>1.1352338864037601</v>
          </cell>
          <cell r="D13">
            <v>0.73782009330031195</v>
          </cell>
          <cell r="L13">
            <v>0.71262802423261895</v>
          </cell>
          <cell r="M13">
            <v>0.45520557543490098</v>
          </cell>
        </row>
        <row r="14">
          <cell r="B14">
            <v>1.2897021320441999</v>
          </cell>
          <cell r="C14">
            <v>0.79577463194835996</v>
          </cell>
          <cell r="D14">
            <v>0.49392750009583902</v>
          </cell>
          <cell r="L14">
            <v>0.71902069350926601</v>
          </cell>
          <cell r="M14">
            <v>0.59548785821873396</v>
          </cell>
        </row>
        <row r="15">
          <cell r="B15">
            <v>0.73158532760271</v>
          </cell>
          <cell r="C15">
            <v>1.8390654179711501</v>
          </cell>
          <cell r="D15">
            <v>1.1074800903684401</v>
          </cell>
          <cell r="L15">
            <v>0.43901600027235799</v>
          </cell>
          <cell r="M15">
            <v>0.21424324260899</v>
          </cell>
        </row>
        <row r="16">
          <cell r="B16">
            <v>-5.8640364903303803</v>
          </cell>
          <cell r="C16">
            <v>1.3407847535123401</v>
          </cell>
          <cell r="D16">
            <v>7.2048212438427299</v>
          </cell>
          <cell r="L16">
            <v>2.9496379409838002E-4</v>
          </cell>
          <cell r="M16">
            <v>0.37069833902188198</v>
          </cell>
        </row>
        <row r="17">
          <cell r="B17">
            <v>3.8817071644406198</v>
          </cell>
          <cell r="C17">
            <v>-1.2305531999700701</v>
          </cell>
          <cell r="D17">
            <v>5.1122603644106901</v>
          </cell>
          <cell r="L17">
            <v>2.40151857237634E-48</v>
          </cell>
          <cell r="M17">
            <v>1</v>
          </cell>
        </row>
        <row r="18">
          <cell r="B18">
            <v>1.5550774526678</v>
          </cell>
          <cell r="C18">
            <v>1.7741415906900799</v>
          </cell>
          <cell r="D18">
            <v>0.219064138022282</v>
          </cell>
          <cell r="L18">
            <v>0.70043293604640799</v>
          </cell>
          <cell r="M18">
            <v>0.24299247882977901</v>
          </cell>
        </row>
        <row r="19">
          <cell r="B19">
            <v>1.70752582473919</v>
          </cell>
          <cell r="C19">
            <v>1.1350083907424</v>
          </cell>
          <cell r="D19">
            <v>0.572517433996798</v>
          </cell>
          <cell r="L19">
            <v>0.64742484653096599</v>
          </cell>
          <cell r="M19">
            <v>0.45609691989883</v>
          </cell>
        </row>
        <row r="20">
          <cell r="B20">
            <v>1.2022795820766099</v>
          </cell>
          <cell r="C20">
            <v>0.90318003514053902</v>
          </cell>
          <cell r="D20">
            <v>0.29909954693606999</v>
          </cell>
          <cell r="L20">
            <v>0.69832268629209604</v>
          </cell>
          <cell r="M20">
            <v>0.54613815214839601</v>
          </cell>
        </row>
        <row r="21">
          <cell r="B21">
            <v>0.72037212365702996</v>
          </cell>
          <cell r="C21">
            <v>1.08344731178144</v>
          </cell>
          <cell r="D21">
            <v>0.36307518812441197</v>
          </cell>
          <cell r="L21">
            <v>0.85512069048633099</v>
          </cell>
          <cell r="M21">
            <v>0.47769068011857502</v>
          </cell>
        </row>
        <row r="22">
          <cell r="B22">
            <v>1.2538826222004</v>
          </cell>
          <cell r="C22">
            <v>1.38775987706051</v>
          </cell>
          <cell r="D22">
            <v>0.13387725486011301</v>
          </cell>
          <cell r="L22">
            <v>0.860707034212702</v>
          </cell>
          <cell r="M22">
            <v>0.35407522114815099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eepgar_Lithuania"/>
    </sheetNames>
    <sheetDataSet>
      <sheetData sheetId="0">
        <row r="2">
          <cell r="C2">
            <v>1.4434819999999999</v>
          </cell>
          <cell r="D2">
            <v>0.21921019669876701</v>
          </cell>
          <cell r="E2">
            <v>2.0062364999999999E-2</v>
          </cell>
          <cell r="F2">
            <v>3.4447237999999998</v>
          </cell>
          <cell r="G2">
            <v>3.4246614000000002</v>
          </cell>
          <cell r="I2">
            <v>0.51150965999999998</v>
          </cell>
          <cell r="J2">
            <v>0.17697067999999999</v>
          </cell>
          <cell r="K2">
            <v>1.3789089999999999</v>
          </cell>
          <cell r="L2">
            <v>1.0068923999999999</v>
          </cell>
          <cell r="M2">
            <v>0.30225806999999999</v>
          </cell>
        </row>
        <row r="3">
          <cell r="C3">
            <v>1.1866346999999999</v>
          </cell>
          <cell r="D3">
            <v>3.8554361285450797E-2</v>
          </cell>
          <cell r="E3">
            <v>-1.0405256000000001</v>
          </cell>
          <cell r="F3">
            <v>3.2622239999999998</v>
          </cell>
          <cell r="G3">
            <v>4.3027496000000003</v>
          </cell>
          <cell r="I3">
            <v>0.64887720000000004</v>
          </cell>
          <cell r="J3">
            <v>-4.2573306999999998E-2</v>
          </cell>
          <cell r="K3">
            <v>1.2513018</v>
          </cell>
          <cell r="L3">
            <v>0.72442689999999998</v>
          </cell>
          <cell r="M3">
            <v>0.44480380000000003</v>
          </cell>
        </row>
        <row r="4">
          <cell r="C4">
            <v>1.1881685</v>
          </cell>
          <cell r="D4">
            <v>0.33569645150512001</v>
          </cell>
          <cell r="E4">
            <v>-1.0051128</v>
          </cell>
          <cell r="F4">
            <v>3.2554183000000001</v>
          </cell>
          <cell r="G4">
            <v>4.2605310000000003</v>
          </cell>
          <cell r="I4">
            <v>0.64316879999999998</v>
          </cell>
          <cell r="J4">
            <v>-3.5538199999999999E-2</v>
          </cell>
          <cell r="K4">
            <v>1.2555524</v>
          </cell>
          <cell r="L4">
            <v>0.67819870000000004</v>
          </cell>
          <cell r="M4">
            <v>0.44356000000000001</v>
          </cell>
        </row>
        <row r="5">
          <cell r="C5">
            <v>1.3607726</v>
          </cell>
          <cell r="D5">
            <v>0.324639586026303</v>
          </cell>
          <cell r="E5">
            <v>-2.5250576E-2</v>
          </cell>
          <cell r="F5">
            <v>3.1136045000000001</v>
          </cell>
          <cell r="G5">
            <v>3.1388552000000001</v>
          </cell>
          <cell r="I5">
            <v>0.47882068</v>
          </cell>
          <cell r="J5">
            <v>0.116519466</v>
          </cell>
          <cell r="K5">
            <v>1.4134469999999999</v>
          </cell>
          <cell r="L5">
            <v>1.0080674999999999</v>
          </cell>
          <cell r="M5">
            <v>0.32617676000000001</v>
          </cell>
        </row>
        <row r="6">
          <cell r="C6">
            <v>1.2347466</v>
          </cell>
          <cell r="D6">
            <v>0.33766024475502898</v>
          </cell>
          <cell r="E6">
            <v>-0.82895180000000002</v>
          </cell>
          <cell r="F6">
            <v>3.3120484000000001</v>
          </cell>
          <cell r="G6">
            <v>4.1410003</v>
          </cell>
          <cell r="I6">
            <v>0.62695800000000002</v>
          </cell>
          <cell r="J6">
            <v>3.8730241000000001E-3</v>
          </cell>
          <cell r="K6">
            <v>1.2692695000000001</v>
          </cell>
          <cell r="L6">
            <v>0.70969605000000002</v>
          </cell>
          <cell r="M6">
            <v>0.42453154999999998</v>
          </cell>
        </row>
        <row r="7">
          <cell r="C7">
            <v>1.3938699000000001</v>
          </cell>
          <cell r="D7">
            <v>0.538885233381872</v>
          </cell>
          <cell r="E7">
            <v>-0.61070990000000003</v>
          </cell>
          <cell r="F7">
            <v>3.9502343999999998</v>
          </cell>
          <cell r="G7">
            <v>4.5609446</v>
          </cell>
          <cell r="I7">
            <v>0.67441547000000002</v>
          </cell>
          <cell r="J7">
            <v>0.15301982</v>
          </cell>
          <cell r="K7">
            <v>1.2256463</v>
          </cell>
          <cell r="L7">
            <v>0.64113295000000003</v>
          </cell>
          <cell r="M7">
            <v>0.37959290000000001</v>
          </cell>
        </row>
        <row r="8">
          <cell r="C8">
            <v>1.3194155000000001</v>
          </cell>
          <cell r="D8">
            <v>0.11411138059452</v>
          </cell>
          <cell r="E8">
            <v>-0.22932095999999999</v>
          </cell>
          <cell r="F8">
            <v>3.094544</v>
          </cell>
          <cell r="G8">
            <v>3.3238650000000001</v>
          </cell>
          <cell r="I8">
            <v>0.50913112999999999</v>
          </cell>
          <cell r="J8">
            <v>7.0046559999999994E-2</v>
          </cell>
          <cell r="K8">
            <v>1.381659</v>
          </cell>
          <cell r="L8">
            <v>1.0178102</v>
          </cell>
          <cell r="M8">
            <v>0.35937544999999999</v>
          </cell>
        </row>
        <row r="9">
          <cell r="C9">
            <v>1.2660834000000001</v>
          </cell>
          <cell r="D9">
            <v>0.399527535089722</v>
          </cell>
          <cell r="E9">
            <v>-0.55309516000000003</v>
          </cell>
          <cell r="F9">
            <v>2.9919120000000001</v>
          </cell>
          <cell r="G9">
            <v>3.545007</v>
          </cell>
          <cell r="I9">
            <v>0.54274940000000005</v>
          </cell>
          <cell r="J9">
            <v>-2.7998660000000002E-2</v>
          </cell>
          <cell r="K9">
            <v>1.3515185000000001</v>
          </cell>
          <cell r="L9">
            <v>0.78063004999999996</v>
          </cell>
          <cell r="M9">
            <v>0.39535427000000001</v>
          </cell>
        </row>
        <row r="10">
          <cell r="C10">
            <v>1.2075438000000001</v>
          </cell>
          <cell r="D10">
            <v>7.6195747105831602E-2</v>
          </cell>
          <cell r="E10">
            <v>-0.91960894999999998</v>
          </cell>
          <cell r="F10">
            <v>3.3802360999999999</v>
          </cell>
          <cell r="G10">
            <v>4.2998450000000004</v>
          </cell>
          <cell r="I10">
            <v>0.64895210000000003</v>
          </cell>
          <cell r="J10">
            <v>1.28498E-2</v>
          </cell>
          <cell r="K10">
            <v>1.2477653</v>
          </cell>
          <cell r="L10">
            <v>0.72224074999999999</v>
          </cell>
          <cell r="M10">
            <v>0.43736392000000002</v>
          </cell>
        </row>
        <row r="11">
          <cell r="C11">
            <v>1.1837888999999999</v>
          </cell>
          <cell r="D11">
            <v>0.219006080511885</v>
          </cell>
          <cell r="E11">
            <v>-1.0262245000000001</v>
          </cell>
          <cell r="F11">
            <v>3.1896205000000002</v>
          </cell>
          <cell r="G11">
            <v>4.2158449999999998</v>
          </cell>
          <cell r="I11">
            <v>0.63605343999999997</v>
          </cell>
          <cell r="J11">
            <v>-5.766553E-2</v>
          </cell>
          <cell r="K11">
            <v>1.2631357000000001</v>
          </cell>
          <cell r="L11">
            <v>0.73713379999999995</v>
          </cell>
          <cell r="M11">
            <v>0.44439430000000002</v>
          </cell>
        </row>
        <row r="12">
          <cell r="C12">
            <v>1.3585160000000001</v>
          </cell>
          <cell r="D12">
            <v>0.17748916488740701</v>
          </cell>
          <cell r="E12">
            <v>-0.67090110000000003</v>
          </cell>
          <cell r="F12">
            <v>3.5855025999999999</v>
          </cell>
          <cell r="G12">
            <v>4.2564039999999999</v>
          </cell>
          <cell r="I12">
            <v>0.6420785</v>
          </cell>
          <cell r="J12">
            <v>5.5442779999999997E-2</v>
          </cell>
          <cell r="K12">
            <v>1.2606219999999999</v>
          </cell>
          <cell r="L12">
            <v>0.73417909999999997</v>
          </cell>
          <cell r="M12">
            <v>0.38354355000000001</v>
          </cell>
        </row>
        <row r="13">
          <cell r="C13">
            <v>1.2848953999999999</v>
          </cell>
          <cell r="D13">
            <v>0.88748162697101196</v>
          </cell>
          <cell r="E13">
            <v>-0.69534830000000003</v>
          </cell>
          <cell r="F13">
            <v>3.323248</v>
          </cell>
          <cell r="G13">
            <v>4.0185959999999996</v>
          </cell>
          <cell r="I13">
            <v>0.60981649999999998</v>
          </cell>
          <cell r="J13">
            <v>1.6665407E-2</v>
          </cell>
          <cell r="K13">
            <v>1.2867968999999999</v>
          </cell>
          <cell r="L13">
            <v>0.50270190000000003</v>
          </cell>
          <cell r="M13">
            <v>0.40284969999999998</v>
          </cell>
        </row>
        <row r="14">
          <cell r="C14">
            <v>0.99345773000000004</v>
          </cell>
          <cell r="D14">
            <v>0.29624439745939102</v>
          </cell>
          <cell r="E14">
            <v>-1.1345662000000001</v>
          </cell>
          <cell r="F14">
            <v>2.7264409999999999</v>
          </cell>
          <cell r="G14">
            <v>3.8610072</v>
          </cell>
          <cell r="I14">
            <v>0.58065489999999997</v>
          </cell>
          <cell r="J14">
            <v>-0.11646193000000001</v>
          </cell>
          <cell r="K14">
            <v>1.3023473999999999</v>
          </cell>
          <cell r="L14">
            <v>0.8193492</v>
          </cell>
          <cell r="M14">
            <v>0.51349400000000001</v>
          </cell>
        </row>
        <row r="15">
          <cell r="C15">
            <v>1.5513382</v>
          </cell>
          <cell r="D15">
            <v>0.81975286819807103</v>
          </cell>
          <cell r="E15">
            <v>-0.40884150000000002</v>
          </cell>
          <cell r="F15">
            <v>4.5647216000000004</v>
          </cell>
          <cell r="G15">
            <v>4.9735630000000004</v>
          </cell>
          <cell r="I15">
            <v>0.70292699999999997</v>
          </cell>
          <cell r="J15">
            <v>0.28849520000000001</v>
          </cell>
          <cell r="K15">
            <v>1.1916844</v>
          </cell>
          <cell r="L15">
            <v>0.57450646000000005</v>
          </cell>
          <cell r="M15">
            <v>0.34043780000000001</v>
          </cell>
        </row>
        <row r="16">
          <cell r="C16">
            <v>-5.6402169999999998</v>
          </cell>
          <cell r="D16">
            <v>0.223819662937811</v>
          </cell>
          <cell r="E16">
            <v>-13.876250000000001</v>
          </cell>
          <cell r="F16">
            <v>-0.19331760000000001</v>
          </cell>
          <cell r="G16">
            <v>13.682933</v>
          </cell>
          <cell r="I16">
            <v>1.5446886</v>
          </cell>
          <cell r="J16">
            <v>-1.1870978000000001</v>
          </cell>
          <cell r="K16">
            <v>0.56834673999999996</v>
          </cell>
          <cell r="L16">
            <v>0.16573067999999999</v>
          </cell>
          <cell r="M16">
            <v>0.98961747</v>
          </cell>
        </row>
        <row r="17">
          <cell r="C17">
            <v>0.13442942999999999</v>
          </cell>
          <cell r="D17">
            <v>3.7472777394394701</v>
          </cell>
          <cell r="E17">
            <v>-0.93404240000000005</v>
          </cell>
          <cell r="F17">
            <v>0.95340440000000004</v>
          </cell>
          <cell r="G17">
            <v>1.8874469</v>
          </cell>
          <cell r="I17">
            <v>0.29551696999999999</v>
          </cell>
          <cell r="J17">
            <v>-0.10909885</v>
          </cell>
          <cell r="K17">
            <v>1.5943735000000001</v>
          </cell>
          <cell r="L17">
            <v>1.4336493E-5</v>
          </cell>
          <cell r="M17">
            <v>0.96011316999999996</v>
          </cell>
        </row>
        <row r="18">
          <cell r="C18">
            <v>2.0735160000000001</v>
          </cell>
          <cell r="D18">
            <v>0.51843843936100797</v>
          </cell>
          <cell r="E18">
            <v>0.77370410000000001</v>
          </cell>
          <cell r="F18">
            <v>4.3886447000000004</v>
          </cell>
          <cell r="G18">
            <v>3.6149406000000002</v>
          </cell>
          <cell r="I18">
            <v>0.51381856000000004</v>
          </cell>
          <cell r="J18">
            <v>0.29421130000000001</v>
          </cell>
          <cell r="K18">
            <v>1.4107277</v>
          </cell>
          <cell r="L18">
            <v>0.89700663000000003</v>
          </cell>
          <cell r="M18">
            <v>8.8829240000000004E-2</v>
          </cell>
        </row>
        <row r="19">
          <cell r="C19">
            <v>1.5591097</v>
          </cell>
          <cell r="D19">
            <v>0.148416136934024</v>
          </cell>
          <cell r="E19">
            <v>0.22041239000000001</v>
          </cell>
          <cell r="F19">
            <v>3.5409666999999998</v>
          </cell>
          <cell r="G19">
            <v>3.3205543</v>
          </cell>
          <cell r="I19">
            <v>0.49347580000000002</v>
          </cell>
          <cell r="J19">
            <v>0.19832610000000001</v>
          </cell>
          <cell r="K19">
            <v>1.4045839</v>
          </cell>
          <cell r="L19">
            <v>0.94023199999999996</v>
          </cell>
          <cell r="M19">
            <v>0.24146889999999999</v>
          </cell>
        </row>
        <row r="20">
          <cell r="C20">
            <v>1.5266535999999999</v>
          </cell>
          <cell r="D20">
            <v>0.32437406534618002</v>
          </cell>
          <cell r="E20">
            <v>0.62253709999999995</v>
          </cell>
          <cell r="F20">
            <v>3.0846431000000001</v>
          </cell>
          <cell r="G20">
            <v>2.4621059999999999</v>
          </cell>
          <cell r="I20">
            <v>0.36443508000000002</v>
          </cell>
          <cell r="J20">
            <v>0.23495490999999999</v>
          </cell>
          <cell r="K20">
            <v>1.5575842</v>
          </cell>
          <cell r="L20">
            <v>1.3451945000000001</v>
          </cell>
          <cell r="M20">
            <v>0.16112035999999999</v>
          </cell>
        </row>
        <row r="21">
          <cell r="C21">
            <v>1.0241123000000001</v>
          </cell>
          <cell r="D21">
            <v>0.30374022013111601</v>
          </cell>
          <cell r="E21">
            <v>-1.4497392</v>
          </cell>
          <cell r="F21">
            <v>2.9954068999999999</v>
          </cell>
          <cell r="G21">
            <v>4.4451460000000003</v>
          </cell>
          <cell r="I21">
            <v>0.66010670000000005</v>
          </cell>
          <cell r="J21">
            <v>-0.14027682</v>
          </cell>
          <cell r="K21">
            <v>1.2385112</v>
          </cell>
          <cell r="L21">
            <v>0.63446340000000001</v>
          </cell>
          <cell r="M21">
            <v>0.50097170000000002</v>
          </cell>
        </row>
        <row r="22">
          <cell r="C22">
            <v>1.3018145999999999</v>
          </cell>
          <cell r="D22">
            <v>4.7931933921426098E-2</v>
          </cell>
          <cell r="E22">
            <v>-0.75702480000000005</v>
          </cell>
          <cell r="F22">
            <v>3.7328408</v>
          </cell>
          <cell r="G22">
            <v>4.4898660000000001</v>
          </cell>
          <cell r="I22">
            <v>0.67035719999999999</v>
          </cell>
          <cell r="J22">
            <v>0.103891045</v>
          </cell>
          <cell r="K22">
            <v>1.2277883999999999</v>
          </cell>
          <cell r="L22">
            <v>0.69044702999999996</v>
          </cell>
          <cell r="M22">
            <v>0.40888216999999999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benchmark_Romania"/>
    </sheetNames>
    <sheetDataSet>
      <sheetData sheetId="0">
        <row r="2">
          <cell r="B2">
            <v>2.11891933203409</v>
          </cell>
          <cell r="C2">
            <v>0.81584406014667199</v>
          </cell>
          <cell r="D2">
            <v>1.3030752718874099</v>
          </cell>
          <cell r="L2">
            <v>0.22882134449226901</v>
          </cell>
          <cell r="M2">
            <v>0.54815312279569794</v>
          </cell>
        </row>
        <row r="3">
          <cell r="B3">
            <v>2.30415177652627</v>
          </cell>
          <cell r="C3">
            <v>1.0927953525871501</v>
          </cell>
          <cell r="D3">
            <v>1.2113564239391199</v>
          </cell>
          <cell r="L3">
            <v>0.28218156365549102</v>
          </cell>
          <cell r="M3">
            <v>0.42986586980980002</v>
          </cell>
        </row>
        <row r="4">
          <cell r="B4">
            <v>1.2125424069789801</v>
          </cell>
          <cell r="C4">
            <v>1.1555228274554901</v>
          </cell>
          <cell r="D4">
            <v>5.7019579523483098E-2</v>
          </cell>
          <cell r="L4">
            <v>0.58291562387399298</v>
          </cell>
          <cell r="M4">
            <v>0.405174781629764</v>
          </cell>
        </row>
        <row r="5">
          <cell r="B5">
            <v>2.3409195630765298</v>
          </cell>
          <cell r="C5">
            <v>0.74582800369429003</v>
          </cell>
          <cell r="D5">
            <v>1.5950915593822299</v>
          </cell>
          <cell r="L5">
            <v>0.18008559448981901</v>
          </cell>
          <cell r="M5">
            <v>0.56888480643255501</v>
          </cell>
        </row>
        <row r="6">
          <cell r="B6">
            <v>1.0620265903914501</v>
          </cell>
          <cell r="C6">
            <v>1.18748034547944</v>
          </cell>
          <cell r="D6">
            <v>0.125453755087997</v>
          </cell>
          <cell r="L6">
            <v>0.63178404571250402</v>
          </cell>
          <cell r="M6">
            <v>0.388542949363329</v>
          </cell>
        </row>
        <row r="7">
          <cell r="B7">
            <v>0.57129379700726002</v>
          </cell>
          <cell r="C7">
            <v>1.46425474191452</v>
          </cell>
          <cell r="D7">
            <v>0.89296094490726396</v>
          </cell>
          <cell r="L7">
            <v>0.38477309609856097</v>
          </cell>
          <cell r="M7">
            <v>0.218443214386773</v>
          </cell>
        </row>
        <row r="8">
          <cell r="B8">
            <v>1.5165333402819401</v>
          </cell>
          <cell r="C8">
            <v>0.52175296663027804</v>
          </cell>
          <cell r="D8">
            <v>0.99478037365166105</v>
          </cell>
          <cell r="L8">
            <v>0.35337484331334901</v>
          </cell>
          <cell r="M8">
            <v>0.662885161270093</v>
          </cell>
        </row>
        <row r="9">
          <cell r="B9">
            <v>1.05409960899065</v>
          </cell>
          <cell r="C9">
            <v>0.65887833422381104</v>
          </cell>
          <cell r="D9">
            <v>0.39522127476683799</v>
          </cell>
          <cell r="L9">
            <v>0.50382907918781505</v>
          </cell>
          <cell r="M9">
            <v>0.59600074959046401</v>
          </cell>
        </row>
        <row r="10">
          <cell r="B10">
            <v>0.70358736421440005</v>
          </cell>
          <cell r="C10">
            <v>0.98024057730163505</v>
          </cell>
          <cell r="D10">
            <v>0.27665321308723501</v>
          </cell>
          <cell r="L10">
            <v>0.70724221284385402</v>
          </cell>
          <cell r="M10">
            <v>0.47224262635691999</v>
          </cell>
        </row>
        <row r="11">
          <cell r="B11">
            <v>1.4831007230536399</v>
          </cell>
          <cell r="C11">
            <v>0.64971765341485499</v>
          </cell>
          <cell r="D11">
            <v>0.83338306963878395</v>
          </cell>
          <cell r="L11">
            <v>0.40965695356415699</v>
          </cell>
          <cell r="M11">
            <v>0.61063154953353904</v>
          </cell>
        </row>
        <row r="12">
          <cell r="B12">
            <v>0.80279029692470905</v>
          </cell>
          <cell r="C12">
            <v>1.1044599339446699</v>
          </cell>
          <cell r="D12">
            <v>0.30166963701996502</v>
          </cell>
          <cell r="L12">
            <v>0.70402050226287505</v>
          </cell>
          <cell r="M12">
            <v>0.415904894544115</v>
          </cell>
        </row>
        <row r="13">
          <cell r="B13">
            <v>0.69284064665126999</v>
          </cell>
          <cell r="C13">
            <v>0.782325968081238</v>
          </cell>
          <cell r="D13">
            <v>8.9485321429968095E-2</v>
          </cell>
          <cell r="L13">
            <v>0.67731852518954905</v>
          </cell>
          <cell r="M13">
            <v>0.55875441889119704</v>
          </cell>
        </row>
        <row r="14">
          <cell r="B14">
            <v>0.66848411636031002</v>
          </cell>
          <cell r="C14">
            <v>0.45847475787773501</v>
          </cell>
          <cell r="D14">
            <v>0.21000935848257399</v>
          </cell>
          <cell r="L14">
            <v>0.57250671307197598</v>
          </cell>
          <cell r="M14">
            <v>0.67124210522626304</v>
          </cell>
        </row>
        <row r="15">
          <cell r="B15">
            <v>0.25783435358982998</v>
          </cell>
          <cell r="C15">
            <v>2.4787960126578099</v>
          </cell>
          <cell r="D15">
            <v>2.2209616590679802</v>
          </cell>
          <cell r="L15">
            <v>1.04139519033046E-3</v>
          </cell>
          <cell r="M15">
            <v>3.12698319169073E-3</v>
          </cell>
        </row>
        <row r="16">
          <cell r="B16">
            <v>-10.248841516178301</v>
          </cell>
          <cell r="C16">
            <v>-0.37752597967238799</v>
          </cell>
          <cell r="D16">
            <v>9.87131553650595</v>
          </cell>
          <cell r="L16">
            <v>6.3623591982728002E-39</v>
          </cell>
          <cell r="M16">
            <v>0.94840642681183196</v>
          </cell>
        </row>
        <row r="17">
          <cell r="B17">
            <v>4.7639214272841901</v>
          </cell>
          <cell r="C17">
            <v>-3.00136428218378</v>
          </cell>
          <cell r="D17">
            <v>7.7652857094679701</v>
          </cell>
          <cell r="L17">
            <v>5.5352933135093597E-8</v>
          </cell>
          <cell r="M17">
            <v>0.99897065621911396</v>
          </cell>
        </row>
        <row r="18">
          <cell r="B18">
            <v>3.8884636225240099</v>
          </cell>
          <cell r="C18">
            <v>1.91256371844186</v>
          </cell>
          <cell r="D18">
            <v>1.9758999040821399</v>
          </cell>
          <cell r="L18">
            <v>0.13781450150646599</v>
          </cell>
          <cell r="M18">
            <v>0.121175956109123</v>
          </cell>
        </row>
        <row r="19">
          <cell r="B19">
            <v>1.94638540252343</v>
          </cell>
          <cell r="C19">
            <v>1.72724076221322</v>
          </cell>
          <cell r="D19">
            <v>0.219144640310208</v>
          </cell>
          <cell r="L19">
            <v>0.491643594749962</v>
          </cell>
          <cell r="M19">
            <v>0.19585888424616299</v>
          </cell>
        </row>
        <row r="20">
          <cell r="B20">
            <v>1.59413345893665</v>
          </cell>
          <cell r="C20">
            <v>1.0167624864895799</v>
          </cell>
          <cell r="D20">
            <v>0.57737097244707203</v>
          </cell>
          <cell r="L20">
            <v>0.39489610578344497</v>
          </cell>
          <cell r="M20">
            <v>0.46828603959752402</v>
          </cell>
        </row>
        <row r="21">
          <cell r="B21">
            <v>0.40846669117999002</v>
          </cell>
          <cell r="C21">
            <v>0.75742982569947404</v>
          </cell>
          <cell r="D21">
            <v>0.34896313451948402</v>
          </cell>
          <cell r="L21">
            <v>0.63772444648465698</v>
          </cell>
          <cell r="M21">
            <v>0.56238746545041396</v>
          </cell>
        </row>
        <row r="22">
          <cell r="B22">
            <v>-5.2542332401899899E-2</v>
          </cell>
          <cell r="C22">
            <v>1.1357804141195</v>
          </cell>
          <cell r="D22">
            <v>1.1883227465213999</v>
          </cell>
          <cell r="L22">
            <v>0.21904924086159799</v>
          </cell>
          <cell r="M22">
            <v>0.38181754492481801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deepgar_Romania"/>
    </sheetNames>
    <sheetDataSet>
      <sheetData sheetId="0">
        <row r="2">
          <cell r="C2">
            <v>1.535461</v>
          </cell>
          <cell r="D2">
            <v>0.58345838308999798</v>
          </cell>
          <cell r="E2">
            <v>0.81801813999999995</v>
          </cell>
          <cell r="F2">
            <v>2.2065890000000001</v>
          </cell>
          <cell r="G2">
            <v>1.3885708000000001</v>
          </cell>
          <cell r="I2">
            <v>0.30280637999999999</v>
          </cell>
          <cell r="J2">
            <v>-2.66518E-2</v>
          </cell>
          <cell r="K2">
            <v>1.6183574000000001</v>
          </cell>
          <cell r="L2">
            <v>0.36824256</v>
          </cell>
          <cell r="M2">
            <v>6.9606795999999999E-2</v>
          </cell>
        </row>
        <row r="3">
          <cell r="C3">
            <v>1.4951926</v>
          </cell>
          <cell r="D3">
            <v>0.80895912954598403</v>
          </cell>
          <cell r="E3">
            <v>0.27364572999999998</v>
          </cell>
          <cell r="F3">
            <v>3.0967790000000002</v>
          </cell>
          <cell r="G3">
            <v>2.8231335</v>
          </cell>
          <cell r="I3">
            <v>0.57958054999999997</v>
          </cell>
          <cell r="J3">
            <v>0.14681683000000001</v>
          </cell>
          <cell r="K3">
            <v>1.3407656999999999</v>
          </cell>
          <cell r="L3">
            <v>0.37926029999999999</v>
          </cell>
          <cell r="M3">
            <v>0.20341018</v>
          </cell>
        </row>
        <row r="4">
          <cell r="C4">
            <v>1.2946742</v>
          </cell>
          <cell r="D4">
            <v>8.2131751117333396E-2</v>
          </cell>
          <cell r="E4">
            <v>-0.3018054</v>
          </cell>
          <cell r="F4">
            <v>3.3744155999999998</v>
          </cell>
          <cell r="G4">
            <v>3.6762210999999998</v>
          </cell>
          <cell r="I4">
            <v>0.73760630000000005</v>
          </cell>
          <cell r="J4">
            <v>0.1740196</v>
          </cell>
          <cell r="K4">
            <v>1.1949525000000001</v>
          </cell>
          <cell r="L4">
            <v>0.61128026000000002</v>
          </cell>
          <cell r="M4">
            <v>0.34964993999999999</v>
          </cell>
        </row>
        <row r="5">
          <cell r="C5">
            <v>1.0897509000000001</v>
          </cell>
          <cell r="D5">
            <v>1.2511686771130801</v>
          </cell>
          <cell r="E5">
            <v>-0.22744602</v>
          </cell>
          <cell r="F5">
            <v>2.7501272999999999</v>
          </cell>
          <cell r="G5">
            <v>2.9775733999999998</v>
          </cell>
          <cell r="I5">
            <v>0.60665977000000004</v>
          </cell>
          <cell r="J5">
            <v>0.1389397</v>
          </cell>
          <cell r="K5">
            <v>1.2601047000000001</v>
          </cell>
          <cell r="L5">
            <v>0.22743443999999999</v>
          </cell>
          <cell r="M5">
            <v>0.41249245000000001</v>
          </cell>
        </row>
        <row r="6">
          <cell r="C6">
            <v>1.48482</v>
          </cell>
          <cell r="D6">
            <v>0.42279341788644298</v>
          </cell>
          <cell r="E6">
            <v>0.14674944000000001</v>
          </cell>
          <cell r="F6">
            <v>3.2267318</v>
          </cell>
          <cell r="G6">
            <v>3.0799823000000002</v>
          </cell>
          <cell r="I6">
            <v>0.62834100000000004</v>
          </cell>
          <cell r="J6">
            <v>0.15120790000000001</v>
          </cell>
          <cell r="K6">
            <v>1.2960811999999999</v>
          </cell>
          <cell r="L6">
            <v>0.68043524</v>
          </cell>
          <cell r="M6">
            <v>0.23144692</v>
          </cell>
        </row>
        <row r="7">
          <cell r="C7">
            <v>1.5689051000000001</v>
          </cell>
          <cell r="D7">
            <v>0.99761131812030301</v>
          </cell>
          <cell r="E7">
            <v>-3.0879489999999999E-2</v>
          </cell>
          <cell r="F7">
            <v>3.5974819999999998</v>
          </cell>
          <cell r="G7">
            <v>3.6283615</v>
          </cell>
          <cell r="I7">
            <v>0.73399919999999996</v>
          </cell>
          <cell r="J7">
            <v>0.15052375000000001</v>
          </cell>
          <cell r="K7">
            <v>1.2202371000000001</v>
          </cell>
          <cell r="L7">
            <v>0.35755799999999999</v>
          </cell>
          <cell r="M7">
            <v>0.24581411</v>
          </cell>
        </row>
        <row r="8">
          <cell r="C8">
            <v>0.86788350000000003</v>
          </cell>
          <cell r="D8">
            <v>0.64864983684489697</v>
          </cell>
          <cell r="E8">
            <v>-0.35787803000000001</v>
          </cell>
          <cell r="F8">
            <v>2.3121139999999998</v>
          </cell>
          <cell r="G8">
            <v>2.6699920000000001</v>
          </cell>
          <cell r="I8">
            <v>0.54847860000000004</v>
          </cell>
          <cell r="J8">
            <v>9.7626699999999997E-2</v>
          </cell>
          <cell r="K8">
            <v>1.2640505</v>
          </cell>
          <cell r="L8">
            <v>0.48880717000000001</v>
          </cell>
          <cell r="M8">
            <v>0.52883950000000002</v>
          </cell>
        </row>
        <row r="9">
          <cell r="C9">
            <v>1.0735554</v>
          </cell>
          <cell r="D9">
            <v>1.9455741312999798E-2</v>
          </cell>
          <cell r="E9">
            <v>-3.8125087000000002E-2</v>
          </cell>
          <cell r="F9">
            <v>2.4545956000000002</v>
          </cell>
          <cell r="G9">
            <v>2.4927206000000002</v>
          </cell>
          <cell r="I9">
            <v>0.51481120000000002</v>
          </cell>
          <cell r="J9">
            <v>0.11819992999999999</v>
          </cell>
          <cell r="K9">
            <v>1.3346552</v>
          </cell>
          <cell r="L9">
            <v>0.96909875000000001</v>
          </cell>
          <cell r="M9">
            <v>0.40143015999999998</v>
          </cell>
        </row>
        <row r="10">
          <cell r="C10">
            <v>1.2553641</v>
          </cell>
          <cell r="D10">
            <v>0.55177669618751601</v>
          </cell>
          <cell r="E10">
            <v>-0.30650553000000003</v>
          </cell>
          <cell r="F10">
            <v>3.2407544000000001</v>
          </cell>
          <cell r="G10">
            <v>3.5472598</v>
          </cell>
          <cell r="I10">
            <v>0.71560299999999999</v>
          </cell>
          <cell r="J10">
            <v>0.15540480000000001</v>
          </cell>
          <cell r="K10">
            <v>1.2050076000000001</v>
          </cell>
          <cell r="L10">
            <v>0.55434424000000004</v>
          </cell>
          <cell r="M10">
            <v>0.36010565999999999</v>
          </cell>
        </row>
        <row r="11">
          <cell r="C11">
            <v>0.73842509999999995</v>
          </cell>
          <cell r="D11">
            <v>0.74467564704579603</v>
          </cell>
          <cell r="E11">
            <v>-0.87406839999999997</v>
          </cell>
          <cell r="F11">
            <v>2.6965704000000001</v>
          </cell>
          <cell r="G11">
            <v>3.5706386999999999</v>
          </cell>
          <cell r="I11">
            <v>0.71521849999999998</v>
          </cell>
          <cell r="J11">
            <v>0.14281706999999999</v>
          </cell>
          <cell r="K11">
            <v>1.1178991</v>
          </cell>
          <cell r="L11">
            <v>0.41120889999999999</v>
          </cell>
          <cell r="M11">
            <v>0.56905466000000005</v>
          </cell>
        </row>
        <row r="12">
          <cell r="C12">
            <v>1.0036054999999999</v>
          </cell>
          <cell r="D12">
            <v>0.200815188037753</v>
          </cell>
          <cell r="E12">
            <v>-1.0351440000000001</v>
          </cell>
          <cell r="F12">
            <v>3.4698308</v>
          </cell>
          <cell r="G12">
            <v>4.504975</v>
          </cell>
          <cell r="I12">
            <v>0.89353150000000003</v>
          </cell>
          <cell r="J12">
            <v>0.15665989</v>
          </cell>
          <cell r="K12">
            <v>1.0482855</v>
          </cell>
          <cell r="L12">
            <v>0.46010074000000001</v>
          </cell>
          <cell r="M12">
            <v>0.47466856000000002</v>
          </cell>
        </row>
        <row r="13">
          <cell r="C13">
            <v>0.62639104999999995</v>
          </cell>
          <cell r="D13">
            <v>6.6449593451501907E-2</v>
          </cell>
          <cell r="E13">
            <v>-1.3282742999999999</v>
          </cell>
          <cell r="F13">
            <v>2.9382172</v>
          </cell>
          <cell r="G13">
            <v>4.2664913999999996</v>
          </cell>
          <cell r="I13">
            <v>0.8443233</v>
          </cell>
          <cell r="J13">
            <v>0.14694995</v>
          </cell>
          <cell r="K13">
            <v>1.0115044</v>
          </cell>
          <cell r="L13">
            <v>0.46645241999999998</v>
          </cell>
          <cell r="M13">
            <v>0.58833826</v>
          </cell>
        </row>
        <row r="14">
          <cell r="C14">
            <v>0.95572190000000001</v>
          </cell>
          <cell r="D14">
            <v>0.28723779840790897</v>
          </cell>
          <cell r="E14">
            <v>-0.10931873</v>
          </cell>
          <cell r="F14">
            <v>2.2579231000000002</v>
          </cell>
          <cell r="G14">
            <v>2.3672418999999998</v>
          </cell>
          <cell r="I14">
            <v>0.49056285999999999</v>
          </cell>
          <cell r="J14">
            <v>0.108047746</v>
          </cell>
          <cell r="K14">
            <v>1.3451914</v>
          </cell>
          <cell r="L14">
            <v>0.90754089999999998</v>
          </cell>
          <cell r="M14">
            <v>0.47530913000000002</v>
          </cell>
        </row>
        <row r="15">
          <cell r="C15">
            <v>1.2636803000000001</v>
          </cell>
          <cell r="D15">
            <v>1.0058459852697199</v>
          </cell>
          <cell r="E15">
            <v>-1.9338332</v>
          </cell>
          <cell r="F15">
            <v>4.9562999999999997</v>
          </cell>
          <cell r="G15">
            <v>6.8901329999999996</v>
          </cell>
          <cell r="I15">
            <v>1.3456199</v>
          </cell>
          <cell r="J15">
            <v>0.15765467</v>
          </cell>
          <cell r="K15">
            <v>0.89275705999999999</v>
          </cell>
          <cell r="L15">
            <v>0.26577613</v>
          </cell>
          <cell r="M15">
            <v>0.43716781999999998</v>
          </cell>
        </row>
        <row r="16">
          <cell r="C16">
            <v>-6.6944970000000001</v>
          </cell>
          <cell r="D16">
            <v>3.55434440771886</v>
          </cell>
          <cell r="E16">
            <v>-9.2809699999999999</v>
          </cell>
          <cell r="F16">
            <v>-4.3393639999999998</v>
          </cell>
          <cell r="G16">
            <v>4.9416055999999999</v>
          </cell>
          <cell r="I16">
            <v>0.89025337000000004</v>
          </cell>
          <cell r="J16">
            <v>-1.0551925</v>
          </cell>
          <cell r="K16">
            <v>0.26886283999999999</v>
          </cell>
          <cell r="L16">
            <v>2.2320630000000001E-2</v>
          </cell>
          <cell r="M16">
            <v>1</v>
          </cell>
        </row>
        <row r="17">
          <cell r="C17">
            <v>-0.38618249999999998</v>
          </cell>
          <cell r="D17">
            <v>5.1501039142951397</v>
          </cell>
          <cell r="E17">
            <v>-1.0202020000000001</v>
          </cell>
          <cell r="F17">
            <v>9.3770489999999998E-2</v>
          </cell>
          <cell r="G17">
            <v>1.1139725</v>
          </cell>
          <cell r="I17">
            <v>0.23858451999999999</v>
          </cell>
          <cell r="J17">
            <v>-0.11340582</v>
          </cell>
          <cell r="K17">
            <v>1.6020620000000001</v>
          </cell>
          <cell r="L17">
            <v>1.08269056E-14</v>
          </cell>
          <cell r="M17">
            <v>0.99949854999999999</v>
          </cell>
        </row>
        <row r="18">
          <cell r="C18">
            <v>2.2360734999999998</v>
          </cell>
          <cell r="D18">
            <v>1.6523901285664899</v>
          </cell>
          <cell r="E18">
            <v>1.5124481000000001</v>
          </cell>
          <cell r="F18">
            <v>3.2373815000000001</v>
          </cell>
          <cell r="G18">
            <v>1.7249334000000001</v>
          </cell>
          <cell r="I18">
            <v>0.36889624999999998</v>
          </cell>
          <cell r="J18">
            <v>0.12922606</v>
          </cell>
          <cell r="K18">
            <v>1.6282989000000001</v>
          </cell>
          <cell r="L18">
            <v>3.9678089999999999E-2</v>
          </cell>
          <cell r="M18">
            <v>6.1717723000000004E-3</v>
          </cell>
        </row>
        <row r="19">
          <cell r="C19">
            <v>2.0738884999999998</v>
          </cell>
          <cell r="D19">
            <v>0.12750313774451399</v>
          </cell>
          <cell r="E19">
            <v>1.5678905000000001</v>
          </cell>
          <cell r="F19">
            <v>2.5189501999999999</v>
          </cell>
          <cell r="G19">
            <v>0.95105969999999995</v>
          </cell>
          <cell r="I19">
            <v>0.21425330000000001</v>
          </cell>
          <cell r="J19">
            <v>-4.2454258000000002E-2</v>
          </cell>
          <cell r="K19">
            <v>1.8359745999999999</v>
          </cell>
          <cell r="L19">
            <v>1.9601211999999999</v>
          </cell>
          <cell r="M19">
            <v>3.6179634999999998E-3</v>
          </cell>
        </row>
        <row r="20">
          <cell r="C20">
            <v>1.5596414000000001</v>
          </cell>
          <cell r="D20">
            <v>3.4492097700087501E-2</v>
          </cell>
          <cell r="E20">
            <v>0.63123940000000001</v>
          </cell>
          <cell r="F20">
            <v>2.7969293999999998</v>
          </cell>
          <cell r="G20">
            <v>2.1656900000000001</v>
          </cell>
          <cell r="I20">
            <v>0.45466047999999998</v>
          </cell>
          <cell r="J20">
            <v>0.13132416999999999</v>
          </cell>
          <cell r="K20">
            <v>1.4890884</v>
          </cell>
          <cell r="L20">
            <v>1.1937498</v>
          </cell>
          <cell r="M20">
            <v>0.11203356</v>
          </cell>
        </row>
        <row r="21">
          <cell r="C21">
            <v>0.67165370000000002</v>
          </cell>
          <cell r="D21">
            <v>0.26318699677395802</v>
          </cell>
          <cell r="E21">
            <v>-0.94568600000000003</v>
          </cell>
          <cell r="F21">
            <v>2.5818914999999998</v>
          </cell>
          <cell r="G21">
            <v>3.5275774000000002</v>
          </cell>
          <cell r="I21">
            <v>0.70714222999999998</v>
          </cell>
          <cell r="J21">
            <v>0.1257192</v>
          </cell>
          <cell r="K21">
            <v>1.0999308999999999</v>
          </cell>
          <cell r="L21">
            <v>0.59410702999999998</v>
          </cell>
          <cell r="M21">
            <v>0.59410859999999999</v>
          </cell>
        </row>
        <row r="22">
          <cell r="C22">
            <v>1.3728632999999999</v>
          </cell>
          <cell r="D22">
            <v>1.4254056250959899</v>
          </cell>
          <cell r="E22">
            <v>-0.19936403999999999</v>
          </cell>
          <cell r="F22">
            <v>3.3214570000000001</v>
          </cell>
          <cell r="G22">
            <v>3.5208208999999999</v>
          </cell>
          <cell r="I22">
            <v>0.71359309999999998</v>
          </cell>
          <cell r="J22">
            <v>0.13735536000000001</v>
          </cell>
          <cell r="K22">
            <v>1.2125026999999999</v>
          </cell>
          <cell r="L22">
            <v>0.19362509999999999</v>
          </cell>
          <cell r="M22">
            <v>0.312446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81A2-C842-414B-BDFE-553BF0214573}">
  <dimension ref="A1:J23"/>
  <sheetViews>
    <sheetView workbookViewId="0">
      <selection activeCell="A3" sqref="A3:A23"/>
    </sheetView>
  </sheetViews>
  <sheetFormatPr baseColWidth="10" defaultRowHeight="16" x14ac:dyDescent="0.2"/>
  <sheetData>
    <row r="1" spans="1:10" x14ac:dyDescent="0.2">
      <c r="C1" t="s">
        <v>24</v>
      </c>
      <c r="D1" t="s">
        <v>25</v>
      </c>
      <c r="E1" t="s">
        <v>24</v>
      </c>
      <c r="F1" t="s">
        <v>25</v>
      </c>
      <c r="G1" t="s">
        <v>24</v>
      </c>
      <c r="H1" t="s">
        <v>25</v>
      </c>
      <c r="I1" t="s">
        <v>24</v>
      </c>
      <c r="J1" t="s">
        <v>25</v>
      </c>
    </row>
    <row r="2" spans="1:10" x14ac:dyDescent="0.2"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26</v>
      </c>
      <c r="H2" t="s">
        <v>26</v>
      </c>
      <c r="I2" t="s">
        <v>27</v>
      </c>
      <c r="J2" t="s">
        <v>27</v>
      </c>
    </row>
    <row r="3" spans="1:10" x14ac:dyDescent="0.2">
      <c r="A3" t="s">
        <v>3</v>
      </c>
      <c r="B3" s="1">
        <f>[1]results_deepgar_Bulgaria!B2</f>
        <v>0.88077585706264905</v>
      </c>
      <c r="C3" s="1">
        <f>[2]results_benchmark_Bulgaria!C2</f>
        <v>1.14076499483782</v>
      </c>
      <c r="D3" s="1">
        <f>[2]results_benchmark_Bulgaria!C2</f>
        <v>1.14076499483782</v>
      </c>
      <c r="E3" s="1">
        <f>[1]results_deepgar_Bulgaria!D2</f>
        <v>0.21355067500622199</v>
      </c>
      <c r="F3" s="1">
        <f>[2]results_benchmark_Bulgaria!D2</f>
        <v>0.25998913777517701</v>
      </c>
      <c r="G3" s="1">
        <f>[1]results_deepgar_Bulgaria!L2</f>
        <v>0.98588509999999996</v>
      </c>
      <c r="H3" s="1">
        <f>[2]results_benchmark_Bulgaria!L2</f>
        <v>0.52628457495189895</v>
      </c>
      <c r="I3" s="1">
        <f>[1]results_deepgar_Bulgaria!M2</f>
        <v>0.75928329999999999</v>
      </c>
      <c r="J3" s="1">
        <f>[2]results_benchmark_Bulgaria!M2</f>
        <v>0.34638271373646101</v>
      </c>
    </row>
    <row r="4" spans="1:10" x14ac:dyDescent="0.2">
      <c r="A4" t="s">
        <v>4</v>
      </c>
      <c r="B4" s="1">
        <f>[1]results_deepgar_Bulgaria!B3</f>
        <v>0.62171393483518</v>
      </c>
      <c r="C4" s="1">
        <f>[2]results_benchmark_Bulgaria!C3</f>
        <v>0.89134074965138899</v>
      </c>
      <c r="D4" s="1">
        <f>[2]results_benchmark_Bulgaria!C3</f>
        <v>0.89134074965138899</v>
      </c>
      <c r="E4" s="1">
        <f>[1]results_deepgar_Bulgaria!D3</f>
        <v>0.32038778216005898</v>
      </c>
      <c r="F4" s="1">
        <f>[2]results_benchmark_Bulgaria!D3</f>
        <v>0.26962681481620898</v>
      </c>
      <c r="G4" s="1">
        <f>[1]results_deepgar_Bulgaria!L3</f>
        <v>0.6291776</v>
      </c>
      <c r="H4" s="1">
        <f>[2]results_benchmark_Bulgaria!L3</f>
        <v>0.67210701028752196</v>
      </c>
      <c r="I4" s="1">
        <f>[1]results_deepgar_Bulgaria!M3</f>
        <v>0.41421774</v>
      </c>
      <c r="J4" s="1">
        <f>[2]results_benchmark_Bulgaria!M3</f>
        <v>0.476483930606314</v>
      </c>
    </row>
    <row r="5" spans="1:10" x14ac:dyDescent="0.2">
      <c r="A5" t="s">
        <v>5</v>
      </c>
      <c r="B5" s="1">
        <f>[1]results_deepgar_Bulgaria!B4</f>
        <v>0.68843205309125</v>
      </c>
      <c r="C5" s="1">
        <f>[2]results_benchmark_Bulgaria!C4</f>
        <v>0.66620409156929095</v>
      </c>
      <c r="D5" s="1">
        <f>[2]results_benchmark_Bulgaria!C4</f>
        <v>0.66620409156929095</v>
      </c>
      <c r="E5" s="1">
        <f>[1]results_deepgar_Bulgaria!D4</f>
        <v>9.5402154943566801E-3</v>
      </c>
      <c r="F5" s="1">
        <f>[2]results_benchmark_Bulgaria!D4</f>
        <v>2.22279615219583E-2</v>
      </c>
      <c r="G5" s="1">
        <f>[1]results_deepgar_Bulgaria!L4</f>
        <v>0.97527280000000005</v>
      </c>
      <c r="H5" s="1">
        <f>[2]results_benchmark_Bulgaria!L4</f>
        <v>0.82216853739865803</v>
      </c>
      <c r="I5" s="1">
        <f>[1]results_deepgar_Bulgaria!M4</f>
        <v>0.66565280000000004</v>
      </c>
      <c r="J5" s="1">
        <f>[2]results_benchmark_Bulgaria!M4</f>
        <v>0.64330145125663396</v>
      </c>
    </row>
    <row r="6" spans="1:10" x14ac:dyDescent="0.2">
      <c r="A6" t="s">
        <v>6</v>
      </c>
      <c r="B6" s="1">
        <f>[1]results_deepgar_Bulgaria!B5</f>
        <v>0.68467205818291998</v>
      </c>
      <c r="C6" s="1">
        <f>[2]results_benchmark_Bulgaria!C5</f>
        <v>0.66188490375074405</v>
      </c>
      <c r="D6" s="1">
        <f>[2]results_benchmark_Bulgaria!C5</f>
        <v>0.66188490375074405</v>
      </c>
      <c r="E6" s="1">
        <f>[1]results_deepgar_Bulgaria!D5</f>
        <v>0.19291275684240899</v>
      </c>
      <c r="F6" s="1">
        <f>[2]results_benchmark_Bulgaria!D5</f>
        <v>2.2787154432175001E-2</v>
      </c>
      <c r="G6" s="1">
        <f>[1]results_deepgar_Bulgaria!L5</f>
        <v>0.90548635</v>
      </c>
      <c r="H6" s="1">
        <f>[2]results_benchmark_Bulgaria!L5</f>
        <v>0.75547323993711801</v>
      </c>
      <c r="I6" s="1">
        <f>[1]results_deepgar_Bulgaria!M5</f>
        <v>0.47692224</v>
      </c>
      <c r="J6" s="1">
        <f>[2]results_benchmark_Bulgaria!M5</f>
        <v>0.63494746654192502</v>
      </c>
    </row>
    <row r="7" spans="1:10" x14ac:dyDescent="0.2">
      <c r="A7" t="s">
        <v>7</v>
      </c>
      <c r="B7" s="1">
        <f>[1]results_deepgar_Bulgaria!B6</f>
        <v>0.62828603944657002</v>
      </c>
      <c r="C7" s="1">
        <f>[2]results_benchmark_Bulgaria!C6</f>
        <v>0.83212370412152203</v>
      </c>
      <c r="D7" s="1">
        <f>[2]results_benchmark_Bulgaria!C6</f>
        <v>0.83212370412152203</v>
      </c>
      <c r="E7" s="1">
        <f>[1]results_deepgar_Bulgaria!D6</f>
        <v>0.20930471458556499</v>
      </c>
      <c r="F7" s="1">
        <f>[2]results_benchmark_Bulgaria!D6</f>
        <v>0.20383766467495201</v>
      </c>
      <c r="G7" s="1">
        <f>[1]results_deepgar_Bulgaria!L6</f>
        <v>0.82375145000000005</v>
      </c>
      <c r="H7" s="1">
        <f>[2]results_benchmark_Bulgaria!L6</f>
        <v>0.72647248998575897</v>
      </c>
      <c r="I7" s="1">
        <f>[1]results_deepgar_Bulgaria!M6</f>
        <v>0.52261400000000002</v>
      </c>
      <c r="J7" s="1">
        <f>[2]results_benchmark_Bulgaria!M6</f>
        <v>0.51973173046231103</v>
      </c>
    </row>
    <row r="8" spans="1:10" x14ac:dyDescent="0.2">
      <c r="A8" t="s">
        <v>8</v>
      </c>
      <c r="B8" s="1">
        <f>[1]results_deepgar_Bulgaria!B7</f>
        <v>0.74306704427558001</v>
      </c>
      <c r="C8" s="1">
        <f>[2]results_benchmark_Bulgaria!C7</f>
        <v>1.1376409925720701</v>
      </c>
      <c r="D8" s="1">
        <f>[2]results_benchmark_Bulgaria!C7</f>
        <v>1.1376409925720701</v>
      </c>
      <c r="E8" s="1">
        <f>[1]results_deepgar_Bulgaria!D7</f>
        <v>2.5968092935858299E-2</v>
      </c>
      <c r="F8" s="1">
        <f>[2]results_benchmark_Bulgaria!D7</f>
        <v>0.394573948296496</v>
      </c>
      <c r="G8" s="1">
        <f>[1]results_deepgar_Bulgaria!L7</f>
        <v>1.4198115</v>
      </c>
      <c r="H8" s="1">
        <f>[2]results_benchmark_Bulgaria!L7</f>
        <v>0.55686991686703302</v>
      </c>
      <c r="I8" s="1">
        <f>[1]results_deepgar_Bulgaria!M7</f>
        <v>0.68074290000000004</v>
      </c>
      <c r="J8" s="1">
        <f>[2]results_benchmark_Bulgaria!M7</f>
        <v>0.28429616447575501</v>
      </c>
    </row>
    <row r="9" spans="1:10" x14ac:dyDescent="0.2">
      <c r="A9" t="s">
        <v>9</v>
      </c>
      <c r="B9" s="1">
        <f>[1]results_deepgar_Bulgaria!B8</f>
        <v>0.5724411786536</v>
      </c>
      <c r="C9" s="1">
        <f>[2]results_benchmark_Bulgaria!C8</f>
        <v>0.72990768201235301</v>
      </c>
      <c r="D9" s="1">
        <f>[2]results_benchmark_Bulgaria!C8</f>
        <v>0.72990768201235301</v>
      </c>
      <c r="E9" s="1">
        <f>[1]results_deepgar_Bulgaria!D8</f>
        <v>0.21812192788326501</v>
      </c>
      <c r="F9" s="1">
        <f>[2]results_benchmark_Bulgaria!D8</f>
        <v>0.15746650335875301</v>
      </c>
      <c r="G9" s="1">
        <f>[1]results_deepgar_Bulgaria!L8</f>
        <v>0.72257629999999995</v>
      </c>
      <c r="H9" s="1">
        <f>[2]results_benchmark_Bulgaria!L8</f>
        <v>0.748702511153295</v>
      </c>
      <c r="I9" s="1">
        <f>[1]results_deepgar_Bulgaria!M8</f>
        <v>0.56219850000000005</v>
      </c>
      <c r="J9" s="1">
        <f>[2]results_benchmark_Bulgaria!M8</f>
        <v>0.58703036886651705</v>
      </c>
    </row>
    <row r="10" spans="1:10" x14ac:dyDescent="0.2">
      <c r="A10" t="s">
        <v>10</v>
      </c>
      <c r="B10" s="1">
        <f>[1]results_deepgar_Bulgaria!B9</f>
        <v>0.61530797686368</v>
      </c>
      <c r="C10" s="1">
        <f>[2]results_benchmark_Bulgaria!C9</f>
        <v>0.59799794567822695</v>
      </c>
      <c r="D10" s="1">
        <f>[2]results_benchmark_Bulgaria!C9</f>
        <v>0.59799794567822695</v>
      </c>
      <c r="E10" s="1">
        <f>[1]results_deepgar_Bulgaria!D9</f>
        <v>6.8480362556276403E-2</v>
      </c>
      <c r="F10" s="1">
        <f>[2]results_benchmark_Bulgaria!D9</f>
        <v>1.73100311854524E-2</v>
      </c>
      <c r="G10" s="1">
        <f>[1]results_deepgar_Bulgaria!L9</f>
        <v>0.78932020000000003</v>
      </c>
      <c r="H10" s="1">
        <f>[2]results_benchmark_Bulgaria!L9</f>
        <v>0.68506760761742302</v>
      </c>
      <c r="I10" s="1">
        <f>[1]results_deepgar_Bulgaria!M9</f>
        <v>0.72823859999999996</v>
      </c>
      <c r="J10" s="1">
        <f>[2]results_benchmark_Bulgaria!M9</f>
        <v>0.65866929539891905</v>
      </c>
    </row>
    <row r="11" spans="1:10" x14ac:dyDescent="0.2">
      <c r="A11" t="s">
        <v>11</v>
      </c>
      <c r="B11" s="1">
        <f>[1]results_deepgar_Bulgaria!B10</f>
        <v>0.41625408002347902</v>
      </c>
      <c r="C11" s="1">
        <f>[2]results_benchmark_Bulgaria!C10</f>
        <v>0.81219121465517097</v>
      </c>
      <c r="D11" s="1">
        <f>[2]results_benchmark_Bulgaria!C10</f>
        <v>0.81219121465517097</v>
      </c>
      <c r="E11" s="1">
        <f>[1]results_deepgar_Bulgaria!D10</f>
        <v>0.216673099313067</v>
      </c>
      <c r="F11" s="1">
        <f>[2]results_benchmark_Bulgaria!D10</f>
        <v>0.395937134631691</v>
      </c>
      <c r="G11" s="1">
        <f>[1]results_deepgar_Bulgaria!L10</f>
        <v>0.66727230000000004</v>
      </c>
      <c r="H11" s="1">
        <f>[2]results_benchmark_Bulgaria!L10</f>
        <v>0.615711214780859</v>
      </c>
      <c r="I11" s="1">
        <f>[1]results_deepgar_Bulgaria!M10</f>
        <v>0.68235623999999995</v>
      </c>
      <c r="J11" s="1">
        <f>[2]results_benchmark_Bulgaria!M10</f>
        <v>0.53801427650702405</v>
      </c>
    </row>
    <row r="12" spans="1:10" x14ac:dyDescent="0.2">
      <c r="A12" t="s">
        <v>12</v>
      </c>
      <c r="B12" s="1">
        <f>[1]results_deepgar_Bulgaria!B11</f>
        <v>3.79010609740507</v>
      </c>
      <c r="C12" s="1">
        <f>[2]results_benchmark_Bulgaria!C11</f>
        <v>0.506006898594761</v>
      </c>
      <c r="D12" s="1">
        <f>[2]results_benchmark_Bulgaria!C11</f>
        <v>0.506006898594761</v>
      </c>
      <c r="E12" s="1">
        <f>[1]results_deepgar_Bulgaria!D11</f>
        <v>3.4576957022596599</v>
      </c>
      <c r="F12" s="1">
        <f>[2]results_benchmark_Bulgaria!D11</f>
        <v>3.2840991988103099</v>
      </c>
      <c r="G12" s="1">
        <f>[1]results_deepgar_Bulgaria!L11</f>
        <v>5.6763709999999998E-9</v>
      </c>
      <c r="H12" s="1">
        <f>[2]results_benchmark_Bulgaria!L11</f>
        <v>5.6655517732185403E-7</v>
      </c>
      <c r="I12" s="1">
        <f>[1]results_deepgar_Bulgaria!M11</f>
        <v>0.85089915999999999</v>
      </c>
      <c r="J12" s="1">
        <f>[2]results_benchmark_Bulgaria!M11</f>
        <v>0.74106704104245302</v>
      </c>
    </row>
    <row r="13" spans="1:10" x14ac:dyDescent="0.2">
      <c r="A13" t="s">
        <v>13</v>
      </c>
      <c r="B13" s="1">
        <f>[1]results_deepgar_Bulgaria!B12</f>
        <v>-0.26303519745234</v>
      </c>
      <c r="C13" s="1">
        <f>[2]results_benchmark_Bulgaria!C12</f>
        <v>1.8842794375007601</v>
      </c>
      <c r="D13" s="1">
        <f>[2]results_benchmark_Bulgaria!C12</f>
        <v>1.8842794375007601</v>
      </c>
      <c r="E13" s="1">
        <f>[1]results_deepgar_Bulgaria!D12</f>
        <v>4.05266131897333</v>
      </c>
      <c r="F13" s="1">
        <f>[2]results_benchmark_Bulgaria!D12</f>
        <v>2.1473146349531</v>
      </c>
      <c r="G13" s="1">
        <f>[1]results_deepgar_Bulgaria!L12</f>
        <v>2.2438625999999999E-19</v>
      </c>
      <c r="H13" s="1">
        <f>[2]results_benchmark_Bulgaria!L12</f>
        <v>3.3522695826988802E-6</v>
      </c>
      <c r="I13" s="1">
        <f>[1]results_deepgar_Bulgaria!M12</f>
        <v>4.7508720000000001E-16</v>
      </c>
      <c r="J13" s="1">
        <f>[2]results_benchmark_Bulgaria!M12</f>
        <v>1.2546040175093E-2</v>
      </c>
    </row>
    <row r="14" spans="1:10" x14ac:dyDescent="0.2">
      <c r="A14" t="s">
        <v>14</v>
      </c>
      <c r="B14" s="1">
        <f>[1]results_deepgar_Bulgaria!B13</f>
        <v>-0.64212253250303997</v>
      </c>
      <c r="C14" s="1">
        <f>[2]results_benchmark_Bulgaria!C13</f>
        <v>0.20312245149528199</v>
      </c>
      <c r="D14" s="1">
        <f>[2]results_benchmark_Bulgaria!C13</f>
        <v>0.20312245149528199</v>
      </c>
      <c r="E14" s="1">
        <f>[1]results_deepgar_Bulgaria!D13</f>
        <v>0.82820571519556696</v>
      </c>
      <c r="F14" s="1">
        <f>[2]results_benchmark_Bulgaria!D13</f>
        <v>0.84524498399832204</v>
      </c>
      <c r="G14" s="1">
        <f>[1]results_deepgar_Bulgaria!L13</f>
        <v>0.19872883999999999</v>
      </c>
      <c r="H14" s="1">
        <f>[2]results_benchmark_Bulgaria!L13</f>
        <v>2.24364438450954E-2</v>
      </c>
      <c r="I14" s="1">
        <f>[1]results_deepgar_Bulgaria!M13</f>
        <v>0.94318789999999997</v>
      </c>
      <c r="J14" s="1">
        <f>[2]results_benchmark_Bulgaria!M13</f>
        <v>0.91679945655367401</v>
      </c>
    </row>
    <row r="15" spans="1:10" x14ac:dyDescent="0.2">
      <c r="A15" t="s">
        <v>15</v>
      </c>
      <c r="B15" s="1">
        <f>[1]results_deepgar_Bulgaria!B14</f>
        <v>0.26987198835288001</v>
      </c>
      <c r="C15" s="1">
        <f>[2]results_benchmark_Bulgaria!C14</f>
        <v>0.12697111150233101</v>
      </c>
      <c r="D15" s="1">
        <f>[2]results_benchmark_Bulgaria!C14</f>
        <v>0.12697111150233101</v>
      </c>
      <c r="E15" s="1">
        <f>[1]results_deepgar_Bulgaria!D14</f>
        <v>2.0939284023389401E-2</v>
      </c>
      <c r="F15" s="1">
        <f>[2]results_benchmark_Bulgaria!D14</f>
        <v>0.142900876850548</v>
      </c>
      <c r="G15" s="1">
        <f>[1]results_deepgar_Bulgaria!L14</f>
        <v>0.85564154000000003</v>
      </c>
      <c r="H15" s="1">
        <f>[2]results_benchmark_Bulgaria!L14</f>
        <v>0.704255322742249</v>
      </c>
      <c r="I15" s="1">
        <f>[1]results_deepgar_Bulgaria!M14</f>
        <v>0.89123509999999995</v>
      </c>
      <c r="J15" s="1">
        <f>[2]results_benchmark_Bulgaria!M14</f>
        <v>0.88784228786585595</v>
      </c>
    </row>
    <row r="16" spans="1:10" x14ac:dyDescent="0.2">
      <c r="A16" t="s">
        <v>16</v>
      </c>
      <c r="B16" s="1">
        <f>[1]results_deepgar_Bulgaria!B15</f>
        <v>-0.20628596724213999</v>
      </c>
      <c r="C16" s="1">
        <f>[2]results_benchmark_Bulgaria!C15</f>
        <v>0.87688291510856597</v>
      </c>
      <c r="D16" s="1">
        <f>[2]results_benchmark_Bulgaria!C15</f>
        <v>0.87688291510856597</v>
      </c>
      <c r="E16" s="1">
        <f>[1]results_deepgar_Bulgaria!D15</f>
        <v>0.42660978318394999</v>
      </c>
      <c r="F16" s="1">
        <f>[2]results_benchmark_Bulgaria!D15</f>
        <v>1.0831688823507</v>
      </c>
      <c r="G16" s="1">
        <f>[1]results_deepgar_Bulgaria!L15</f>
        <v>0.22469017999999999</v>
      </c>
      <c r="H16" s="1">
        <f>[2]results_benchmark_Bulgaria!L15</f>
        <v>7.9280134784050606E-86</v>
      </c>
      <c r="I16" s="1">
        <f>[1]results_deepgar_Bulgaria!M15</f>
        <v>0.99949509999999997</v>
      </c>
      <c r="J16" s="1">
        <f>[2]results_benchmark_Bulgaria!M15</f>
        <v>0.46609910678187</v>
      </c>
    </row>
    <row r="17" spans="1:10" x14ac:dyDescent="0.2">
      <c r="A17" t="s">
        <v>17</v>
      </c>
      <c r="B17" s="1">
        <f>[1]results_deepgar_Bulgaria!B16</f>
        <v>-7.3236512682204102</v>
      </c>
      <c r="C17" s="1">
        <f>[2]results_benchmark_Bulgaria!C16</f>
        <v>0.14178052101986499</v>
      </c>
      <c r="D17" s="1">
        <f>[2]results_benchmark_Bulgaria!C16</f>
        <v>0.14178052101986499</v>
      </c>
      <c r="E17" s="1">
        <f>[1]results_deepgar_Bulgaria!D16</f>
        <v>0.184522197508349</v>
      </c>
      <c r="F17" s="1">
        <f>[2]results_benchmark_Bulgaria!D16</f>
        <v>7.4654317892402702</v>
      </c>
      <c r="G17" s="1">
        <f>[1]results_deepgar_Bulgaria!L16</f>
        <v>0.16858767999999999</v>
      </c>
      <c r="H17" s="1">
        <f>[2]results_benchmark_Bulgaria!L16</f>
        <v>2.1335072559930501E-5</v>
      </c>
      <c r="I17" s="1">
        <f>[1]results_deepgar_Bulgaria!M16</f>
        <v>1</v>
      </c>
      <c r="J17" s="1">
        <f>[2]results_benchmark_Bulgaria!M16</f>
        <v>0.904824631107227</v>
      </c>
    </row>
    <row r="18" spans="1:10" x14ac:dyDescent="0.2">
      <c r="A18" t="s">
        <v>18</v>
      </c>
      <c r="B18" s="1">
        <f>[1]results_deepgar_Bulgaria!B17</f>
        <v>3.0949053244241602</v>
      </c>
      <c r="C18" s="1">
        <f>[2]results_benchmark_Bulgaria!C17</f>
        <v>-2.7462421843777398</v>
      </c>
      <c r="D18" s="1">
        <f>[2]results_benchmark_Bulgaria!C17</f>
        <v>-2.7462421843777398</v>
      </c>
      <c r="E18" s="1">
        <f>[1]results_deepgar_Bulgaria!D17</f>
        <v>2.5967265741476</v>
      </c>
      <c r="F18" s="1">
        <f>[2]results_benchmark_Bulgaria!D17</f>
        <v>5.8411475088019102</v>
      </c>
      <c r="G18" s="1">
        <f>[1]results_deepgar_Bulgaria!L17</f>
        <v>4.4592763000000004E-3</v>
      </c>
      <c r="H18" s="1">
        <f>[2]results_benchmark_Bulgaria!L17</f>
        <v>1.0333761628767399E-6</v>
      </c>
      <c r="I18" s="1">
        <f>[1]results_deepgar_Bulgaria!M17</f>
        <v>0.78022159999999996</v>
      </c>
      <c r="J18" s="1">
        <f>[2]results_benchmark_Bulgaria!M17</f>
        <v>0.99997681071488997</v>
      </c>
    </row>
    <row r="19" spans="1:10" x14ac:dyDescent="0.2">
      <c r="A19" t="s">
        <v>19</v>
      </c>
      <c r="B19" s="1">
        <f>[1]results_deepgar_Bulgaria!B18</f>
        <v>1.4067505455220799</v>
      </c>
      <c r="C19" s="1">
        <f>[2]results_benchmark_Bulgaria!C18</f>
        <v>2.0945787182593101</v>
      </c>
      <c r="D19" s="1">
        <f>[2]results_benchmark_Bulgaria!C18</f>
        <v>2.0945787182593101</v>
      </c>
      <c r="E19" s="1">
        <f>[1]results_deepgar_Bulgaria!D18</f>
        <v>0.97345317838539003</v>
      </c>
      <c r="F19" s="1">
        <f>[2]results_benchmark_Bulgaria!D18</f>
        <v>0.68782817273723496</v>
      </c>
      <c r="G19" s="1">
        <f>[1]results_deepgar_Bulgaria!L18</f>
        <v>5.0709800000000001E-3</v>
      </c>
      <c r="H19" s="1">
        <f>[2]results_benchmark_Bulgaria!L18</f>
        <v>0.33590765528477301</v>
      </c>
      <c r="I19" s="1">
        <f>[1]results_deepgar_Bulgaria!M18</f>
        <v>3.5835179999999997E-5</v>
      </c>
      <c r="J19" s="1">
        <f>[2]results_benchmark_Bulgaria!M18</f>
        <v>7.7157502868523603E-2</v>
      </c>
    </row>
    <row r="20" spans="1:10" x14ac:dyDescent="0.2">
      <c r="A20" t="s">
        <v>20</v>
      </c>
      <c r="B20" s="1">
        <f>[1]results_deepgar_Bulgaria!B19</f>
        <v>1.78646644080213</v>
      </c>
      <c r="C20" s="1">
        <f>[2]results_benchmark_Bulgaria!C19</f>
        <v>1.5927110516227001</v>
      </c>
      <c r="D20" s="1">
        <f>[2]results_benchmark_Bulgaria!C19</f>
        <v>1.5927110516227001</v>
      </c>
      <c r="E20" s="1">
        <f>[1]results_deepgar_Bulgaria!D19</f>
        <v>1.01387538636258</v>
      </c>
      <c r="F20" s="1">
        <f>[2]results_benchmark_Bulgaria!D19</f>
        <v>0.193755389179427</v>
      </c>
      <c r="G20" s="1">
        <f>[1]results_deepgar_Bulgaria!L19</f>
        <v>6.5061370000000004E-3</v>
      </c>
      <c r="H20" s="1">
        <f>[2]results_benchmark_Bulgaria!L19</f>
        <v>0.56250052652359495</v>
      </c>
      <c r="I20" s="1">
        <f>[1]results_deepgar_Bulgaria!M19</f>
        <v>0.68947994999999995</v>
      </c>
      <c r="J20" s="1">
        <f>[2]results_benchmark_Bulgaria!M19</f>
        <v>0.20800548222125201</v>
      </c>
    </row>
    <row r="21" spans="1:10" x14ac:dyDescent="0.2">
      <c r="A21" t="s">
        <v>21</v>
      </c>
      <c r="B21" s="1">
        <f>[1]results_deepgar_Bulgaria!B20</f>
        <v>0.91578881082393904</v>
      </c>
      <c r="C21" s="1">
        <f>[2]results_benchmark_Bulgaria!C20</f>
        <v>0.95531960776288605</v>
      </c>
      <c r="D21" s="1">
        <f>[2]results_benchmark_Bulgaria!C20</f>
        <v>0.95531960776288605</v>
      </c>
      <c r="E21" s="1">
        <f>[1]results_deepgar_Bulgaria!D20</f>
        <v>0.64842422666690402</v>
      </c>
      <c r="F21" s="1">
        <f>[2]results_benchmark_Bulgaria!D20</f>
        <v>3.9530796938946199E-2</v>
      </c>
      <c r="G21" s="1">
        <f>[1]results_deepgar_Bulgaria!L20</f>
        <v>9.1795790000000002E-3</v>
      </c>
      <c r="H21" s="1">
        <f>[2]results_benchmark_Bulgaria!L20</f>
        <v>0.64486164325333895</v>
      </c>
      <c r="I21" s="1">
        <f>[1]results_deepgar_Bulgaria!M20</f>
        <v>6.8095524000000003E-4</v>
      </c>
      <c r="J21" s="1">
        <f>[2]results_benchmark_Bulgaria!M20</f>
        <v>0.44066970756092</v>
      </c>
    </row>
    <row r="22" spans="1:10" x14ac:dyDescent="0.2">
      <c r="A22" t="s">
        <v>22</v>
      </c>
      <c r="B22" s="1">
        <f>[1]results_deepgar_Bulgaria!B21</f>
        <v>0.83705506378197003</v>
      </c>
      <c r="C22" s="1">
        <f>[2]results_benchmark_Bulgaria!C21</f>
        <v>0.62859439529275696</v>
      </c>
      <c r="D22" s="1">
        <f>[2]results_benchmark_Bulgaria!C21</f>
        <v>0.62859439529275696</v>
      </c>
      <c r="E22" s="1">
        <f>[1]results_deepgar_Bulgaria!D21</f>
        <v>8.3484911384350699E-2</v>
      </c>
      <c r="F22" s="1">
        <f>[2]results_benchmark_Bulgaria!D21</f>
        <v>0.20846066848921199</v>
      </c>
      <c r="G22" s="1">
        <f>[1]results_deepgar_Bulgaria!L21</f>
        <v>1.1370579000000001</v>
      </c>
      <c r="H22" s="1">
        <f>[2]results_benchmark_Bulgaria!L21</f>
        <v>0.65215699621690704</v>
      </c>
      <c r="I22" s="1">
        <f>[1]results_deepgar_Bulgaria!M21</f>
        <v>0.42730546000000003</v>
      </c>
      <c r="J22" s="1">
        <f>[2]results_benchmark_Bulgaria!M21</f>
        <v>0.65302282128685896</v>
      </c>
    </row>
    <row r="23" spans="1:10" x14ac:dyDescent="0.2">
      <c r="A23" t="s">
        <v>23</v>
      </c>
      <c r="B23" s="1">
        <f>[1]results_deepgar_Bulgaria!B22</f>
        <v>1.0449265368906699</v>
      </c>
      <c r="C23" s="1">
        <f>[2]results_benchmark_Bulgaria!C22</f>
        <v>1.1638599155045799</v>
      </c>
      <c r="D23" s="1">
        <f>[2]results_benchmark_Bulgaria!C22</f>
        <v>1.1638599155045799</v>
      </c>
      <c r="E23" s="1">
        <f>[1]results_deepgar_Bulgaria!D22</f>
        <v>0.20762146792094299</v>
      </c>
      <c r="F23" s="1">
        <f>[2]results_benchmark_Bulgaria!D22</f>
        <v>0.118933378613914</v>
      </c>
      <c r="G23" s="1">
        <f>[1]results_deepgar_Bulgaria!L22</f>
        <v>0.94440882999999998</v>
      </c>
      <c r="H23" s="1">
        <f>[2]results_benchmark_Bulgaria!L22</f>
        <v>0.79077829427236102</v>
      </c>
      <c r="I23" s="1">
        <f>[1]results_deepgar_Bulgaria!M22</f>
        <v>0.52212053999999997</v>
      </c>
      <c r="J23" s="1">
        <f>[2]results_benchmark_Bulgaria!M22</f>
        <v>0.27985768704302399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1F05-8066-DF4B-A41B-5BC24B10D267}">
  <dimension ref="A1:J24"/>
  <sheetViews>
    <sheetView workbookViewId="0">
      <selection sqref="A1:J23"/>
    </sheetView>
  </sheetViews>
  <sheetFormatPr baseColWidth="10" defaultRowHeight="16" x14ac:dyDescent="0.2"/>
  <sheetData>
    <row r="1" spans="1:10" x14ac:dyDescent="0.2">
      <c r="C1" t="s">
        <v>24</v>
      </c>
      <c r="D1" t="s">
        <v>25</v>
      </c>
      <c r="E1" t="s">
        <v>24</v>
      </c>
      <c r="F1" t="s">
        <v>25</v>
      </c>
      <c r="G1" t="s">
        <v>24</v>
      </c>
      <c r="H1" t="s">
        <v>25</v>
      </c>
      <c r="I1" t="s">
        <v>24</v>
      </c>
      <c r="J1" t="s">
        <v>25</v>
      </c>
    </row>
    <row r="2" spans="1:10" x14ac:dyDescent="0.2"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26</v>
      </c>
      <c r="H2" t="s">
        <v>26</v>
      </c>
      <c r="I2" t="s">
        <v>27</v>
      </c>
      <c r="J2" t="s">
        <v>27</v>
      </c>
    </row>
    <row r="3" spans="1:10" x14ac:dyDescent="0.2">
      <c r="A3" t="s">
        <v>3</v>
      </c>
      <c r="B3" s="1">
        <f>[3]results_deepgar_Estonia!B2</f>
        <v>1.1984395117181801</v>
      </c>
      <c r="C3" s="1">
        <f>[4]results_benchmark_Estonia!C2</f>
        <v>1.20421091141631</v>
      </c>
      <c r="D3" s="1">
        <f>[3]results_deepgar_Estonia!C2</f>
        <v>0.43039625999999997</v>
      </c>
      <c r="E3" s="1">
        <f>[4]results_benchmark_Estonia!D2</f>
        <v>5.7713996981365503E-3</v>
      </c>
      <c r="F3" s="1">
        <f>[3]results_deepgar_Estonia!D2</f>
        <v>0.76804325288715503</v>
      </c>
      <c r="G3" s="1">
        <f>[4]results_benchmark_Estonia!L2</f>
        <v>1.15850969983109</v>
      </c>
      <c r="H3" s="1">
        <f>[3]results_deepgar_Estonia!L2</f>
        <v>0.61289669999999996</v>
      </c>
      <c r="I3" s="1">
        <f>[4]results_benchmark_Estonia!M2</f>
        <v>0.32746563700944697</v>
      </c>
      <c r="J3" s="1">
        <f>[3]results_deepgar_Estonia!M2</f>
        <v>0.68622760000000005</v>
      </c>
    </row>
    <row r="4" spans="1:10" x14ac:dyDescent="0.2">
      <c r="A4" t="s">
        <v>4</v>
      </c>
      <c r="B4" s="1">
        <f>[3]results_deepgar_Estonia!B3</f>
        <v>1.97246960464513</v>
      </c>
      <c r="C4" s="1">
        <f>[4]results_benchmark_Estonia!C3</f>
        <v>0.92124754548783205</v>
      </c>
      <c r="D4" s="1">
        <f>[3]results_deepgar_Estonia!C3</f>
        <v>1.1425148000000001</v>
      </c>
      <c r="E4" s="1">
        <f>[4]results_benchmark_Estonia!D3</f>
        <v>1.0512220591573</v>
      </c>
      <c r="F4" s="1">
        <f>[3]results_deepgar_Estonia!D3</f>
        <v>0.82995477977789101</v>
      </c>
      <c r="G4" s="1">
        <f>[4]results_benchmark_Estonia!L3</f>
        <v>0.474354733982848</v>
      </c>
      <c r="H4" s="1">
        <f>[3]results_deepgar_Estonia!L3</f>
        <v>0.51377773000000004</v>
      </c>
      <c r="I4" s="1">
        <f>[4]results_benchmark_Estonia!M3</f>
        <v>0.471158968250463</v>
      </c>
      <c r="J4" s="1">
        <f>[3]results_deepgar_Estonia!M3</f>
        <v>0.39046540000000002</v>
      </c>
    </row>
    <row r="5" spans="1:10" x14ac:dyDescent="0.2">
      <c r="A5" t="s">
        <v>5</v>
      </c>
      <c r="B5" s="1">
        <f>[3]results_deepgar_Estonia!B4</f>
        <v>1.89866886802188</v>
      </c>
      <c r="C5" s="1">
        <f>[4]results_benchmark_Estonia!C4</f>
        <v>1.03949080064625</v>
      </c>
      <c r="D5" s="1">
        <f>[3]results_deepgar_Estonia!C4</f>
        <v>1.5227846</v>
      </c>
      <c r="E5" s="1">
        <f>[4]results_benchmark_Estonia!D4</f>
        <v>0.85917806737562696</v>
      </c>
      <c r="F5" s="1">
        <f>[3]results_deepgar_Estonia!D4</f>
        <v>0.37588427730074903</v>
      </c>
      <c r="G5" s="1">
        <f>[4]results_benchmark_Estonia!L4</f>
        <v>0.48724239613006898</v>
      </c>
      <c r="H5" s="1">
        <f>[3]results_deepgar_Estonia!L4</f>
        <v>0.65210705999999996</v>
      </c>
      <c r="I5" s="1">
        <f>[4]results_benchmark_Estonia!M4</f>
        <v>0.43614923698046898</v>
      </c>
      <c r="J5" s="1">
        <f>[3]results_deepgar_Estonia!M4</f>
        <v>0.26456376999999998</v>
      </c>
    </row>
    <row r="6" spans="1:10" x14ac:dyDescent="0.2">
      <c r="A6" t="s">
        <v>6</v>
      </c>
      <c r="B6" s="1">
        <f>[3]results_deepgar_Estonia!B5</f>
        <v>0.35811277330264002</v>
      </c>
      <c r="C6" s="1">
        <f>[4]results_benchmark_Estonia!C5</f>
        <v>0.92731882978143398</v>
      </c>
      <c r="D6" s="1">
        <f>[3]results_deepgar_Estonia!C5</f>
        <v>1.3079135</v>
      </c>
      <c r="E6" s="1">
        <f>[4]results_benchmark_Estonia!D5</f>
        <v>0.56920605647879396</v>
      </c>
      <c r="F6" s="1">
        <f>[3]results_deepgar_Estonia!D5</f>
        <v>0.949800768491183</v>
      </c>
      <c r="G6" s="1">
        <f>[4]results_benchmark_Estonia!L5</f>
        <v>0.75011890918149204</v>
      </c>
      <c r="H6" s="1">
        <f>[3]results_deepgar_Estonia!L5</f>
        <v>0.51263250000000005</v>
      </c>
      <c r="I6" s="1">
        <f>[4]results_benchmark_Estonia!M5</f>
        <v>0.47500862314998099</v>
      </c>
      <c r="J6" s="1">
        <f>[3]results_deepgar_Estonia!M5</f>
        <v>0.34254544999999997</v>
      </c>
    </row>
    <row r="7" spans="1:10" x14ac:dyDescent="0.2">
      <c r="A7" t="s">
        <v>7</v>
      </c>
      <c r="B7" s="1">
        <f>[3]results_deepgar_Estonia!B6</f>
        <v>1.4456858752087001</v>
      </c>
      <c r="C7" s="1">
        <f>[4]results_benchmark_Estonia!C6</f>
        <v>0.871662245965664</v>
      </c>
      <c r="D7" s="1">
        <f>[3]results_deepgar_Estonia!C6</f>
        <v>0.83297370000000004</v>
      </c>
      <c r="E7" s="1">
        <f>[4]results_benchmark_Estonia!D6</f>
        <v>0.57402362924303496</v>
      </c>
      <c r="F7" s="1">
        <f>[3]results_deepgar_Estonia!D6</f>
        <v>0.61271215656551103</v>
      </c>
      <c r="G7" s="1">
        <f>[4]results_benchmark_Estonia!L6</f>
        <v>0.76467607968914397</v>
      </c>
      <c r="H7" s="1">
        <f>[3]results_deepgar_Estonia!L6</f>
        <v>0.59608804999999998</v>
      </c>
      <c r="I7" s="1">
        <f>[4]results_benchmark_Estonia!M6</f>
        <v>0.490630823448713</v>
      </c>
      <c r="J7" s="1">
        <f>[3]results_deepgar_Estonia!M6</f>
        <v>0.50529279999999999</v>
      </c>
    </row>
    <row r="8" spans="1:10" x14ac:dyDescent="0.2">
      <c r="A8" t="s">
        <v>8</v>
      </c>
      <c r="B8" s="1">
        <f>[3]results_deepgar_Estonia!B7</f>
        <v>1.0615788045935399</v>
      </c>
      <c r="C8" s="1">
        <f>[4]results_benchmark_Estonia!C7</f>
        <v>1.90442712183715</v>
      </c>
      <c r="D8" s="1">
        <f>[3]results_deepgar_Estonia!C7</f>
        <v>1.4493963000000001</v>
      </c>
      <c r="E8" s="1">
        <f>[4]results_benchmark_Estonia!D7</f>
        <v>0.84284831724361498</v>
      </c>
      <c r="F8" s="1">
        <f>[3]results_deepgar_Estonia!D7</f>
        <v>0.38781744803860002</v>
      </c>
      <c r="G8" s="1">
        <f>[4]results_benchmark_Estonia!L7</f>
        <v>0.55037431593501795</v>
      </c>
      <c r="H8" s="1">
        <f>[3]results_deepgar_Estonia!L7</f>
        <v>0.83805686000000001</v>
      </c>
      <c r="I8" s="1">
        <f>[4]results_benchmark_Estonia!M7</f>
        <v>0.112265834987337</v>
      </c>
      <c r="J8" s="1">
        <f>[3]results_deepgar_Estonia!M7</f>
        <v>0.26262533999999998</v>
      </c>
    </row>
    <row r="9" spans="1:10" x14ac:dyDescent="0.2">
      <c r="A9" t="s">
        <v>9</v>
      </c>
      <c r="B9" s="1">
        <f>[3]results_deepgar_Estonia!B8</f>
        <v>0.77574174152678999</v>
      </c>
      <c r="C9" s="1">
        <f>[4]results_benchmark_Estonia!C8</f>
        <v>0.77294110686222295</v>
      </c>
      <c r="D9" s="1">
        <f>[3]results_deepgar_Estonia!C8</f>
        <v>0.83855380000000002</v>
      </c>
      <c r="E9" s="1">
        <f>[4]results_benchmark_Estonia!D8</f>
        <v>2.80063466456637E-3</v>
      </c>
      <c r="F9" s="1">
        <f>[3]results_deepgar_Estonia!D8</f>
        <v>6.2812044750980997E-2</v>
      </c>
      <c r="G9" s="1">
        <f>[4]results_benchmark_Estonia!L8</f>
        <v>0.71568057573490995</v>
      </c>
      <c r="H9" s="1">
        <f>[3]results_deepgar_Estonia!L8</f>
        <v>0.6546651</v>
      </c>
      <c r="I9" s="1">
        <f>[4]results_benchmark_Estonia!M8</f>
        <v>0.52525795315888202</v>
      </c>
      <c r="J9" s="1">
        <f>[3]results_deepgar_Estonia!M8</f>
        <v>0.50327129999999998</v>
      </c>
    </row>
    <row r="10" spans="1:10" x14ac:dyDescent="0.2">
      <c r="A10" t="s">
        <v>10</v>
      </c>
      <c r="B10" s="1">
        <f>[3]results_deepgar_Estonia!B9</f>
        <v>0.68453622892454002</v>
      </c>
      <c r="C10" s="1">
        <f>[4]results_benchmark_Estonia!C9</f>
        <v>0.44358508969538402</v>
      </c>
      <c r="D10" s="1">
        <f>[3]results_deepgar_Estonia!C9</f>
        <v>0.86678759999999999</v>
      </c>
      <c r="E10" s="1">
        <f>[4]results_benchmark_Estonia!D9</f>
        <v>0.24095113922915501</v>
      </c>
      <c r="F10" s="1">
        <f>[3]results_deepgar_Estonia!D9</f>
        <v>0.18225138351366099</v>
      </c>
      <c r="G10" s="1">
        <f>[4]results_benchmark_Estonia!L9</f>
        <v>0.65070045148853395</v>
      </c>
      <c r="H10" s="1">
        <f>[3]results_deepgar_Estonia!L9</f>
        <v>0.7030343</v>
      </c>
      <c r="I10" s="1">
        <f>[4]results_benchmark_Estonia!M9</f>
        <v>0.62450585825334404</v>
      </c>
      <c r="J10" s="1">
        <f>[3]results_deepgar_Estonia!M9</f>
        <v>0.49416347999999999</v>
      </c>
    </row>
    <row r="11" spans="1:10" x14ac:dyDescent="0.2">
      <c r="A11" t="s">
        <v>11</v>
      </c>
      <c r="B11" s="1">
        <f>[3]results_deepgar_Estonia!B10</f>
        <v>1.37651893264667</v>
      </c>
      <c r="C11" s="1">
        <f>[4]results_benchmark_Estonia!C10</f>
        <v>1.0534846816172501</v>
      </c>
      <c r="D11" s="1">
        <f>[3]results_deepgar_Estonia!C10</f>
        <v>0.97396799999999994</v>
      </c>
      <c r="E11" s="1">
        <f>[4]results_benchmark_Estonia!D10</f>
        <v>0.32303425102941502</v>
      </c>
      <c r="F11" s="1">
        <f>[3]results_deepgar_Estonia!D10</f>
        <v>0.402550903624453</v>
      </c>
      <c r="G11" s="1">
        <f>[4]results_benchmark_Estonia!L10</f>
        <v>0.81639116582420002</v>
      </c>
      <c r="H11" s="1">
        <f>[3]results_deepgar_Estonia!L10</f>
        <v>0.62331694000000004</v>
      </c>
      <c r="I11" s="1">
        <f>[4]results_benchmark_Estonia!M10</f>
        <v>0.41747055136936601</v>
      </c>
      <c r="J11" s="1">
        <f>[3]results_deepgar_Estonia!M10</f>
        <v>0.46138653000000002</v>
      </c>
    </row>
    <row r="12" spans="1:10" x14ac:dyDescent="0.2">
      <c r="A12" t="s">
        <v>12</v>
      </c>
      <c r="B12" s="1">
        <f>[3]results_deepgar_Estonia!B11</f>
        <v>1.6370484416725299</v>
      </c>
      <c r="C12" s="1">
        <f>[4]results_benchmark_Estonia!C11</f>
        <v>0.84400827133852596</v>
      </c>
      <c r="D12" s="1">
        <f>[3]results_deepgar_Estonia!C11</f>
        <v>0.82766740000000005</v>
      </c>
      <c r="E12" s="1">
        <f>[4]results_benchmark_Estonia!D11</f>
        <v>0.79304017033400398</v>
      </c>
      <c r="F12" s="1">
        <f>[3]results_deepgar_Estonia!D11</f>
        <v>0.80938102653046995</v>
      </c>
      <c r="G12" s="1">
        <f>[4]results_benchmark_Estonia!L11</f>
        <v>0.47349039799631598</v>
      </c>
      <c r="H12" s="1">
        <f>[3]results_deepgar_Estonia!L11</f>
        <v>0.50114274000000003</v>
      </c>
      <c r="I12" s="1">
        <f>[4]results_benchmark_Estonia!M11</f>
        <v>0.50152985453182297</v>
      </c>
      <c r="J12" s="1">
        <f>[3]results_deepgar_Estonia!M11</f>
        <v>0.50583750000000005</v>
      </c>
    </row>
    <row r="13" spans="1:10" x14ac:dyDescent="0.2">
      <c r="A13" t="s">
        <v>13</v>
      </c>
      <c r="B13" s="1">
        <f>[3]results_deepgar_Estonia!B12</f>
        <v>0.42620565706704999</v>
      </c>
      <c r="C13" s="1">
        <f>[4]results_benchmark_Estonia!C12</f>
        <v>1.2276498005324299</v>
      </c>
      <c r="D13" s="1">
        <f>[3]results_deepgar_Estonia!C12</f>
        <v>1.1073898</v>
      </c>
      <c r="E13" s="1">
        <f>[4]results_benchmark_Estonia!D12</f>
        <v>0.80144414346537995</v>
      </c>
      <c r="F13" s="1">
        <f>[3]results_deepgar_Estonia!D12</f>
        <v>0.68118415063406001</v>
      </c>
      <c r="G13" s="1">
        <f>[4]results_benchmark_Estonia!L12</f>
        <v>0.739499869401819</v>
      </c>
      <c r="H13" s="1">
        <f>[3]results_deepgar_Estonia!L12</f>
        <v>0.52256599999999997</v>
      </c>
      <c r="I13" s="1">
        <f>[4]results_benchmark_Estonia!M12</f>
        <v>0.36955815203703302</v>
      </c>
      <c r="J13" s="1">
        <f>[3]results_deepgar_Estonia!M12</f>
        <v>0.42690630000000002</v>
      </c>
    </row>
    <row r="14" spans="1:10" x14ac:dyDescent="0.2">
      <c r="A14" t="s">
        <v>14</v>
      </c>
      <c r="B14" s="1">
        <f>[3]results_deepgar_Estonia!B13</f>
        <v>0.69710165923830003</v>
      </c>
      <c r="C14" s="1">
        <f>[4]results_benchmark_Estonia!C13</f>
        <v>0.69597206174066695</v>
      </c>
      <c r="D14" s="1">
        <f>[3]results_deepgar_Estonia!C13</f>
        <v>0.30310047000000001</v>
      </c>
      <c r="E14" s="1">
        <f>[4]results_benchmark_Estonia!D13</f>
        <v>1.12959749763252E-3</v>
      </c>
      <c r="F14" s="1">
        <f>[3]results_deepgar_Estonia!D13</f>
        <v>0.39400119251008903</v>
      </c>
      <c r="G14" s="1">
        <f>[4]results_benchmark_Estonia!L13</f>
        <v>0.65072195717190895</v>
      </c>
      <c r="H14" s="1">
        <f>[3]results_deepgar_Estonia!L13</f>
        <v>0.49293584000000001</v>
      </c>
      <c r="I14" s="1">
        <f>[4]results_benchmark_Estonia!M13</f>
        <v>0.54559948865410501</v>
      </c>
      <c r="J14" s="1">
        <f>[3]results_deepgar_Estonia!M13</f>
        <v>0.62471169999999998</v>
      </c>
    </row>
    <row r="15" spans="1:10" x14ac:dyDescent="0.2">
      <c r="A15" t="s">
        <v>15</v>
      </c>
      <c r="B15" s="1">
        <f>[3]results_deepgar_Estonia!B14</f>
        <v>0.36475656096341003</v>
      </c>
      <c r="C15" s="1">
        <f>[4]results_benchmark_Estonia!C14</f>
        <v>0.48659825316909799</v>
      </c>
      <c r="D15" s="1">
        <f>[3]results_deepgar_Estonia!C14</f>
        <v>0.65660565999999998</v>
      </c>
      <c r="E15" s="1">
        <f>[4]results_benchmark_Estonia!D14</f>
        <v>0.121841692205688</v>
      </c>
      <c r="F15" s="1">
        <f>[3]results_deepgar_Estonia!D14</f>
        <v>0.29184909995196401</v>
      </c>
      <c r="G15" s="1">
        <f>[4]results_benchmark_Estonia!L14</f>
        <v>0.69629462233033301</v>
      </c>
      <c r="H15" s="1">
        <f>[3]results_deepgar_Estonia!L14</f>
        <v>0.60749109999999995</v>
      </c>
      <c r="I15" s="1">
        <f>[4]results_benchmark_Estonia!M14</f>
        <v>0.60919873152366799</v>
      </c>
      <c r="J15" s="1">
        <f>[3]results_deepgar_Estonia!M14</f>
        <v>0.55757665999999995</v>
      </c>
    </row>
    <row r="16" spans="1:10" x14ac:dyDescent="0.2">
      <c r="A16" t="s">
        <v>16</v>
      </c>
      <c r="B16" s="1">
        <f>[3]results_deepgar_Estonia!B15</f>
        <v>-1.2066581219643699</v>
      </c>
      <c r="C16" s="1">
        <f>[4]results_benchmark_Estonia!C15</f>
        <v>2.6439884294238398</v>
      </c>
      <c r="D16" s="1">
        <f>[3]results_deepgar_Estonia!C15</f>
        <v>0.84940740000000003</v>
      </c>
      <c r="E16" s="1">
        <f>[4]results_benchmark_Estonia!D15</f>
        <v>3.85064655138821</v>
      </c>
      <c r="F16" s="1">
        <f>[3]results_deepgar_Estonia!D15</f>
        <v>2.0560654968232202</v>
      </c>
      <c r="G16" s="1">
        <f>[4]results_benchmark_Estonia!L15</f>
        <v>1.5629736024133001E-5</v>
      </c>
      <c r="H16" s="1">
        <f>[3]results_deepgar_Estonia!L15</f>
        <v>0.21519335000000001</v>
      </c>
      <c r="I16" s="1">
        <f>[4]results_benchmark_Estonia!M15</f>
        <v>9.8234095094486603E-3</v>
      </c>
      <c r="J16" s="1">
        <f>[3]results_deepgar_Estonia!M15</f>
        <v>0.49995148</v>
      </c>
    </row>
    <row r="17" spans="1:10" x14ac:dyDescent="0.2">
      <c r="A17" t="s">
        <v>17</v>
      </c>
      <c r="B17" s="1">
        <f>[3]results_deepgar_Estonia!B16</f>
        <v>-5.8116608769129501</v>
      </c>
      <c r="C17" s="1">
        <f>[4]results_benchmark_Estonia!C16</f>
        <v>0.25763275505635502</v>
      </c>
      <c r="D17" s="1">
        <f>[3]results_deepgar_Estonia!C16</f>
        <v>-6.4910145000000004</v>
      </c>
      <c r="E17" s="1">
        <f>[4]results_benchmark_Estonia!D16</f>
        <v>6.0692936319693098</v>
      </c>
      <c r="F17" s="1">
        <f>[3]results_deepgar_Estonia!D16</f>
        <v>0.67935360367786102</v>
      </c>
      <c r="G17" s="1">
        <f>[4]results_benchmark_Estonia!L16</f>
        <v>3.7377469249152403E-7</v>
      </c>
      <c r="H17" s="1">
        <f>[3]results_deepgar_Estonia!L16</f>
        <v>0.18090853000000001</v>
      </c>
      <c r="I17" s="1">
        <f>[4]results_benchmark_Estonia!M16</f>
        <v>0.61424427031104101</v>
      </c>
      <c r="J17" s="1">
        <f>[3]results_deepgar_Estonia!M16</f>
        <v>0.99992479999999995</v>
      </c>
    </row>
    <row r="18" spans="1:10" x14ac:dyDescent="0.2">
      <c r="A18" t="s">
        <v>18</v>
      </c>
      <c r="B18" s="1">
        <f>[3]results_deepgar_Estonia!B17</f>
        <v>3.6193272437291499</v>
      </c>
      <c r="C18" s="1">
        <f>[4]results_benchmark_Estonia!C17</f>
        <v>-2.3065149618116698</v>
      </c>
      <c r="D18" s="1">
        <f>[3]results_deepgar_Estonia!C17</f>
        <v>-1.8468036999999999</v>
      </c>
      <c r="E18" s="1">
        <f>[4]results_benchmark_Estonia!D17</f>
        <v>5.9258422055408202</v>
      </c>
      <c r="F18" s="1">
        <f>[3]results_deepgar_Estonia!D17</f>
        <v>5.4661309088902801</v>
      </c>
      <c r="G18" s="1">
        <f>[4]results_benchmark_Estonia!L17</f>
        <v>6.8817539457478905E-8</v>
      </c>
      <c r="H18" s="1">
        <f>[3]results_deepgar_Estonia!L17</f>
        <v>2.3538900000000001E-8</v>
      </c>
      <c r="I18" s="1">
        <f>[4]results_benchmark_Estonia!M17</f>
        <v>0.99927948814602297</v>
      </c>
      <c r="J18" s="1">
        <f>[3]results_deepgar_Estonia!M17</f>
        <v>0.99749522999999995</v>
      </c>
    </row>
    <row r="19" spans="1:10" x14ac:dyDescent="0.2">
      <c r="A19" t="s">
        <v>19</v>
      </c>
      <c r="B19" s="1">
        <f>[3]results_deepgar_Estonia!B18</f>
        <v>2.19684116628477</v>
      </c>
      <c r="C19" s="1">
        <f>[4]results_benchmark_Estonia!C18</f>
        <v>1.8397689724857</v>
      </c>
      <c r="D19" s="1">
        <f>[3]results_deepgar_Estonia!C18</f>
        <v>1.2294874</v>
      </c>
      <c r="E19" s="1">
        <f>[4]results_benchmark_Estonia!D18</f>
        <v>0.35707219379906602</v>
      </c>
      <c r="F19" s="1">
        <f>[3]results_deepgar_Estonia!D18</f>
        <v>0.96735374715635203</v>
      </c>
      <c r="G19" s="1">
        <f>[4]results_benchmark_Estonia!L18</f>
        <v>1.15988358301871</v>
      </c>
      <c r="H19" s="1">
        <f>[3]results_deepgar_Estonia!L18</f>
        <v>0.41975072000000002</v>
      </c>
      <c r="I19" s="1">
        <f>[4]results_benchmark_Estonia!M18</f>
        <v>0.12702436683493301</v>
      </c>
      <c r="J19" s="1">
        <f>[3]results_deepgar_Estonia!M18</f>
        <v>0.28493243000000001</v>
      </c>
    </row>
    <row r="20" spans="1:10" x14ac:dyDescent="0.2">
      <c r="A20" t="s">
        <v>20</v>
      </c>
      <c r="B20" s="1">
        <f>[3]results_deepgar_Estonia!B19</f>
        <v>3.33053791781479</v>
      </c>
      <c r="C20" s="1">
        <f>[4]results_benchmark_Estonia!C19</f>
        <v>1.29446795558254</v>
      </c>
      <c r="D20" s="1">
        <f>[3]results_deepgar_Estonia!C19</f>
        <v>-1.6458146E-2</v>
      </c>
      <c r="E20" s="1">
        <f>[4]results_benchmark_Estonia!D19</f>
        <v>2.03606996223224</v>
      </c>
      <c r="F20" s="1">
        <f>[3]results_deepgar_Estonia!D19</f>
        <v>3.3469960640888798</v>
      </c>
      <c r="G20" s="1">
        <f>[4]results_benchmark_Estonia!L19</f>
        <v>1.11409836378002E-4</v>
      </c>
      <c r="H20" s="1">
        <f>[3]results_deepgar_Estonia!L19</f>
        <v>9.1443009999999996E-4</v>
      </c>
      <c r="I20" s="1">
        <f>[4]results_benchmark_Estonia!M19</f>
        <v>0.26667847722536497</v>
      </c>
      <c r="J20" s="1">
        <f>[3]results_deepgar_Estonia!M19</f>
        <v>0.87521093999999999</v>
      </c>
    </row>
    <row r="21" spans="1:10" x14ac:dyDescent="0.2">
      <c r="A21" t="s">
        <v>21</v>
      </c>
      <c r="B21" s="1">
        <f>[3]results_deepgar_Estonia!B20</f>
        <v>2.41904761904763</v>
      </c>
      <c r="C21" s="1">
        <f>[4]results_benchmark_Estonia!C20</f>
        <v>0.94324228336992799</v>
      </c>
      <c r="D21" s="1">
        <f>[3]results_deepgar_Estonia!C20</f>
        <v>1.5561788999999999</v>
      </c>
      <c r="E21" s="1">
        <f>[4]results_benchmark_Estonia!D20</f>
        <v>1.4758053356776999</v>
      </c>
      <c r="F21" s="1">
        <f>[3]results_deepgar_Estonia!D20</f>
        <v>0.86286869162605995</v>
      </c>
      <c r="G21" s="1">
        <f>[4]results_benchmark_Estonia!L20</f>
        <v>0.31487963377384798</v>
      </c>
      <c r="H21" s="1">
        <f>[3]results_deepgar_Estonia!L20</f>
        <v>0.45846763000000001</v>
      </c>
      <c r="I21" s="1">
        <f>[4]results_benchmark_Estonia!M20</f>
        <v>0.46873347868602599</v>
      </c>
      <c r="J21" s="1">
        <f>[3]results_deepgar_Estonia!M20</f>
        <v>0.16057991999999999</v>
      </c>
    </row>
    <row r="22" spans="1:10" x14ac:dyDescent="0.2">
      <c r="A22" t="s">
        <v>22</v>
      </c>
      <c r="B22" s="1">
        <f>[3]results_deepgar_Estonia!B21</f>
        <v>1.02530100023447</v>
      </c>
      <c r="C22" s="1">
        <f>[4]results_benchmark_Estonia!C21</f>
        <v>0.93246448884230404</v>
      </c>
      <c r="D22" s="1">
        <f>[3]results_deepgar_Estonia!C21</f>
        <v>1.6342584</v>
      </c>
      <c r="E22" s="1">
        <f>[4]results_benchmark_Estonia!D21</f>
        <v>9.2836511392165894E-2</v>
      </c>
      <c r="F22" s="1">
        <f>[3]results_deepgar_Estonia!D21</f>
        <v>0.60895738923849096</v>
      </c>
      <c r="G22" s="1">
        <f>[4]results_benchmark_Estonia!L21</f>
        <v>0.59201916920321895</v>
      </c>
      <c r="H22" s="1">
        <f>[3]results_deepgar_Estonia!L21</f>
        <v>0.7050246</v>
      </c>
      <c r="I22" s="1">
        <f>[4]results_benchmark_Estonia!M21</f>
        <v>0.476087709340487</v>
      </c>
      <c r="J22" s="1">
        <f>[3]results_deepgar_Estonia!M21</f>
        <v>0.22679247999999999</v>
      </c>
    </row>
    <row r="23" spans="1:10" x14ac:dyDescent="0.2">
      <c r="A23" t="s">
        <v>23</v>
      </c>
      <c r="B23" s="1">
        <f>[3]results_deepgar_Estonia!B22</f>
        <v>1.76646203347234</v>
      </c>
      <c r="C23" s="1">
        <f>[4]results_benchmark_Estonia!C22</f>
        <v>1.68648363599055</v>
      </c>
      <c r="D23" s="1">
        <f>[3]results_deepgar_Estonia!C22</f>
        <v>1.1745954000000001</v>
      </c>
      <c r="E23" s="1">
        <f>[4]results_benchmark_Estonia!D22</f>
        <v>7.9978397481789101E-2</v>
      </c>
      <c r="F23" s="1">
        <f>[3]results_deepgar_Estonia!D22</f>
        <v>0.59186667748479105</v>
      </c>
      <c r="G23" s="1">
        <f>[4]results_benchmark_Estonia!L22</f>
        <v>1.1086920447264501</v>
      </c>
      <c r="H23" s="1">
        <f>[3]results_deepgar_Estonia!L22</f>
        <v>0.61159699999999995</v>
      </c>
      <c r="I23" s="1">
        <f>[4]results_benchmark_Estonia!M22</f>
        <v>0.184884546303383</v>
      </c>
      <c r="J23" s="1">
        <f>[3]results_deepgar_Estonia!M22</f>
        <v>0.38585454000000002</v>
      </c>
    </row>
    <row r="24" spans="1:10" x14ac:dyDescent="0.2"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3BAF-765D-7945-A5B9-9755B6ED8F48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C1" t="s">
        <v>24</v>
      </c>
      <c r="D1" t="s">
        <v>25</v>
      </c>
      <c r="E1" t="s">
        <v>24</v>
      </c>
      <c r="F1" t="s">
        <v>25</v>
      </c>
      <c r="G1" t="s">
        <v>24</v>
      </c>
      <c r="H1" t="s">
        <v>25</v>
      </c>
      <c r="I1" t="s">
        <v>24</v>
      </c>
      <c r="J1" t="s">
        <v>25</v>
      </c>
    </row>
    <row r="2" spans="1:10" x14ac:dyDescent="0.2"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26</v>
      </c>
      <c r="H2" t="s">
        <v>26</v>
      </c>
      <c r="I2" t="s">
        <v>27</v>
      </c>
      <c r="J2" t="s">
        <v>27</v>
      </c>
    </row>
    <row r="3" spans="1:10" x14ac:dyDescent="0.2">
      <c r="A3" t="s">
        <v>3</v>
      </c>
      <c r="B3" s="1">
        <f>[5]results_benchmark_Lithuania!B2</f>
        <v>1.2242718446601799</v>
      </c>
      <c r="C3" s="1">
        <f>[5]results_benchmark_Lithuania!C2</f>
        <v>1.0645761605806501</v>
      </c>
      <c r="D3" s="1">
        <f>[6]results_deepgar_Lithuania!C2</f>
        <v>1.4434819999999999</v>
      </c>
      <c r="E3" s="1">
        <f>[5]results_benchmark_Lithuania!D2</f>
        <v>0.159695684079529</v>
      </c>
      <c r="F3" s="1">
        <f>[6]results_deepgar_Lithuania!D2</f>
        <v>0.21921019669876701</v>
      </c>
      <c r="G3" s="1">
        <f>[5]results_benchmark_Lithuania!L2</f>
        <v>0.87027677799496905</v>
      </c>
      <c r="H3" s="1">
        <f>[6]results_deepgar_Lithuania!L2</f>
        <v>1.0068923999999999</v>
      </c>
      <c r="I3" s="1">
        <f>[5]results_benchmark_Lithuania!M2</f>
        <v>0.48358471034110001</v>
      </c>
      <c r="J3" s="1">
        <f>[6]results_deepgar_Lithuania!M2</f>
        <v>0.30225806999999999</v>
      </c>
    </row>
    <row r="4" spans="1:10" x14ac:dyDescent="0.2">
      <c r="A4" t="s">
        <v>4</v>
      </c>
      <c r="B4" s="1">
        <f>[5]results_benchmark_Lithuania!B3</f>
        <v>1.1480802984817</v>
      </c>
      <c r="C4" s="1">
        <f>[5]results_benchmark_Lithuania!C3</f>
        <v>1.1601251379739099</v>
      </c>
      <c r="D4" s="1">
        <f>[6]results_deepgar_Lithuania!C3</f>
        <v>1.1866346999999999</v>
      </c>
      <c r="E4" s="1">
        <f>[5]results_benchmark_Lithuania!D3</f>
        <v>1.2044839492218301E-2</v>
      </c>
      <c r="F4" s="1">
        <f>[6]results_deepgar_Lithuania!D3</f>
        <v>3.8554361285450797E-2</v>
      </c>
      <c r="G4" s="1">
        <f>[5]results_benchmark_Lithuania!L3</f>
        <v>0.84347069203965697</v>
      </c>
      <c r="H4" s="1">
        <f>[6]results_deepgar_Lithuania!L3</f>
        <v>0.72442689999999998</v>
      </c>
      <c r="I4" s="1">
        <f>[5]results_benchmark_Lithuania!M3</f>
        <v>0.44560448668553498</v>
      </c>
      <c r="J4" s="1">
        <f>[6]results_deepgar_Lithuania!M3</f>
        <v>0.44480380000000003</v>
      </c>
    </row>
    <row r="5" spans="1:10" x14ac:dyDescent="0.2">
      <c r="A5" t="s">
        <v>5</v>
      </c>
      <c r="B5" s="1">
        <f>[5]results_benchmark_Lithuania!B4</f>
        <v>0.85247207419067905</v>
      </c>
      <c r="C5" s="1">
        <f>[5]results_benchmark_Lithuania!C4</f>
        <v>1.14209579357559</v>
      </c>
      <c r="D5" s="1">
        <f>[6]results_deepgar_Lithuania!C4</f>
        <v>1.1881685</v>
      </c>
      <c r="E5" s="1">
        <f>[5]results_benchmark_Lithuania!D4</f>
        <v>0.28962371938491399</v>
      </c>
      <c r="F5" s="1">
        <f>[6]results_deepgar_Lithuania!D4</f>
        <v>0.33569645150512001</v>
      </c>
      <c r="G5" s="1">
        <f>[5]results_benchmark_Lithuania!L4</f>
        <v>0.86846319958278895</v>
      </c>
      <c r="H5" s="1">
        <f>[6]results_deepgar_Lithuania!L4</f>
        <v>0.67819870000000004</v>
      </c>
      <c r="I5" s="1">
        <f>[5]results_benchmark_Lithuania!M4</f>
        <v>0.45254422737993599</v>
      </c>
      <c r="J5" s="1">
        <f>[6]results_deepgar_Lithuania!M4</f>
        <v>0.44356000000000001</v>
      </c>
    </row>
    <row r="6" spans="1:10" x14ac:dyDescent="0.2">
      <c r="A6" t="s">
        <v>6</v>
      </c>
      <c r="B6" s="1">
        <f>[5]results_benchmark_Lithuania!B5</f>
        <v>1.03613302368439</v>
      </c>
      <c r="C6" s="1">
        <f>[5]results_benchmark_Lithuania!C5</f>
        <v>0.87643009138911798</v>
      </c>
      <c r="D6" s="1">
        <f>[6]results_deepgar_Lithuania!C5</f>
        <v>1.3607726</v>
      </c>
      <c r="E6" s="1">
        <f>[5]results_benchmark_Lithuania!D5</f>
        <v>0.15970293229527099</v>
      </c>
      <c r="F6" s="1">
        <f>[6]results_deepgar_Lithuania!D5</f>
        <v>0.324639586026303</v>
      </c>
      <c r="G6" s="1">
        <f>[5]results_benchmark_Lithuania!L5</f>
        <v>0.83201135749536104</v>
      </c>
      <c r="H6" s="1">
        <f>[6]results_deepgar_Lithuania!L5</f>
        <v>1.0080674999999999</v>
      </c>
      <c r="I6" s="1">
        <f>[5]results_benchmark_Lithuania!M5</f>
        <v>0.56205011589054199</v>
      </c>
      <c r="J6" s="1">
        <f>[6]results_deepgar_Lithuania!M5</f>
        <v>0.32617676000000001</v>
      </c>
    </row>
    <row r="7" spans="1:10" x14ac:dyDescent="0.2">
      <c r="A7" t="s">
        <v>7</v>
      </c>
      <c r="B7" s="1">
        <f>[5]results_benchmark_Lithuania!B6</f>
        <v>0.89708633060050003</v>
      </c>
      <c r="C7" s="1">
        <f>[5]results_benchmark_Lithuania!C6</f>
        <v>1.1336714709826901</v>
      </c>
      <c r="D7" s="1">
        <f>[6]results_deepgar_Lithuania!C6</f>
        <v>1.2347466</v>
      </c>
      <c r="E7" s="1">
        <f>[5]results_benchmark_Lithuania!D6</f>
        <v>0.23658514038219899</v>
      </c>
      <c r="F7" s="1">
        <f>[6]results_deepgar_Lithuania!D6</f>
        <v>0.33766024475502898</v>
      </c>
      <c r="G7" s="1">
        <f>[5]results_benchmark_Lithuania!L6</f>
        <v>0.88257142326396698</v>
      </c>
      <c r="H7" s="1">
        <f>[6]results_deepgar_Lithuania!L6</f>
        <v>0.70969605000000002</v>
      </c>
      <c r="I7" s="1">
        <f>[5]results_benchmark_Lithuania!M6</f>
        <v>0.45500588043893397</v>
      </c>
      <c r="J7" s="1">
        <f>[6]results_deepgar_Lithuania!M6</f>
        <v>0.42453154999999998</v>
      </c>
    </row>
    <row r="8" spans="1:10" x14ac:dyDescent="0.2">
      <c r="A8" t="s">
        <v>8</v>
      </c>
      <c r="B8" s="1">
        <f>[5]results_benchmark_Lithuania!B7</f>
        <v>0.85498464347970005</v>
      </c>
      <c r="C8" s="1">
        <f>[5]results_benchmark_Lithuania!C7</f>
        <v>1.52717075289062</v>
      </c>
      <c r="D8" s="1">
        <f>[6]results_deepgar_Lithuania!C7</f>
        <v>1.3938699000000001</v>
      </c>
      <c r="E8" s="1">
        <f>[5]results_benchmark_Lithuania!D7</f>
        <v>0.67218610941092705</v>
      </c>
      <c r="F8" s="1">
        <f>[6]results_deepgar_Lithuania!D7</f>
        <v>0.538885233381872</v>
      </c>
      <c r="G8" s="1">
        <f>[5]results_benchmark_Lithuania!L7</f>
        <v>0.61229096560969198</v>
      </c>
      <c r="H8" s="1">
        <f>[6]results_deepgar_Lithuania!L7</f>
        <v>0.64113295000000003</v>
      </c>
      <c r="I8" s="1">
        <f>[5]results_benchmark_Lithuania!M7</f>
        <v>0.309383193395322</v>
      </c>
      <c r="J8" s="1">
        <f>[6]results_deepgar_Lithuania!M7</f>
        <v>0.37959290000000001</v>
      </c>
    </row>
    <row r="9" spans="1:10" x14ac:dyDescent="0.2">
      <c r="A9" t="s">
        <v>9</v>
      </c>
      <c r="B9" s="1">
        <f>[5]results_benchmark_Lithuania!B8</f>
        <v>1.20530406950161</v>
      </c>
      <c r="C9" s="1">
        <f>[5]results_benchmark_Lithuania!C8</f>
        <v>0.90326323332056901</v>
      </c>
      <c r="D9" s="1">
        <f>[6]results_deepgar_Lithuania!C8</f>
        <v>1.3194155000000001</v>
      </c>
      <c r="E9" s="1">
        <f>[5]results_benchmark_Lithuania!D8</f>
        <v>0.30204083618104</v>
      </c>
      <c r="F9" s="1">
        <f>[6]results_deepgar_Lithuania!D8</f>
        <v>0.11411138059452</v>
      </c>
      <c r="G9" s="1">
        <f>[5]results_benchmark_Lithuania!L8</f>
        <v>0.779286796016604</v>
      </c>
      <c r="H9" s="1">
        <f>[6]results_deepgar_Lithuania!L8</f>
        <v>1.0178102</v>
      </c>
      <c r="I9" s="1">
        <f>[5]results_benchmark_Lithuania!M8</f>
        <v>0.55093534885322104</v>
      </c>
      <c r="J9" s="1">
        <f>[6]results_deepgar_Lithuania!M8</f>
        <v>0.35937544999999999</v>
      </c>
    </row>
    <row r="10" spans="1:10" x14ac:dyDescent="0.2">
      <c r="A10" t="s">
        <v>10</v>
      </c>
      <c r="B10" s="1">
        <f>[5]results_benchmark_Lithuania!B9</f>
        <v>0.86655582462860004</v>
      </c>
      <c r="C10" s="1">
        <f>[5]results_benchmark_Lithuania!C9</f>
        <v>0.96419747437571102</v>
      </c>
      <c r="D10" s="1">
        <f>[6]results_deepgar_Lithuania!C9</f>
        <v>1.2660834000000001</v>
      </c>
      <c r="E10" s="1">
        <f>[5]results_benchmark_Lithuania!D9</f>
        <v>9.76416497471118E-2</v>
      </c>
      <c r="F10" s="1">
        <f>[6]results_deepgar_Lithuania!D9</f>
        <v>0.399527535089722</v>
      </c>
      <c r="G10" s="1">
        <f>[5]results_benchmark_Lithuania!L9</f>
        <v>0.83536114711950804</v>
      </c>
      <c r="H10" s="1">
        <f>[6]results_deepgar_Lithuania!L9</f>
        <v>0.78063004999999996</v>
      </c>
      <c r="I10" s="1">
        <f>[5]results_benchmark_Lithuania!M9</f>
        <v>0.524327851266296</v>
      </c>
      <c r="J10" s="1">
        <f>[6]results_deepgar_Lithuania!M9</f>
        <v>0.39535427000000001</v>
      </c>
    </row>
    <row r="11" spans="1:10" x14ac:dyDescent="0.2">
      <c r="A11" t="s">
        <v>11</v>
      </c>
      <c r="B11" s="1">
        <f>[5]results_benchmark_Lithuania!B10</f>
        <v>1.2837395970509</v>
      </c>
      <c r="C11" s="1">
        <f>[5]results_benchmark_Lithuania!C10</f>
        <v>1.1726986214745401</v>
      </c>
      <c r="D11" s="1">
        <f>[6]results_deepgar_Lithuania!C10</f>
        <v>1.2075438000000001</v>
      </c>
      <c r="E11" s="1">
        <f>[5]results_benchmark_Lithuania!D10</f>
        <v>0.111040975576356</v>
      </c>
      <c r="F11" s="1">
        <f>[6]results_deepgar_Lithuania!D10</f>
        <v>7.6195747105831602E-2</v>
      </c>
      <c r="G11" s="1">
        <f>[5]results_benchmark_Lithuania!L10</f>
        <v>0.89183286740380197</v>
      </c>
      <c r="H11" s="1">
        <f>[6]results_deepgar_Lithuania!L10</f>
        <v>0.72224074999999999</v>
      </c>
      <c r="I11" s="1">
        <f>[5]results_benchmark_Lithuania!M10</f>
        <v>0.43707865093724702</v>
      </c>
      <c r="J11" s="1">
        <f>[6]results_deepgar_Lithuania!M10</f>
        <v>0.43736392000000002</v>
      </c>
    </row>
    <row r="12" spans="1:10" x14ac:dyDescent="0.2">
      <c r="A12" t="s">
        <v>12</v>
      </c>
      <c r="B12" s="1">
        <f>[5]results_benchmark_Lithuania!B11</f>
        <v>1.40279497611888</v>
      </c>
      <c r="C12" s="1">
        <f>[5]results_benchmark_Lithuania!C11</f>
        <v>1.1302784346750301</v>
      </c>
      <c r="D12" s="1">
        <f>[6]results_deepgar_Lithuania!C11</f>
        <v>1.1837888999999999</v>
      </c>
      <c r="E12" s="1">
        <f>[5]results_benchmark_Lithuania!D11</f>
        <v>0.27251654144384002</v>
      </c>
      <c r="F12" s="1">
        <f>[6]results_deepgar_Lithuania!D11</f>
        <v>0.219006080511885</v>
      </c>
      <c r="G12" s="1">
        <f>[5]results_benchmark_Lithuania!L11</f>
        <v>0.758287311655365</v>
      </c>
      <c r="H12" s="1">
        <f>[6]results_deepgar_Lithuania!L11</f>
        <v>0.73713379999999995</v>
      </c>
      <c r="I12" s="1">
        <f>[5]results_benchmark_Lithuania!M11</f>
        <v>0.45859196449960099</v>
      </c>
      <c r="J12" s="1">
        <f>[6]results_deepgar_Lithuania!M11</f>
        <v>0.44439430000000002</v>
      </c>
    </row>
    <row r="13" spans="1:10" x14ac:dyDescent="0.2">
      <c r="A13" t="s">
        <v>13</v>
      </c>
      <c r="B13" s="1">
        <f>[5]results_benchmark_Lithuania!B12</f>
        <v>1.18102681297209</v>
      </c>
      <c r="C13" s="1">
        <f>[5]results_benchmark_Lithuania!C12</f>
        <v>1.30070870091476</v>
      </c>
      <c r="D13" s="1">
        <f>[6]results_deepgar_Lithuania!C12</f>
        <v>1.3585160000000001</v>
      </c>
      <c r="E13" s="1">
        <f>[5]results_benchmark_Lithuania!D12</f>
        <v>0.119681887942673</v>
      </c>
      <c r="F13" s="1">
        <f>[6]results_deepgar_Lithuania!D12</f>
        <v>0.17748916488740701</v>
      </c>
      <c r="G13" s="1">
        <f>[5]results_benchmark_Lithuania!L12</f>
        <v>0.86137955028469804</v>
      </c>
      <c r="H13" s="1">
        <f>[6]results_deepgar_Lithuania!L12</f>
        <v>0.73417909999999997</v>
      </c>
      <c r="I13" s="1">
        <f>[5]results_benchmark_Lithuania!M12</f>
        <v>0.38711035550752398</v>
      </c>
      <c r="J13" s="1">
        <f>[6]results_deepgar_Lithuania!M12</f>
        <v>0.38354355000000001</v>
      </c>
    </row>
    <row r="14" spans="1:10" x14ac:dyDescent="0.2">
      <c r="A14" t="s">
        <v>14</v>
      </c>
      <c r="B14" s="1">
        <f>[5]results_benchmark_Lithuania!B13</f>
        <v>0.39741379310344999</v>
      </c>
      <c r="C14" s="1">
        <f>[5]results_benchmark_Lithuania!C13</f>
        <v>1.1352338864037601</v>
      </c>
      <c r="D14" s="1">
        <f>[6]results_deepgar_Lithuania!C13</f>
        <v>1.2848953999999999</v>
      </c>
      <c r="E14" s="1">
        <f>[5]results_benchmark_Lithuania!D13</f>
        <v>0.73782009330031195</v>
      </c>
      <c r="F14" s="1">
        <f>[6]results_deepgar_Lithuania!D13</f>
        <v>0.88748162697101196</v>
      </c>
      <c r="G14" s="1">
        <f>[5]results_benchmark_Lithuania!L13</f>
        <v>0.71262802423261895</v>
      </c>
      <c r="H14" s="1">
        <f>[6]results_deepgar_Lithuania!L13</f>
        <v>0.50270190000000003</v>
      </c>
      <c r="I14" s="1">
        <f>[5]results_benchmark_Lithuania!M13</f>
        <v>0.45520557543490098</v>
      </c>
      <c r="J14" s="1">
        <f>[6]results_deepgar_Lithuania!M13</f>
        <v>0.40284969999999998</v>
      </c>
    </row>
    <row r="15" spans="1:10" x14ac:dyDescent="0.2">
      <c r="A15" t="s">
        <v>15</v>
      </c>
      <c r="B15" s="1">
        <f>[5]results_benchmark_Lithuania!B14</f>
        <v>1.2897021320441999</v>
      </c>
      <c r="C15" s="1">
        <f>[5]results_benchmark_Lithuania!C14</f>
        <v>0.79577463194835996</v>
      </c>
      <c r="D15" s="1">
        <f>[6]results_deepgar_Lithuania!C14</f>
        <v>0.99345773000000004</v>
      </c>
      <c r="E15" s="1">
        <f>[5]results_benchmark_Lithuania!D14</f>
        <v>0.49392750009583902</v>
      </c>
      <c r="F15" s="1">
        <f>[6]results_deepgar_Lithuania!D14</f>
        <v>0.29624439745939102</v>
      </c>
      <c r="G15" s="1">
        <f>[5]results_benchmark_Lithuania!L14</f>
        <v>0.71902069350926601</v>
      </c>
      <c r="H15" s="1">
        <f>[6]results_deepgar_Lithuania!L14</f>
        <v>0.8193492</v>
      </c>
      <c r="I15" s="1">
        <f>[5]results_benchmark_Lithuania!M14</f>
        <v>0.59548785821873396</v>
      </c>
      <c r="J15" s="1">
        <f>[6]results_deepgar_Lithuania!M14</f>
        <v>0.51349400000000001</v>
      </c>
    </row>
    <row r="16" spans="1:10" x14ac:dyDescent="0.2">
      <c r="A16" t="s">
        <v>16</v>
      </c>
      <c r="B16" s="1">
        <f>[5]results_benchmark_Lithuania!B15</f>
        <v>0.73158532760271</v>
      </c>
      <c r="C16" s="1">
        <f>[5]results_benchmark_Lithuania!C15</f>
        <v>1.8390654179711501</v>
      </c>
      <c r="D16" s="1">
        <f>[6]results_deepgar_Lithuania!C15</f>
        <v>1.5513382</v>
      </c>
      <c r="E16" s="1">
        <f>[5]results_benchmark_Lithuania!D15</f>
        <v>1.1074800903684401</v>
      </c>
      <c r="F16" s="1">
        <f>[6]results_deepgar_Lithuania!D15</f>
        <v>0.81975286819807103</v>
      </c>
      <c r="G16" s="1">
        <f>[5]results_benchmark_Lithuania!L15</f>
        <v>0.43901600027235799</v>
      </c>
      <c r="H16" s="1">
        <f>[6]results_deepgar_Lithuania!L15</f>
        <v>0.57450646000000005</v>
      </c>
      <c r="I16" s="1">
        <f>[5]results_benchmark_Lithuania!M15</f>
        <v>0.21424324260899</v>
      </c>
      <c r="J16" s="1">
        <f>[6]results_deepgar_Lithuania!M15</f>
        <v>0.34043780000000001</v>
      </c>
    </row>
    <row r="17" spans="1:10" x14ac:dyDescent="0.2">
      <c r="A17" t="s">
        <v>17</v>
      </c>
      <c r="B17" s="1">
        <f>[5]results_benchmark_Lithuania!B16</f>
        <v>-5.8640364903303803</v>
      </c>
      <c r="C17" s="1">
        <f>[5]results_benchmark_Lithuania!C16</f>
        <v>1.3407847535123401</v>
      </c>
      <c r="D17" s="1">
        <f>[6]results_deepgar_Lithuania!C16</f>
        <v>-5.6402169999999998</v>
      </c>
      <c r="E17" s="1">
        <f>[5]results_benchmark_Lithuania!D16</f>
        <v>7.2048212438427299</v>
      </c>
      <c r="F17" s="1">
        <f>[6]results_deepgar_Lithuania!D16</f>
        <v>0.223819662937811</v>
      </c>
      <c r="G17" s="1">
        <f>[5]results_benchmark_Lithuania!L16</f>
        <v>2.9496379409838002E-4</v>
      </c>
      <c r="H17" s="1">
        <f>[6]results_deepgar_Lithuania!L16</f>
        <v>0.16573067999999999</v>
      </c>
      <c r="I17" s="1">
        <f>[5]results_benchmark_Lithuania!M16</f>
        <v>0.37069833902188198</v>
      </c>
      <c r="J17" s="1">
        <f>[6]results_deepgar_Lithuania!M16</f>
        <v>0.98961747</v>
      </c>
    </row>
    <row r="18" spans="1:10" x14ac:dyDescent="0.2">
      <c r="A18" t="s">
        <v>18</v>
      </c>
      <c r="B18" s="1">
        <f>[5]results_benchmark_Lithuania!B17</f>
        <v>3.8817071644406198</v>
      </c>
      <c r="C18" s="1">
        <f>[5]results_benchmark_Lithuania!C17</f>
        <v>-1.2305531999700701</v>
      </c>
      <c r="D18" s="1">
        <f>[6]results_deepgar_Lithuania!C17</f>
        <v>0.13442942999999999</v>
      </c>
      <c r="E18" s="1">
        <f>[5]results_benchmark_Lithuania!D17</f>
        <v>5.1122603644106901</v>
      </c>
      <c r="F18" s="1">
        <f>[6]results_deepgar_Lithuania!D17</f>
        <v>3.7472777394394701</v>
      </c>
      <c r="G18" s="1">
        <f>[5]results_benchmark_Lithuania!L17</f>
        <v>2.40151857237634E-48</v>
      </c>
      <c r="H18" s="1">
        <f>[6]results_deepgar_Lithuania!L17</f>
        <v>1.4336493E-5</v>
      </c>
      <c r="I18" s="1">
        <f>[5]results_benchmark_Lithuania!M17</f>
        <v>1</v>
      </c>
      <c r="J18" s="1">
        <f>[6]results_deepgar_Lithuania!M17</f>
        <v>0.96011316999999996</v>
      </c>
    </row>
    <row r="19" spans="1:10" x14ac:dyDescent="0.2">
      <c r="A19" t="s">
        <v>19</v>
      </c>
      <c r="B19" s="1">
        <f>[5]results_benchmark_Lithuania!B18</f>
        <v>1.5550774526678</v>
      </c>
      <c r="C19" s="1">
        <f>[5]results_benchmark_Lithuania!C18</f>
        <v>1.7741415906900799</v>
      </c>
      <c r="D19" s="1">
        <f>[6]results_deepgar_Lithuania!C18</f>
        <v>2.0735160000000001</v>
      </c>
      <c r="E19" s="1">
        <f>[5]results_benchmark_Lithuania!D18</f>
        <v>0.219064138022282</v>
      </c>
      <c r="F19" s="1">
        <f>[6]results_deepgar_Lithuania!D18</f>
        <v>0.51843843936100797</v>
      </c>
      <c r="G19" s="1">
        <f>[5]results_benchmark_Lithuania!L18</f>
        <v>0.70043293604640799</v>
      </c>
      <c r="H19" s="1">
        <f>[6]results_deepgar_Lithuania!L18</f>
        <v>0.89700663000000003</v>
      </c>
      <c r="I19" s="1">
        <f>[5]results_benchmark_Lithuania!M18</f>
        <v>0.24299247882977901</v>
      </c>
      <c r="J19" s="1">
        <f>[6]results_deepgar_Lithuania!M18</f>
        <v>8.8829240000000004E-2</v>
      </c>
    </row>
    <row r="20" spans="1:10" x14ac:dyDescent="0.2">
      <c r="A20" t="s">
        <v>20</v>
      </c>
      <c r="B20" s="1">
        <f>[5]results_benchmark_Lithuania!B19</f>
        <v>1.70752582473919</v>
      </c>
      <c r="C20" s="1">
        <f>[5]results_benchmark_Lithuania!C19</f>
        <v>1.1350083907424</v>
      </c>
      <c r="D20" s="1">
        <f>[6]results_deepgar_Lithuania!C19</f>
        <v>1.5591097</v>
      </c>
      <c r="E20" s="1">
        <f>[5]results_benchmark_Lithuania!D19</f>
        <v>0.572517433996798</v>
      </c>
      <c r="F20" s="1">
        <f>[6]results_deepgar_Lithuania!D19</f>
        <v>0.148416136934024</v>
      </c>
      <c r="G20" s="1">
        <f>[5]results_benchmark_Lithuania!L19</f>
        <v>0.64742484653096599</v>
      </c>
      <c r="H20" s="1">
        <f>[6]results_deepgar_Lithuania!L19</f>
        <v>0.94023199999999996</v>
      </c>
      <c r="I20" s="1">
        <f>[5]results_benchmark_Lithuania!M19</f>
        <v>0.45609691989883</v>
      </c>
      <c r="J20" s="1">
        <f>[6]results_deepgar_Lithuania!M19</f>
        <v>0.24146889999999999</v>
      </c>
    </row>
    <row r="21" spans="1:10" x14ac:dyDescent="0.2">
      <c r="A21" t="s">
        <v>21</v>
      </c>
      <c r="B21" s="1">
        <f>[5]results_benchmark_Lithuania!B20</f>
        <v>1.2022795820766099</v>
      </c>
      <c r="C21" s="1">
        <f>[5]results_benchmark_Lithuania!C20</f>
        <v>0.90318003514053902</v>
      </c>
      <c r="D21" s="1">
        <f>[6]results_deepgar_Lithuania!C20</f>
        <v>1.5266535999999999</v>
      </c>
      <c r="E21" s="1">
        <f>[5]results_benchmark_Lithuania!D20</f>
        <v>0.29909954693606999</v>
      </c>
      <c r="F21" s="1">
        <f>[6]results_deepgar_Lithuania!D20</f>
        <v>0.32437406534618002</v>
      </c>
      <c r="G21" s="1">
        <f>[5]results_benchmark_Lithuania!L20</f>
        <v>0.69832268629209604</v>
      </c>
      <c r="H21" s="1">
        <f>[6]results_deepgar_Lithuania!L20</f>
        <v>1.3451945000000001</v>
      </c>
      <c r="I21" s="1">
        <f>[5]results_benchmark_Lithuania!M20</f>
        <v>0.54613815214839601</v>
      </c>
      <c r="J21" s="1">
        <f>[6]results_deepgar_Lithuania!M20</f>
        <v>0.16112035999999999</v>
      </c>
    </row>
    <row r="22" spans="1:10" x14ac:dyDescent="0.2">
      <c r="A22" t="s">
        <v>22</v>
      </c>
      <c r="B22" s="1">
        <f>[5]results_benchmark_Lithuania!B21</f>
        <v>0.72037212365702996</v>
      </c>
      <c r="C22" s="1">
        <f>[5]results_benchmark_Lithuania!C21</f>
        <v>1.08344731178144</v>
      </c>
      <c r="D22" s="1">
        <f>[6]results_deepgar_Lithuania!C21</f>
        <v>1.0241123000000001</v>
      </c>
      <c r="E22" s="1">
        <f>[5]results_benchmark_Lithuania!D21</f>
        <v>0.36307518812441197</v>
      </c>
      <c r="F22" s="1">
        <f>[6]results_deepgar_Lithuania!D21</f>
        <v>0.30374022013111601</v>
      </c>
      <c r="G22" s="1">
        <f>[5]results_benchmark_Lithuania!L21</f>
        <v>0.85512069048633099</v>
      </c>
      <c r="H22" s="1">
        <f>[6]results_deepgar_Lithuania!L21</f>
        <v>0.63446340000000001</v>
      </c>
      <c r="I22" s="1">
        <f>[5]results_benchmark_Lithuania!M21</f>
        <v>0.47769068011857502</v>
      </c>
      <c r="J22" s="1">
        <f>[6]results_deepgar_Lithuania!M21</f>
        <v>0.50097170000000002</v>
      </c>
    </row>
    <row r="23" spans="1:10" x14ac:dyDescent="0.2">
      <c r="A23" t="s">
        <v>23</v>
      </c>
      <c r="B23" s="1">
        <f>[5]results_benchmark_Lithuania!B22</f>
        <v>1.2538826222004</v>
      </c>
      <c r="C23" s="1">
        <f>[5]results_benchmark_Lithuania!C22</f>
        <v>1.38775987706051</v>
      </c>
      <c r="D23" s="1">
        <f>[6]results_deepgar_Lithuania!C22</f>
        <v>1.3018145999999999</v>
      </c>
      <c r="E23" s="1">
        <f>[5]results_benchmark_Lithuania!D22</f>
        <v>0.13387725486011301</v>
      </c>
      <c r="F23" s="1">
        <f>[6]results_deepgar_Lithuania!D22</f>
        <v>4.7931933921426098E-2</v>
      </c>
      <c r="G23" s="1">
        <f>[5]results_benchmark_Lithuania!L22</f>
        <v>0.860707034212702</v>
      </c>
      <c r="H23" s="1">
        <f>[6]results_deepgar_Lithuania!L22</f>
        <v>0.69044702999999996</v>
      </c>
      <c r="I23" s="1">
        <f>[5]results_benchmark_Lithuania!M22</f>
        <v>0.35407522114815099</v>
      </c>
      <c r="J23" s="1">
        <f>[6]results_deepgar_Lithuania!M22</f>
        <v>0.40888216999999999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9FD5-308A-8043-92B4-933503A95919}">
  <dimension ref="A1:J23"/>
  <sheetViews>
    <sheetView workbookViewId="0">
      <selection sqref="A1:J23"/>
    </sheetView>
  </sheetViews>
  <sheetFormatPr baseColWidth="10" defaultRowHeight="16" x14ac:dyDescent="0.2"/>
  <cols>
    <col min="2" max="2" width="11.33203125" bestFit="1" customWidth="1"/>
    <col min="3" max="10" width="11" bestFit="1" customWidth="1"/>
  </cols>
  <sheetData>
    <row r="1" spans="1:10" x14ac:dyDescent="0.2">
      <c r="C1" t="s">
        <v>24</v>
      </c>
      <c r="D1" t="s">
        <v>25</v>
      </c>
      <c r="E1" t="s">
        <v>24</v>
      </c>
      <c r="F1" t="s">
        <v>25</v>
      </c>
      <c r="G1" t="s">
        <v>24</v>
      </c>
      <c r="H1" t="s">
        <v>25</v>
      </c>
      <c r="I1" t="s">
        <v>24</v>
      </c>
      <c r="J1" t="s">
        <v>25</v>
      </c>
    </row>
    <row r="2" spans="1:10" x14ac:dyDescent="0.2">
      <c r="B2" t="s">
        <v>0</v>
      </c>
      <c r="C2" t="s">
        <v>1</v>
      </c>
      <c r="D2" t="s">
        <v>1</v>
      </c>
      <c r="E2" t="s">
        <v>2</v>
      </c>
      <c r="F2" t="s">
        <v>2</v>
      </c>
      <c r="G2" t="s">
        <v>26</v>
      </c>
      <c r="H2" t="s">
        <v>26</v>
      </c>
      <c r="I2" t="s">
        <v>27</v>
      </c>
      <c r="J2" t="s">
        <v>27</v>
      </c>
    </row>
    <row r="3" spans="1:10" x14ac:dyDescent="0.2">
      <c r="A3" t="s">
        <v>3</v>
      </c>
      <c r="B3" s="1">
        <f>[7]results_benchmark_Romania!B2</f>
        <v>2.11891933203409</v>
      </c>
      <c r="C3" s="1">
        <f>[7]results_benchmark_Romania!C2</f>
        <v>0.81584406014667199</v>
      </c>
      <c r="D3" s="1">
        <f>[8]results_deepgar_Romania!C2</f>
        <v>1.535461</v>
      </c>
      <c r="E3" s="1">
        <f>[7]results_benchmark_Romania!D2</f>
        <v>1.3030752718874099</v>
      </c>
      <c r="F3" s="1">
        <f>[8]results_deepgar_Romania!D2</f>
        <v>0.58345838308999798</v>
      </c>
      <c r="G3" s="1">
        <f>[7]results_benchmark_Romania!L2</f>
        <v>0.22882134449226901</v>
      </c>
      <c r="H3" s="1">
        <f>[8]results_deepgar_Romania!L2</f>
        <v>0.36824256</v>
      </c>
      <c r="I3" s="1">
        <f>[7]results_benchmark_Romania!M2</f>
        <v>0.54815312279569794</v>
      </c>
      <c r="J3" s="1">
        <f>[8]results_deepgar_Romania!M2</f>
        <v>6.9606795999999999E-2</v>
      </c>
    </row>
    <row r="4" spans="1:10" x14ac:dyDescent="0.2">
      <c r="A4" t="s">
        <v>4</v>
      </c>
      <c r="B4" s="1">
        <f>[7]results_benchmark_Romania!B3</f>
        <v>2.30415177652627</v>
      </c>
      <c r="C4" s="1">
        <f>[7]results_benchmark_Romania!C3</f>
        <v>1.0927953525871501</v>
      </c>
      <c r="D4" s="1">
        <f>[8]results_deepgar_Romania!C3</f>
        <v>1.4951926</v>
      </c>
      <c r="E4" s="1">
        <f>[7]results_benchmark_Romania!D3</f>
        <v>1.2113564239391199</v>
      </c>
      <c r="F4" s="1">
        <f>[8]results_deepgar_Romania!D3</f>
        <v>0.80895912954598403</v>
      </c>
      <c r="G4" s="1">
        <f>[7]results_benchmark_Romania!L3</f>
        <v>0.28218156365549102</v>
      </c>
      <c r="H4" s="1">
        <f>[8]results_deepgar_Romania!L3</f>
        <v>0.37926029999999999</v>
      </c>
      <c r="I4" s="1">
        <f>[7]results_benchmark_Romania!M3</f>
        <v>0.42986586980980002</v>
      </c>
      <c r="J4" s="1">
        <f>[8]results_deepgar_Romania!M3</f>
        <v>0.20341018</v>
      </c>
    </row>
    <row r="5" spans="1:10" x14ac:dyDescent="0.2">
      <c r="A5" t="s">
        <v>5</v>
      </c>
      <c r="B5" s="1">
        <f>[7]results_benchmark_Romania!B4</f>
        <v>1.2125424069789801</v>
      </c>
      <c r="C5" s="1">
        <f>[7]results_benchmark_Romania!C4</f>
        <v>1.1555228274554901</v>
      </c>
      <c r="D5" s="1">
        <f>[8]results_deepgar_Romania!C4</f>
        <v>1.2946742</v>
      </c>
      <c r="E5" s="1">
        <f>[7]results_benchmark_Romania!D4</f>
        <v>5.7019579523483098E-2</v>
      </c>
      <c r="F5" s="1">
        <f>[8]results_deepgar_Romania!D4</f>
        <v>8.2131751117333396E-2</v>
      </c>
      <c r="G5" s="1">
        <f>[7]results_benchmark_Romania!L4</f>
        <v>0.58291562387399298</v>
      </c>
      <c r="H5" s="1">
        <f>[8]results_deepgar_Romania!L4</f>
        <v>0.61128026000000002</v>
      </c>
      <c r="I5" s="1">
        <f>[7]results_benchmark_Romania!M4</f>
        <v>0.405174781629764</v>
      </c>
      <c r="J5" s="1">
        <f>[8]results_deepgar_Romania!M4</f>
        <v>0.34964993999999999</v>
      </c>
    </row>
    <row r="6" spans="1:10" x14ac:dyDescent="0.2">
      <c r="A6" t="s">
        <v>6</v>
      </c>
      <c r="B6" s="1">
        <f>[7]results_benchmark_Romania!B5</f>
        <v>2.3409195630765298</v>
      </c>
      <c r="C6" s="1">
        <f>[7]results_benchmark_Romania!C5</f>
        <v>0.74582800369429003</v>
      </c>
      <c r="D6" s="1">
        <f>[8]results_deepgar_Romania!C5</f>
        <v>1.0897509000000001</v>
      </c>
      <c r="E6" s="1">
        <f>[7]results_benchmark_Romania!D5</f>
        <v>1.5950915593822299</v>
      </c>
      <c r="F6" s="1">
        <f>[8]results_deepgar_Romania!D5</f>
        <v>1.2511686771130801</v>
      </c>
      <c r="G6" s="1">
        <f>[7]results_benchmark_Romania!L5</f>
        <v>0.18008559448981901</v>
      </c>
      <c r="H6" s="1">
        <f>[8]results_deepgar_Romania!L5</f>
        <v>0.22743443999999999</v>
      </c>
      <c r="I6" s="1">
        <f>[7]results_benchmark_Romania!M5</f>
        <v>0.56888480643255501</v>
      </c>
      <c r="J6" s="1">
        <f>[8]results_deepgar_Romania!M5</f>
        <v>0.41249245000000001</v>
      </c>
    </row>
    <row r="7" spans="1:10" x14ac:dyDescent="0.2">
      <c r="A7" t="s">
        <v>7</v>
      </c>
      <c r="B7" s="1">
        <f>[7]results_benchmark_Romania!B6</f>
        <v>1.0620265903914501</v>
      </c>
      <c r="C7" s="1">
        <f>[7]results_benchmark_Romania!C6</f>
        <v>1.18748034547944</v>
      </c>
      <c r="D7" s="1">
        <f>[8]results_deepgar_Romania!C6</f>
        <v>1.48482</v>
      </c>
      <c r="E7" s="1">
        <f>[7]results_benchmark_Romania!D6</f>
        <v>0.125453755087997</v>
      </c>
      <c r="F7" s="1">
        <f>[8]results_deepgar_Romania!D6</f>
        <v>0.42279341788644298</v>
      </c>
      <c r="G7" s="1">
        <f>[7]results_benchmark_Romania!L6</f>
        <v>0.63178404571250402</v>
      </c>
      <c r="H7" s="1">
        <f>[8]results_deepgar_Romania!L6</f>
        <v>0.68043524</v>
      </c>
      <c r="I7" s="1">
        <f>[7]results_benchmark_Romania!M6</f>
        <v>0.388542949363329</v>
      </c>
      <c r="J7" s="1">
        <f>[8]results_deepgar_Romania!M6</f>
        <v>0.23144692</v>
      </c>
    </row>
    <row r="8" spans="1:10" x14ac:dyDescent="0.2">
      <c r="A8" t="s">
        <v>8</v>
      </c>
      <c r="B8" s="1">
        <f>[7]results_benchmark_Romania!B7</f>
        <v>0.57129379700726002</v>
      </c>
      <c r="C8" s="1">
        <f>[7]results_benchmark_Romania!C7</f>
        <v>1.46425474191452</v>
      </c>
      <c r="D8" s="1">
        <f>[8]results_deepgar_Romania!C7</f>
        <v>1.5689051000000001</v>
      </c>
      <c r="E8" s="1">
        <f>[7]results_benchmark_Romania!D7</f>
        <v>0.89296094490726396</v>
      </c>
      <c r="F8" s="1">
        <f>[8]results_deepgar_Romania!D7</f>
        <v>0.99761131812030301</v>
      </c>
      <c r="G8" s="1">
        <f>[7]results_benchmark_Romania!L7</f>
        <v>0.38477309609856097</v>
      </c>
      <c r="H8" s="1">
        <f>[8]results_deepgar_Romania!L7</f>
        <v>0.35755799999999999</v>
      </c>
      <c r="I8" s="1">
        <f>[7]results_benchmark_Romania!M7</f>
        <v>0.218443214386773</v>
      </c>
      <c r="J8" s="1">
        <f>[8]results_deepgar_Romania!M7</f>
        <v>0.24581411</v>
      </c>
    </row>
    <row r="9" spans="1:10" x14ac:dyDescent="0.2">
      <c r="A9" t="s">
        <v>9</v>
      </c>
      <c r="B9" s="1">
        <f>[7]results_benchmark_Romania!B8</f>
        <v>1.5165333402819401</v>
      </c>
      <c r="C9" s="1">
        <f>[7]results_benchmark_Romania!C8</f>
        <v>0.52175296663027804</v>
      </c>
      <c r="D9" s="1">
        <f>[8]results_deepgar_Romania!C8</f>
        <v>0.86788350000000003</v>
      </c>
      <c r="E9" s="1">
        <f>[7]results_benchmark_Romania!D8</f>
        <v>0.99478037365166105</v>
      </c>
      <c r="F9" s="1">
        <f>[8]results_deepgar_Romania!D8</f>
        <v>0.64864983684489697</v>
      </c>
      <c r="G9" s="1">
        <f>[7]results_benchmark_Romania!L8</f>
        <v>0.35337484331334901</v>
      </c>
      <c r="H9" s="1">
        <f>[8]results_deepgar_Romania!L8</f>
        <v>0.48880717000000001</v>
      </c>
      <c r="I9" s="1">
        <f>[7]results_benchmark_Romania!M8</f>
        <v>0.662885161270093</v>
      </c>
      <c r="J9" s="1">
        <f>[8]results_deepgar_Romania!M8</f>
        <v>0.52883950000000002</v>
      </c>
    </row>
    <row r="10" spans="1:10" x14ac:dyDescent="0.2">
      <c r="A10" t="s">
        <v>10</v>
      </c>
      <c r="B10" s="1">
        <f>[7]results_benchmark_Romania!B9</f>
        <v>1.05409960899065</v>
      </c>
      <c r="C10" s="1">
        <f>[7]results_benchmark_Romania!C9</f>
        <v>0.65887833422381104</v>
      </c>
      <c r="D10" s="1">
        <f>[8]results_deepgar_Romania!C9</f>
        <v>1.0735554</v>
      </c>
      <c r="E10" s="1">
        <f>[7]results_benchmark_Romania!D9</f>
        <v>0.39522127476683799</v>
      </c>
      <c r="F10" s="1">
        <f>[8]results_deepgar_Romania!D9</f>
        <v>1.9455741312999798E-2</v>
      </c>
      <c r="G10" s="1">
        <f>[7]results_benchmark_Romania!L9</f>
        <v>0.50382907918781505</v>
      </c>
      <c r="H10" s="1">
        <f>[8]results_deepgar_Romania!L9</f>
        <v>0.96909875000000001</v>
      </c>
      <c r="I10" s="1">
        <f>[7]results_benchmark_Romania!M9</f>
        <v>0.59600074959046401</v>
      </c>
      <c r="J10" s="1">
        <f>[8]results_deepgar_Romania!M9</f>
        <v>0.40143015999999998</v>
      </c>
    </row>
    <row r="11" spans="1:10" x14ac:dyDescent="0.2">
      <c r="A11" t="s">
        <v>11</v>
      </c>
      <c r="B11" s="1">
        <f>[7]results_benchmark_Romania!B10</f>
        <v>0.70358736421440005</v>
      </c>
      <c r="C11" s="1">
        <f>[7]results_benchmark_Romania!C10</f>
        <v>0.98024057730163505</v>
      </c>
      <c r="D11" s="1">
        <f>[8]results_deepgar_Romania!C10</f>
        <v>1.2553641</v>
      </c>
      <c r="E11" s="1">
        <f>[7]results_benchmark_Romania!D10</f>
        <v>0.27665321308723501</v>
      </c>
      <c r="F11" s="1">
        <f>[8]results_deepgar_Romania!D10</f>
        <v>0.55177669618751601</v>
      </c>
      <c r="G11" s="1">
        <f>[7]results_benchmark_Romania!L10</f>
        <v>0.70724221284385402</v>
      </c>
      <c r="H11" s="1">
        <f>[8]results_deepgar_Romania!L10</f>
        <v>0.55434424000000004</v>
      </c>
      <c r="I11" s="1">
        <f>[7]results_benchmark_Romania!M10</f>
        <v>0.47224262635691999</v>
      </c>
      <c r="J11" s="1">
        <f>[8]results_deepgar_Romania!M10</f>
        <v>0.36010565999999999</v>
      </c>
    </row>
    <row r="12" spans="1:10" x14ac:dyDescent="0.2">
      <c r="A12" t="s">
        <v>12</v>
      </c>
      <c r="B12" s="1">
        <f>[7]results_benchmark_Romania!B11</f>
        <v>1.4831007230536399</v>
      </c>
      <c r="C12" s="1">
        <f>[7]results_benchmark_Romania!C11</f>
        <v>0.64971765341485499</v>
      </c>
      <c r="D12" s="1">
        <f>[8]results_deepgar_Romania!C11</f>
        <v>0.73842509999999995</v>
      </c>
      <c r="E12" s="1">
        <f>[7]results_benchmark_Romania!D11</f>
        <v>0.83338306963878395</v>
      </c>
      <c r="F12" s="1">
        <f>[8]results_deepgar_Romania!D11</f>
        <v>0.74467564704579603</v>
      </c>
      <c r="G12" s="1">
        <f>[7]results_benchmark_Romania!L11</f>
        <v>0.40965695356415699</v>
      </c>
      <c r="H12" s="1">
        <f>[8]results_deepgar_Romania!L11</f>
        <v>0.41120889999999999</v>
      </c>
      <c r="I12" s="1">
        <f>[7]results_benchmark_Romania!M11</f>
        <v>0.61063154953353904</v>
      </c>
      <c r="J12" s="1">
        <f>[8]results_deepgar_Romania!M11</f>
        <v>0.56905466000000005</v>
      </c>
    </row>
    <row r="13" spans="1:10" x14ac:dyDescent="0.2">
      <c r="A13" t="s">
        <v>13</v>
      </c>
      <c r="B13" s="1">
        <f>[7]results_benchmark_Romania!B12</f>
        <v>0.80279029692470905</v>
      </c>
      <c r="C13" s="1">
        <f>[7]results_benchmark_Romania!C12</f>
        <v>1.1044599339446699</v>
      </c>
      <c r="D13" s="1">
        <f>[8]results_deepgar_Romania!C12</f>
        <v>1.0036054999999999</v>
      </c>
      <c r="E13" s="1">
        <f>[7]results_benchmark_Romania!D12</f>
        <v>0.30166963701996502</v>
      </c>
      <c r="F13" s="1">
        <f>[8]results_deepgar_Romania!D12</f>
        <v>0.200815188037753</v>
      </c>
      <c r="G13" s="1">
        <f>[7]results_benchmark_Romania!L12</f>
        <v>0.70402050226287505</v>
      </c>
      <c r="H13" s="1">
        <f>[8]results_deepgar_Romania!L12</f>
        <v>0.46010074000000001</v>
      </c>
      <c r="I13" s="1">
        <f>[7]results_benchmark_Romania!M12</f>
        <v>0.415904894544115</v>
      </c>
      <c r="J13" s="1">
        <f>[8]results_deepgar_Romania!M12</f>
        <v>0.47466856000000002</v>
      </c>
    </row>
    <row r="14" spans="1:10" x14ac:dyDescent="0.2">
      <c r="A14" t="s">
        <v>14</v>
      </c>
      <c r="B14" s="1">
        <f>[7]results_benchmark_Romania!B13</f>
        <v>0.69284064665126999</v>
      </c>
      <c r="C14" s="1">
        <f>[7]results_benchmark_Romania!C13</f>
        <v>0.782325968081238</v>
      </c>
      <c r="D14" s="1">
        <f>[8]results_deepgar_Romania!C13</f>
        <v>0.62639104999999995</v>
      </c>
      <c r="E14" s="1">
        <f>[7]results_benchmark_Romania!D13</f>
        <v>8.9485321429968095E-2</v>
      </c>
      <c r="F14" s="1">
        <f>[8]results_deepgar_Romania!D13</f>
        <v>6.6449593451501907E-2</v>
      </c>
      <c r="G14" s="1">
        <f>[7]results_benchmark_Romania!L13</f>
        <v>0.67731852518954905</v>
      </c>
      <c r="H14" s="1">
        <f>[8]results_deepgar_Romania!L13</f>
        <v>0.46645241999999998</v>
      </c>
      <c r="I14" s="1">
        <f>[7]results_benchmark_Romania!M13</f>
        <v>0.55875441889119704</v>
      </c>
      <c r="J14" s="1">
        <f>[8]results_deepgar_Romania!M13</f>
        <v>0.58833826</v>
      </c>
    </row>
    <row r="15" spans="1:10" x14ac:dyDescent="0.2">
      <c r="A15" t="s">
        <v>15</v>
      </c>
      <c r="B15" s="1">
        <f>[7]results_benchmark_Romania!B14</f>
        <v>0.66848411636031002</v>
      </c>
      <c r="C15" s="1">
        <f>[7]results_benchmark_Romania!C14</f>
        <v>0.45847475787773501</v>
      </c>
      <c r="D15" s="1">
        <f>[8]results_deepgar_Romania!C14</f>
        <v>0.95572190000000001</v>
      </c>
      <c r="E15" s="1">
        <f>[7]results_benchmark_Romania!D14</f>
        <v>0.21000935848257399</v>
      </c>
      <c r="F15" s="1">
        <f>[8]results_deepgar_Romania!D14</f>
        <v>0.28723779840790897</v>
      </c>
      <c r="G15" s="1">
        <f>[7]results_benchmark_Romania!L14</f>
        <v>0.57250671307197598</v>
      </c>
      <c r="H15" s="1">
        <f>[8]results_deepgar_Romania!L14</f>
        <v>0.90754089999999998</v>
      </c>
      <c r="I15" s="1">
        <f>[7]results_benchmark_Romania!M14</f>
        <v>0.67124210522626304</v>
      </c>
      <c r="J15" s="1">
        <f>[8]results_deepgar_Romania!M14</f>
        <v>0.47530913000000002</v>
      </c>
    </row>
    <row r="16" spans="1:10" x14ac:dyDescent="0.2">
      <c r="A16" t="s">
        <v>16</v>
      </c>
      <c r="B16" s="1">
        <f>[7]results_benchmark_Romania!B15</f>
        <v>0.25783435358982998</v>
      </c>
      <c r="C16" s="1">
        <f>[7]results_benchmark_Romania!C15</f>
        <v>2.4787960126578099</v>
      </c>
      <c r="D16" s="1">
        <f>[8]results_deepgar_Romania!C15</f>
        <v>1.2636803000000001</v>
      </c>
      <c r="E16" s="1">
        <f>[7]results_benchmark_Romania!D15</f>
        <v>2.2209616590679802</v>
      </c>
      <c r="F16" s="1">
        <f>[8]results_deepgar_Romania!D15</f>
        <v>1.0058459852697199</v>
      </c>
      <c r="G16" s="1">
        <f>[7]results_benchmark_Romania!L15</f>
        <v>1.04139519033046E-3</v>
      </c>
      <c r="H16" s="1">
        <f>[8]results_deepgar_Romania!L15</f>
        <v>0.26577613</v>
      </c>
      <c r="I16" s="1">
        <f>[7]results_benchmark_Romania!M15</f>
        <v>3.12698319169073E-3</v>
      </c>
      <c r="J16" s="1">
        <f>[8]results_deepgar_Romania!M15</f>
        <v>0.43716781999999998</v>
      </c>
    </row>
    <row r="17" spans="1:10" x14ac:dyDescent="0.2">
      <c r="A17" t="s">
        <v>17</v>
      </c>
      <c r="B17" s="1">
        <f>[7]results_benchmark_Romania!B16</f>
        <v>-10.248841516178301</v>
      </c>
      <c r="C17" s="1">
        <f>[7]results_benchmark_Romania!C16</f>
        <v>-0.37752597967238799</v>
      </c>
      <c r="D17" s="1">
        <f>[8]results_deepgar_Romania!C16</f>
        <v>-6.6944970000000001</v>
      </c>
      <c r="E17" s="1">
        <f>[7]results_benchmark_Romania!D16</f>
        <v>9.87131553650595</v>
      </c>
      <c r="F17" s="1">
        <f>[8]results_deepgar_Romania!D16</f>
        <v>3.55434440771886</v>
      </c>
      <c r="G17" s="1">
        <f>[7]results_benchmark_Romania!L16</f>
        <v>6.3623591982728002E-39</v>
      </c>
      <c r="H17" s="1">
        <f>[8]results_deepgar_Romania!L16</f>
        <v>2.2320630000000001E-2</v>
      </c>
      <c r="I17" s="1">
        <f>[7]results_benchmark_Romania!M16</f>
        <v>0.94840642681183196</v>
      </c>
      <c r="J17" s="1">
        <f>[8]results_deepgar_Romania!M16</f>
        <v>1</v>
      </c>
    </row>
    <row r="18" spans="1:10" x14ac:dyDescent="0.2">
      <c r="A18" t="s">
        <v>18</v>
      </c>
      <c r="B18" s="1">
        <f>[7]results_benchmark_Romania!B17</f>
        <v>4.7639214272841901</v>
      </c>
      <c r="C18" s="1">
        <f>[7]results_benchmark_Romania!C17</f>
        <v>-3.00136428218378</v>
      </c>
      <c r="D18" s="1">
        <f>[8]results_deepgar_Romania!C17</f>
        <v>-0.38618249999999998</v>
      </c>
      <c r="E18" s="1">
        <f>[7]results_benchmark_Romania!D17</f>
        <v>7.7652857094679701</v>
      </c>
      <c r="F18" s="1">
        <f>[8]results_deepgar_Romania!D17</f>
        <v>5.1501039142951397</v>
      </c>
      <c r="G18" s="1">
        <f>[7]results_benchmark_Romania!L17</f>
        <v>5.5352933135093597E-8</v>
      </c>
      <c r="H18" s="1">
        <f>[8]results_deepgar_Romania!L17</f>
        <v>1.08269056E-14</v>
      </c>
      <c r="I18" s="1">
        <f>[7]results_benchmark_Romania!M17</f>
        <v>0.99897065621911396</v>
      </c>
      <c r="J18" s="1">
        <f>[8]results_deepgar_Romania!M17</f>
        <v>0.99949854999999999</v>
      </c>
    </row>
    <row r="19" spans="1:10" x14ac:dyDescent="0.2">
      <c r="A19" t="s">
        <v>19</v>
      </c>
      <c r="B19" s="1">
        <f>[7]results_benchmark_Romania!B18</f>
        <v>3.8884636225240099</v>
      </c>
      <c r="C19" s="1">
        <f>[7]results_benchmark_Romania!C18</f>
        <v>1.91256371844186</v>
      </c>
      <c r="D19" s="1">
        <f>[8]results_deepgar_Romania!C18</f>
        <v>2.2360734999999998</v>
      </c>
      <c r="E19" s="1">
        <f>[7]results_benchmark_Romania!D18</f>
        <v>1.9758999040821399</v>
      </c>
      <c r="F19" s="1">
        <f>[8]results_deepgar_Romania!D18</f>
        <v>1.6523901285664899</v>
      </c>
      <c r="G19" s="1">
        <f>[7]results_benchmark_Romania!L18</f>
        <v>0.13781450150646599</v>
      </c>
      <c r="H19" s="1">
        <f>[8]results_deepgar_Romania!L18</f>
        <v>3.9678089999999999E-2</v>
      </c>
      <c r="I19" s="1">
        <f>[7]results_benchmark_Romania!M18</f>
        <v>0.121175956109123</v>
      </c>
      <c r="J19" s="1">
        <f>[8]results_deepgar_Romania!M18</f>
        <v>6.1717723000000004E-3</v>
      </c>
    </row>
    <row r="20" spans="1:10" x14ac:dyDescent="0.2">
      <c r="A20" t="s">
        <v>20</v>
      </c>
      <c r="B20" s="1">
        <f>[7]results_benchmark_Romania!B19</f>
        <v>1.94638540252343</v>
      </c>
      <c r="C20" s="1">
        <f>[7]results_benchmark_Romania!C19</f>
        <v>1.72724076221322</v>
      </c>
      <c r="D20" s="1">
        <f>[8]results_deepgar_Romania!C19</f>
        <v>2.0738884999999998</v>
      </c>
      <c r="E20" s="1">
        <f>[7]results_benchmark_Romania!D19</f>
        <v>0.219144640310208</v>
      </c>
      <c r="F20" s="1">
        <f>[8]results_deepgar_Romania!D19</f>
        <v>0.12750313774451399</v>
      </c>
      <c r="G20" s="1">
        <f>[7]results_benchmark_Romania!L19</f>
        <v>0.491643594749962</v>
      </c>
      <c r="H20" s="1">
        <f>[8]results_deepgar_Romania!L19</f>
        <v>1.9601211999999999</v>
      </c>
      <c r="I20" s="1">
        <f>[7]results_benchmark_Romania!M19</f>
        <v>0.19585888424616299</v>
      </c>
      <c r="J20" s="1">
        <f>[8]results_deepgar_Romania!M19</f>
        <v>3.6179634999999998E-3</v>
      </c>
    </row>
    <row r="21" spans="1:10" x14ac:dyDescent="0.2">
      <c r="A21" t="s">
        <v>21</v>
      </c>
      <c r="B21" s="1">
        <f>[7]results_benchmark_Romania!B20</f>
        <v>1.59413345893665</v>
      </c>
      <c r="C21" s="1">
        <f>[7]results_benchmark_Romania!C20</f>
        <v>1.0167624864895799</v>
      </c>
      <c r="D21" s="1">
        <f>[8]results_deepgar_Romania!C20</f>
        <v>1.5596414000000001</v>
      </c>
      <c r="E21" s="1">
        <f>[7]results_benchmark_Romania!D20</f>
        <v>0.57737097244707203</v>
      </c>
      <c r="F21" s="1">
        <f>[8]results_deepgar_Romania!D20</f>
        <v>3.4492097700087501E-2</v>
      </c>
      <c r="G21" s="1">
        <f>[7]results_benchmark_Romania!L20</f>
        <v>0.39489610578344497</v>
      </c>
      <c r="H21" s="1">
        <f>[8]results_deepgar_Romania!L20</f>
        <v>1.1937498</v>
      </c>
      <c r="I21" s="1">
        <f>[7]results_benchmark_Romania!M20</f>
        <v>0.46828603959752402</v>
      </c>
      <c r="J21" s="1">
        <f>[8]results_deepgar_Romania!M20</f>
        <v>0.11203356</v>
      </c>
    </row>
    <row r="22" spans="1:10" x14ac:dyDescent="0.2">
      <c r="A22" t="s">
        <v>22</v>
      </c>
      <c r="B22" s="1">
        <f>[7]results_benchmark_Romania!B21</f>
        <v>0.40846669117999002</v>
      </c>
      <c r="C22" s="1">
        <f>[7]results_benchmark_Romania!C21</f>
        <v>0.75742982569947404</v>
      </c>
      <c r="D22" s="1">
        <f>[8]results_deepgar_Romania!C21</f>
        <v>0.67165370000000002</v>
      </c>
      <c r="E22" s="1">
        <f>[7]results_benchmark_Romania!D21</f>
        <v>0.34896313451948402</v>
      </c>
      <c r="F22" s="1">
        <f>[8]results_deepgar_Romania!D21</f>
        <v>0.26318699677395802</v>
      </c>
      <c r="G22" s="1">
        <f>[7]results_benchmark_Romania!L21</f>
        <v>0.63772444648465698</v>
      </c>
      <c r="H22" s="1">
        <f>[8]results_deepgar_Romania!L21</f>
        <v>0.59410702999999998</v>
      </c>
      <c r="I22" s="1">
        <f>[7]results_benchmark_Romania!M21</f>
        <v>0.56238746545041396</v>
      </c>
      <c r="J22" s="1">
        <f>[8]results_deepgar_Romania!M21</f>
        <v>0.59410859999999999</v>
      </c>
    </row>
    <row r="23" spans="1:10" x14ac:dyDescent="0.2">
      <c r="A23" t="s">
        <v>23</v>
      </c>
      <c r="B23" s="1">
        <f>[7]results_benchmark_Romania!B22</f>
        <v>-5.2542332401899899E-2</v>
      </c>
      <c r="C23" s="1">
        <f>[7]results_benchmark_Romania!C22</f>
        <v>1.1357804141195</v>
      </c>
      <c r="D23" s="1">
        <f>[8]results_deepgar_Romania!C22</f>
        <v>1.3728632999999999</v>
      </c>
      <c r="E23" s="1">
        <f>[7]results_benchmark_Romania!D22</f>
        <v>1.1883227465213999</v>
      </c>
      <c r="F23" s="1">
        <f>[8]results_deepgar_Romania!D22</f>
        <v>1.4254056250959899</v>
      </c>
      <c r="G23" s="1">
        <f>[7]results_benchmark_Romania!L22</f>
        <v>0.21904924086159799</v>
      </c>
      <c r="H23" s="1">
        <f>[8]results_deepgar_Romania!L22</f>
        <v>0.19362509999999999</v>
      </c>
      <c r="I23" s="1">
        <f>[7]results_benchmark_Romania!M22</f>
        <v>0.38181754492481801</v>
      </c>
      <c r="J23" s="1">
        <f>[8]results_deepgar_Romania!M22</f>
        <v>0.312446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1369-D4E4-8343-B358-0A1F6A0C04C7}">
  <dimension ref="A1:G22"/>
  <sheetViews>
    <sheetView workbookViewId="0">
      <selection activeCell="B2" sqref="B2:G22"/>
    </sheetView>
  </sheetViews>
  <sheetFormatPr baseColWidth="10" defaultRowHeight="16" x14ac:dyDescent="0.2"/>
  <cols>
    <col min="2" max="4" width="11" bestFit="1" customWidth="1"/>
    <col min="5" max="5" width="11.33203125" bestFit="1" customWidth="1"/>
    <col min="6" max="7" width="11" bestFit="1" customWidth="1"/>
  </cols>
  <sheetData>
    <row r="1" spans="1:7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t="s">
        <v>3</v>
      </c>
      <c r="B2" s="1">
        <f>[1]results_deepgar_Bulgaria!I2</f>
        <v>0.36399913</v>
      </c>
      <c r="C2" s="1">
        <f>[1]results_deepgar_Bulgaria!J2</f>
        <v>-6.1149765000000002E-2</v>
      </c>
      <c r="D2" s="1">
        <f>[1]results_deepgar_Bulgaria!K2</f>
        <v>1.5519860999999999</v>
      </c>
      <c r="E2" s="1">
        <f>[1]results_deepgar_Bulgaria!E2</f>
        <v>3.7783104999999997E-2</v>
      </c>
      <c r="F2" s="1">
        <f>[1]results_deepgar_Bulgaria!F2</f>
        <v>1.2125988999999999</v>
      </c>
      <c r="G2" s="1">
        <f>[1]results_deepgar_Bulgaria!G2</f>
        <v>1.1748158</v>
      </c>
    </row>
    <row r="3" spans="1:7" x14ac:dyDescent="0.2">
      <c r="A3" t="s">
        <v>4</v>
      </c>
      <c r="B3" s="1">
        <f>[1]results_deepgar_Bulgaria!I3</f>
        <v>0.47513139999999998</v>
      </c>
      <c r="C3" s="1">
        <f>[1]results_deepgar_Bulgaria!J3</f>
        <v>-0.10543658</v>
      </c>
      <c r="D3" s="1">
        <f>[1]results_deepgar_Bulgaria!K3</f>
        <v>1.4283946000000001</v>
      </c>
      <c r="E3" s="1">
        <f>[1]results_deepgar_Bulgaria!E3</f>
        <v>7.0753880000000005E-2</v>
      </c>
      <c r="F3" s="1">
        <f>[1]results_deepgar_Bulgaria!F3</f>
        <v>1.6439980999999999</v>
      </c>
      <c r="G3" s="1">
        <f>[1]results_deepgar_Bulgaria!G3</f>
        <v>1.5732442</v>
      </c>
    </row>
    <row r="4" spans="1:7" x14ac:dyDescent="0.2">
      <c r="A4" t="s">
        <v>5</v>
      </c>
      <c r="B4" s="1">
        <f>[1]results_deepgar_Bulgaria!I4</f>
        <v>0.51049310000000003</v>
      </c>
      <c r="C4" s="1">
        <f>[1]results_deepgar_Bulgaria!J4</f>
        <v>-0.15692999999999999</v>
      </c>
      <c r="D4" s="1">
        <f>[1]results_deepgar_Bulgaria!K4</f>
        <v>1.3445784999999999</v>
      </c>
      <c r="E4" s="1">
        <f>[1]results_deepgar_Bulgaria!E4</f>
        <v>-0.31091364999999999</v>
      </c>
      <c r="F4" s="1">
        <f>[1]results_deepgar_Bulgaria!F4</f>
        <v>1.4190803000000001</v>
      </c>
      <c r="G4" s="1">
        <f>[1]results_deepgar_Bulgaria!G4</f>
        <v>1.7299939</v>
      </c>
    </row>
    <row r="5" spans="1:7" x14ac:dyDescent="0.2">
      <c r="A5" t="s">
        <v>6</v>
      </c>
      <c r="B5" s="1">
        <f>[1]results_deepgar_Bulgaria!I5</f>
        <v>0.43705505</v>
      </c>
      <c r="C5" s="1">
        <f>[1]results_deepgar_Bulgaria!J5</f>
        <v>-6.896803E-2</v>
      </c>
      <c r="D5" s="1">
        <f>[1]results_deepgar_Bulgaria!K5</f>
        <v>1.4732696999999999</v>
      </c>
      <c r="E5" s="1">
        <f>[1]results_deepgar_Bulgaria!E5</f>
        <v>0.110183984</v>
      </c>
      <c r="F5" s="1">
        <f>[1]results_deepgar_Bulgaria!F5</f>
        <v>1.5388012</v>
      </c>
      <c r="G5" s="1">
        <f>[1]results_deepgar_Bulgaria!G5</f>
        <v>1.4286171999999999</v>
      </c>
    </row>
    <row r="6" spans="1:7" x14ac:dyDescent="0.2">
      <c r="A6" t="s">
        <v>7</v>
      </c>
      <c r="B6" s="1">
        <f>[1]results_deepgar_Bulgaria!I6</f>
        <v>0.46814030000000001</v>
      </c>
      <c r="C6" s="1">
        <f>[1]results_deepgar_Bulgaria!J6</f>
        <v>-9.1312290000000004E-2</v>
      </c>
      <c r="D6" s="1">
        <f>[1]results_deepgar_Bulgaria!K6</f>
        <v>1.4300721000000001</v>
      </c>
      <c r="E6" s="1">
        <f>[1]results_deepgar_Bulgaria!E6</f>
        <v>-7.4453649999999998E-3</v>
      </c>
      <c r="F6" s="1">
        <f>[1]results_deepgar_Bulgaria!F6</f>
        <v>1.5379332999999999</v>
      </c>
      <c r="G6" s="1">
        <f>[1]results_deepgar_Bulgaria!G6</f>
        <v>1.5453787000000001</v>
      </c>
    </row>
    <row r="7" spans="1:7" x14ac:dyDescent="0.2">
      <c r="A7" t="s">
        <v>8</v>
      </c>
      <c r="B7" s="1">
        <f>[1]results_deepgar_Bulgaria!I7</f>
        <v>0.40581286</v>
      </c>
      <c r="C7" s="1">
        <f>[1]results_deepgar_Bulgaria!J7</f>
        <v>-6.8753436000000001E-2</v>
      </c>
      <c r="D7" s="1">
        <f>[1]results_deepgar_Bulgaria!K7</f>
        <v>1.5092536999999999</v>
      </c>
      <c r="E7" s="1">
        <f>[1]results_deepgar_Bulgaria!E7</f>
        <v>6.5444969999999998E-3</v>
      </c>
      <c r="F7" s="1">
        <f>[1]results_deepgar_Bulgaria!F7</f>
        <v>1.3260909000000001</v>
      </c>
      <c r="G7" s="1">
        <f>[1]results_deepgar_Bulgaria!G7</f>
        <v>1.3195465</v>
      </c>
    </row>
    <row r="8" spans="1:7" x14ac:dyDescent="0.2">
      <c r="A8" t="s">
        <v>9</v>
      </c>
      <c r="B8" s="1">
        <f>[1]results_deepgar_Bulgaria!I8</f>
        <v>0.51954730000000005</v>
      </c>
      <c r="C8" s="1">
        <f>[1]results_deepgar_Bulgaria!J8</f>
        <v>-0.15343270000000001</v>
      </c>
      <c r="D8" s="1">
        <f>[1]results_deepgar_Bulgaria!K8</f>
        <v>1.3468792000000001</v>
      </c>
      <c r="E8" s="1">
        <f>[1]results_deepgar_Bulgaria!E8</f>
        <v>-0.21315282999999999</v>
      </c>
      <c r="F8" s="1">
        <f>[1]results_deepgar_Bulgaria!F8</f>
        <v>1.545358</v>
      </c>
      <c r="G8" s="1">
        <f>[1]results_deepgar_Bulgaria!G8</f>
        <v>1.7585108</v>
      </c>
    </row>
    <row r="9" spans="1:7" x14ac:dyDescent="0.2">
      <c r="A9" t="s">
        <v>10</v>
      </c>
      <c r="B9" s="1">
        <f>[1]results_deepgar_Bulgaria!I9</f>
        <v>0.58450294000000003</v>
      </c>
      <c r="C9" s="1">
        <f>[1]results_deepgar_Bulgaria!J9</f>
        <v>-0.23274723999999999</v>
      </c>
      <c r="D9" s="1">
        <f>[1]results_deepgar_Bulgaria!K9</f>
        <v>1.2309709</v>
      </c>
      <c r="E9" s="1">
        <f>[1]results_deepgar_Bulgaria!E9</f>
        <v>-0.66568755999999996</v>
      </c>
      <c r="F9" s="1">
        <f>[1]results_deepgar_Bulgaria!F9</f>
        <v>1.3849678999999999</v>
      </c>
      <c r="G9" s="1">
        <f>[1]results_deepgar_Bulgaria!G9</f>
        <v>2.0506554000000001</v>
      </c>
    </row>
    <row r="10" spans="1:7" x14ac:dyDescent="0.2">
      <c r="A10" t="s">
        <v>11</v>
      </c>
      <c r="B10" s="1">
        <f>[1]results_deepgar_Bulgaria!I10</f>
        <v>0.55759099999999995</v>
      </c>
      <c r="C10" s="1">
        <f>[1]results_deepgar_Bulgaria!J10</f>
        <v>-0.19058512</v>
      </c>
      <c r="D10" s="1">
        <f>[1]results_deepgar_Bulgaria!K10</f>
        <v>1.2876763</v>
      </c>
      <c r="E10" s="1">
        <f>[1]results_deepgar_Bulgaria!E10</f>
        <v>-0.48289530000000003</v>
      </c>
      <c r="F10" s="1">
        <f>[1]results_deepgar_Bulgaria!F10</f>
        <v>1.4370797</v>
      </c>
      <c r="G10" s="1">
        <f>[1]results_deepgar_Bulgaria!G10</f>
        <v>1.919975</v>
      </c>
    </row>
    <row r="11" spans="1:7" x14ac:dyDescent="0.2">
      <c r="A11" t="s">
        <v>12</v>
      </c>
      <c r="B11" s="1">
        <f>[1]results_deepgar_Bulgaria!I11</f>
        <v>0.58079700000000001</v>
      </c>
      <c r="C11" s="1">
        <f>[1]results_deepgar_Bulgaria!J11</f>
        <v>-0.26028190000000001</v>
      </c>
      <c r="D11" s="1">
        <f>[1]results_deepgar_Bulgaria!K11</f>
        <v>1.2054986000000001</v>
      </c>
      <c r="E11" s="1">
        <f>[1]results_deepgar_Bulgaria!E11</f>
        <v>-0.90024585000000001</v>
      </c>
      <c r="F11" s="1">
        <f>[1]results_deepgar_Bulgaria!F11</f>
        <v>1.1609691</v>
      </c>
      <c r="G11" s="1">
        <f>[1]results_deepgar_Bulgaria!G11</f>
        <v>2.0612149999999998</v>
      </c>
    </row>
    <row r="12" spans="1:7" x14ac:dyDescent="0.2">
      <c r="A12" t="s">
        <v>13</v>
      </c>
      <c r="B12" s="1">
        <f>[1]results_deepgar_Bulgaria!I12</f>
        <v>0.12250352</v>
      </c>
      <c r="C12" s="1">
        <f>[1]results_deepgar_Bulgaria!J12</f>
        <v>0.36304140000000001</v>
      </c>
      <c r="D12" s="1">
        <f>[1]results_deepgar_Bulgaria!K12</f>
        <v>2.4864619000000001</v>
      </c>
      <c r="E12" s="1">
        <f>[1]results_deepgar_Bulgaria!E12</f>
        <v>3.7070273999999999</v>
      </c>
      <c r="F12" s="1">
        <f>[1]results_deepgar_Bulgaria!F12</f>
        <v>4.1920742999999998</v>
      </c>
      <c r="G12" s="1">
        <f>[1]results_deepgar_Bulgaria!G12</f>
        <v>0.48504686000000002</v>
      </c>
    </row>
    <row r="13" spans="1:7" x14ac:dyDescent="0.2">
      <c r="A13" t="s">
        <v>14</v>
      </c>
      <c r="B13" s="1">
        <f>[1]results_deepgar_Bulgaria!I13</f>
        <v>0.48407483000000001</v>
      </c>
      <c r="C13" s="1">
        <f>[1]results_deepgar_Bulgaria!J13</f>
        <v>-0.16051613000000001</v>
      </c>
      <c r="D13" s="1">
        <f>[1]results_deepgar_Bulgaria!K13</f>
        <v>1.3320476999999999</v>
      </c>
      <c r="E13" s="1">
        <f>[1]results_deepgar_Bulgaria!E13</f>
        <v>-0.75558110000000001</v>
      </c>
      <c r="F13" s="1">
        <f>[1]results_deepgar_Bulgaria!F13</f>
        <v>0.88884896000000002</v>
      </c>
      <c r="G13" s="1">
        <f>[1]results_deepgar_Bulgaria!G13</f>
        <v>1.6444300000000001</v>
      </c>
    </row>
    <row r="14" spans="1:7" x14ac:dyDescent="0.2">
      <c r="A14" t="s">
        <v>15</v>
      </c>
      <c r="B14" s="1">
        <f>[1]results_deepgar_Bulgaria!I14</f>
        <v>0.5556297</v>
      </c>
      <c r="C14" s="1">
        <f>[1]results_deepgar_Bulgaria!J14</f>
        <v>-0.13751362</v>
      </c>
      <c r="D14" s="1">
        <f>[1]results_deepgar_Bulgaria!K14</f>
        <v>1.2706227999999999</v>
      </c>
      <c r="E14" s="1">
        <f>[1]results_deepgar_Bulgaria!E14</f>
        <v>-0.80539530000000004</v>
      </c>
      <c r="F14" s="1">
        <f>[1]results_deepgar_Bulgaria!F14</f>
        <v>1.0846378999999999</v>
      </c>
      <c r="G14" s="1">
        <f>[1]results_deepgar_Bulgaria!G14</f>
        <v>1.8900332</v>
      </c>
    </row>
    <row r="15" spans="1:7" x14ac:dyDescent="0.2">
      <c r="A15" t="s">
        <v>16</v>
      </c>
      <c r="B15" s="1">
        <f>[1]results_deepgar_Bulgaria!I15</f>
        <v>0.18187581999999999</v>
      </c>
      <c r="C15" s="1">
        <f>[1]results_deepgar_Bulgaria!J15</f>
        <v>-0.20850437999999999</v>
      </c>
      <c r="D15" s="1">
        <f>[1]results_deepgar_Bulgaria!K15</f>
        <v>1.857613</v>
      </c>
      <c r="E15" s="1">
        <f>[1]results_deepgar_Bulgaria!E15</f>
        <v>-0.17072335</v>
      </c>
      <c r="F15" s="1">
        <f>[1]results_deepgar_Bulgaria!F15</f>
        <v>0.42831045000000001</v>
      </c>
      <c r="G15" s="1">
        <f>[1]results_deepgar_Bulgaria!G15</f>
        <v>0.59903382999999999</v>
      </c>
    </row>
    <row r="16" spans="1:7" x14ac:dyDescent="0.2">
      <c r="A16" t="s">
        <v>17</v>
      </c>
      <c r="B16" s="1">
        <f>[1]results_deepgar_Bulgaria!I16</f>
        <v>1.561474</v>
      </c>
      <c r="C16" s="1">
        <f>[1]results_deepgar_Bulgaria!J16</f>
        <v>-2.1378653000000001</v>
      </c>
      <c r="D16" s="1">
        <f>[1]results_deepgar_Bulgaria!K16</f>
        <v>0.22911239</v>
      </c>
      <c r="E16" s="1">
        <f>[1]results_deepgar_Bulgaria!E16</f>
        <v>-10.971496999999999</v>
      </c>
      <c r="F16" s="1">
        <f>[1]results_deepgar_Bulgaria!F16</f>
        <v>-4.4720383000000004</v>
      </c>
      <c r="G16" s="1">
        <f>[1]results_deepgar_Bulgaria!G16</f>
        <v>6.4994582999999997</v>
      </c>
    </row>
    <row r="17" spans="1:7" x14ac:dyDescent="0.2">
      <c r="A17" t="s">
        <v>18</v>
      </c>
      <c r="B17" s="1">
        <f>[1]results_deepgar_Bulgaria!I17</f>
        <v>0.40706784000000001</v>
      </c>
      <c r="C17" s="1">
        <f>[1]results_deepgar_Bulgaria!J17</f>
        <v>0.36520153</v>
      </c>
      <c r="D17" s="1">
        <f>[1]results_deepgar_Bulgaria!K17</f>
        <v>1.6075117999999999</v>
      </c>
      <c r="E17" s="1">
        <f>[1]results_deepgar_Bulgaria!E17</f>
        <v>4.5464932999999999E-2</v>
      </c>
      <c r="F17" s="1">
        <f>[1]results_deepgar_Bulgaria!F17</f>
        <v>1.5721210999999999</v>
      </c>
      <c r="G17" s="1">
        <f>[1]results_deepgar_Bulgaria!G17</f>
        <v>1.5266561999999999</v>
      </c>
    </row>
    <row r="18" spans="1:7" x14ac:dyDescent="0.2">
      <c r="A18" t="s">
        <v>19</v>
      </c>
      <c r="B18" s="1">
        <f>[1]results_deepgar_Bulgaria!I18</f>
        <v>0.2320103</v>
      </c>
      <c r="C18" s="1">
        <f>[1]results_deepgar_Bulgaria!J18</f>
        <v>8.4652439999999995E-2</v>
      </c>
      <c r="D18" s="1">
        <f>[1]results_deepgar_Bulgaria!K18</f>
        <v>2.0104489999999999</v>
      </c>
      <c r="E18" s="1">
        <f>[1]results_deepgar_Bulgaria!E18</f>
        <v>2.0795379000000001</v>
      </c>
      <c r="F18" s="1">
        <f>[1]results_deepgar_Bulgaria!F18</f>
        <v>2.7823045</v>
      </c>
      <c r="G18" s="1">
        <f>[1]results_deepgar_Bulgaria!G18</f>
        <v>0.70276665999999999</v>
      </c>
    </row>
    <row r="19" spans="1:7" x14ac:dyDescent="0.2">
      <c r="A19" t="s">
        <v>20</v>
      </c>
      <c r="B19" s="1">
        <f>[1]results_deepgar_Bulgaria!I19</f>
        <v>0.27382958000000002</v>
      </c>
      <c r="C19" s="1">
        <f>[1]results_deepgar_Bulgaria!J19</f>
        <v>-8.9248690000000006E-2</v>
      </c>
      <c r="D19" s="1">
        <f>[1]results_deepgar_Bulgaria!K19</f>
        <v>1.7030953</v>
      </c>
      <c r="E19" s="1">
        <f>[1]results_deepgar_Bulgaria!E19</f>
        <v>0.28590064999999998</v>
      </c>
      <c r="F19" s="1">
        <f>[1]results_deepgar_Bulgaria!F19</f>
        <v>1.1551096000000001</v>
      </c>
      <c r="G19" s="1">
        <f>[1]results_deepgar_Bulgaria!G19</f>
        <v>0.86920900000000001</v>
      </c>
    </row>
    <row r="20" spans="1:7" x14ac:dyDescent="0.2">
      <c r="A20" t="s">
        <v>21</v>
      </c>
      <c r="B20" s="1">
        <f>[1]results_deepgar_Bulgaria!I20</f>
        <v>0.17064547999999999</v>
      </c>
      <c r="C20" s="1">
        <f>[1]results_deepgar_Bulgaria!J20</f>
        <v>0.12298988</v>
      </c>
      <c r="D20" s="1">
        <f>[1]results_deepgar_Bulgaria!K20</f>
        <v>2.0932987000000001</v>
      </c>
      <c r="E20" s="1">
        <f>[1]results_deepgar_Bulgaria!E20</f>
        <v>1.3614409999999999</v>
      </c>
      <c r="F20" s="1">
        <f>[1]results_deepgar_Bulgaria!F20</f>
        <v>1.8807642</v>
      </c>
      <c r="G20" s="1">
        <f>[1]results_deepgar_Bulgaria!G20</f>
        <v>0.51932319999999998</v>
      </c>
    </row>
    <row r="21" spans="1:7" x14ac:dyDescent="0.2">
      <c r="A21" t="s">
        <v>22</v>
      </c>
      <c r="B21" s="1">
        <f>[1]results_deepgar_Bulgaria!I21</f>
        <v>0.43114763</v>
      </c>
      <c r="C21" s="1">
        <f>[1]results_deepgar_Bulgaria!J21</f>
        <v>-0.11071520999999999</v>
      </c>
      <c r="D21" s="1">
        <f>[1]results_deepgar_Bulgaria!K21</f>
        <v>1.4681118</v>
      </c>
      <c r="E21" s="1">
        <f>[1]results_deepgar_Bulgaria!E21</f>
        <v>0.12577283</v>
      </c>
      <c r="F21" s="1">
        <f>[1]results_deepgar_Bulgaria!F21</f>
        <v>1.5475076000000001</v>
      </c>
      <c r="G21" s="1">
        <f>[1]results_deepgar_Bulgaria!G21</f>
        <v>1.4217348000000001</v>
      </c>
    </row>
    <row r="22" spans="1:7" x14ac:dyDescent="0.2">
      <c r="A22" t="s">
        <v>23</v>
      </c>
      <c r="B22" s="1">
        <f>[1]results_deepgar_Bulgaria!I22</f>
        <v>0.47764862000000002</v>
      </c>
      <c r="C22" s="1">
        <f>[1]results_deepgar_Bulgaria!J22</f>
        <v>-0.13117129</v>
      </c>
      <c r="D22" s="1">
        <f>[1]results_deepgar_Bulgaria!K22</f>
        <v>1.4187342000000001</v>
      </c>
      <c r="E22" s="1">
        <f>[1]results_deepgar_Bulgaria!E22</f>
        <v>-6.4501909999999996E-2</v>
      </c>
      <c r="F22" s="1">
        <f>[1]results_deepgar_Bulgaria!F22</f>
        <v>1.5287644</v>
      </c>
      <c r="G22" s="1">
        <f>[1]results_deepgar_Bulgaria!G22</f>
        <v>1.5932662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587B-4209-1148-BEB8-D0162212163A}">
  <dimension ref="A1:G22"/>
  <sheetViews>
    <sheetView workbookViewId="0">
      <selection activeCell="B2" sqref="B2:G22"/>
    </sheetView>
  </sheetViews>
  <sheetFormatPr baseColWidth="10" defaultRowHeight="16" x14ac:dyDescent="0.2"/>
  <cols>
    <col min="2" max="4" width="11" bestFit="1" customWidth="1"/>
    <col min="5" max="5" width="11.33203125" bestFit="1" customWidth="1"/>
    <col min="6" max="7" width="11" bestFit="1" customWidth="1"/>
  </cols>
  <sheetData>
    <row r="1" spans="1:7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t="s">
        <v>3</v>
      </c>
      <c r="B2" s="1">
        <f>[3]results_deepgar_Estonia!I2</f>
        <v>0.49227166</v>
      </c>
      <c r="C2" s="1">
        <f>[3]results_deepgar_Estonia!J2</f>
        <v>-5.8220513000000002E-2</v>
      </c>
      <c r="D2" s="1">
        <f>[3]results_deepgar_Estonia!K2</f>
        <v>1.3025907000000001</v>
      </c>
      <c r="E2" s="1">
        <f>[3]results_deepgar_Estonia!E2</f>
        <v>-1.3270495</v>
      </c>
      <c r="F2" s="1">
        <f>[3]results_deepgar_Estonia!F2</f>
        <v>2.0158260000000001</v>
      </c>
      <c r="G2" s="1">
        <f>[3]results_deepgar_Estonia!G2</f>
        <v>3.3428754999999999</v>
      </c>
    </row>
    <row r="3" spans="1:7" x14ac:dyDescent="0.2">
      <c r="A3" t="s">
        <v>4</v>
      </c>
      <c r="B3" s="1">
        <f>[3]results_deepgar_Estonia!I3</f>
        <v>0.59107750000000003</v>
      </c>
      <c r="C3" s="1">
        <f>[3]results_deepgar_Estonia!J3</f>
        <v>9.7652520000000007E-2</v>
      </c>
      <c r="D3" s="1">
        <f>[3]results_deepgar_Estonia!K3</f>
        <v>1.2635563999999999</v>
      </c>
      <c r="E3" s="1">
        <f>[3]results_deepgar_Estonia!E3</f>
        <v>-0.71933199999999997</v>
      </c>
      <c r="F3" s="1">
        <f>[3]results_deepgar_Estonia!F3</f>
        <v>3.3360612000000001</v>
      </c>
      <c r="G3" s="1">
        <f>[3]results_deepgar_Estonia!G3</f>
        <v>4.0553929999999996</v>
      </c>
    </row>
    <row r="4" spans="1:7" x14ac:dyDescent="0.2">
      <c r="A4" t="s">
        <v>5</v>
      </c>
      <c r="B4" s="1">
        <f>[3]results_deepgar_Estonia!I4</f>
        <v>0.61316203999999996</v>
      </c>
      <c r="C4" s="1">
        <f>[3]results_deepgar_Estonia!J4</f>
        <v>0.17117909000000001</v>
      </c>
      <c r="D4" s="1">
        <f>[3]results_deepgar_Estonia!K4</f>
        <v>1.2724960000000001</v>
      </c>
      <c r="E4" s="1">
        <f>[3]results_deepgar_Estonia!E4</f>
        <v>-0.30536020000000003</v>
      </c>
      <c r="F4" s="1">
        <f>[3]results_deepgar_Estonia!F4</f>
        <v>3.9637446000000001</v>
      </c>
      <c r="G4" s="1">
        <f>[3]results_deepgar_Estonia!G4</f>
        <v>4.2691049999999997</v>
      </c>
    </row>
    <row r="5" spans="1:7" x14ac:dyDescent="0.2">
      <c r="A5" t="s">
        <v>6</v>
      </c>
      <c r="B5" s="1">
        <f>[3]results_deepgar_Estonia!I5</f>
        <v>0.62661135000000001</v>
      </c>
      <c r="C5" s="1">
        <f>[3]results_deepgar_Estonia!J5</f>
        <v>0.10873590399999999</v>
      </c>
      <c r="D5" s="1">
        <f>[3]results_deepgar_Estonia!K5</f>
        <v>1.2426558999999999</v>
      </c>
      <c r="E5" s="1">
        <f>[3]results_deepgar_Estonia!E5</f>
        <v>-0.66025524999999996</v>
      </c>
      <c r="F5" s="1">
        <f>[3]results_deepgar_Estonia!F5</f>
        <v>3.6581635000000001</v>
      </c>
      <c r="G5" s="1">
        <f>[3]results_deepgar_Estonia!G5</f>
        <v>4.3184189999999996</v>
      </c>
    </row>
    <row r="6" spans="1:7" x14ac:dyDescent="0.2">
      <c r="A6" t="s">
        <v>7</v>
      </c>
      <c r="B6" s="1">
        <f>[3]results_deepgar_Estonia!I6</f>
        <v>0.65317166000000004</v>
      </c>
      <c r="C6" s="1">
        <f>[3]results_deepgar_Estonia!J6</f>
        <v>-1.7079792999999999E-2</v>
      </c>
      <c r="D6" s="1">
        <f>[3]results_deepgar_Estonia!K6</f>
        <v>1.2031061999999999</v>
      </c>
      <c r="E6" s="1">
        <f>[3]results_deepgar_Estonia!E6</f>
        <v>-1.4398899000000001</v>
      </c>
      <c r="F6" s="1">
        <f>[3]results_deepgar_Estonia!F6</f>
        <v>3.046449</v>
      </c>
      <c r="G6" s="1">
        <f>[3]results_deepgar_Estonia!G6</f>
        <v>4.4863385999999998</v>
      </c>
    </row>
    <row r="7" spans="1:7" x14ac:dyDescent="0.2">
      <c r="A7" t="s">
        <v>8</v>
      </c>
      <c r="B7" s="1">
        <f>[3]results_deepgar_Estonia!I7</f>
        <v>0.55799860000000001</v>
      </c>
      <c r="C7" s="1">
        <f>[3]results_deepgar_Estonia!J7</f>
        <v>0.13159841</v>
      </c>
      <c r="D7" s="1">
        <f>[3]results_deepgar_Estonia!K7</f>
        <v>1.3318875999999999</v>
      </c>
      <c r="E7" s="1">
        <f>[3]results_deepgar_Estonia!E7</f>
        <v>-0.23217006000000001</v>
      </c>
      <c r="F7" s="1">
        <f>[3]results_deepgar_Estonia!F7</f>
        <v>3.5881287999999998</v>
      </c>
      <c r="G7" s="1">
        <f>[3]results_deepgar_Estonia!G7</f>
        <v>3.8202989999999999</v>
      </c>
    </row>
    <row r="8" spans="1:7" x14ac:dyDescent="0.2">
      <c r="A8" t="s">
        <v>9</v>
      </c>
      <c r="B8" s="1">
        <f>[3]results_deepgar_Estonia!I8</f>
        <v>0.68106294000000001</v>
      </c>
      <c r="C8" s="1">
        <f>[3]results_deepgar_Estonia!J8</f>
        <v>-3.6124616999999998E-2</v>
      </c>
      <c r="D8" s="1">
        <f>[3]results_deepgar_Estonia!K8</f>
        <v>1.1773328999999999</v>
      </c>
      <c r="E8" s="1">
        <f>[3]results_deepgar_Estonia!E8</f>
        <v>-1.573709</v>
      </c>
      <c r="F8" s="1">
        <f>[3]results_deepgar_Estonia!F8</f>
        <v>3.1240988000000001</v>
      </c>
      <c r="G8" s="1">
        <f>[3]results_deepgar_Estonia!G8</f>
        <v>4.6978080000000002</v>
      </c>
    </row>
    <row r="9" spans="1:7" x14ac:dyDescent="0.2">
      <c r="A9" t="s">
        <v>10</v>
      </c>
      <c r="B9" s="1">
        <f>[3]results_deepgar_Estonia!I9</f>
        <v>0.639374</v>
      </c>
      <c r="C9" s="1">
        <f>[3]results_deepgar_Estonia!J9</f>
        <v>1.5214040999999999E-2</v>
      </c>
      <c r="D9" s="1">
        <f>[3]results_deepgar_Estonia!K9</f>
        <v>1.2010928000000001</v>
      </c>
      <c r="E9" s="1">
        <f>[3]results_deepgar_Estonia!E9</f>
        <v>-1.3036867000000001</v>
      </c>
      <c r="F9" s="1">
        <f>[3]results_deepgar_Estonia!F9</f>
        <v>3.0889125000000002</v>
      </c>
      <c r="G9" s="1">
        <f>[3]results_deepgar_Estonia!G9</f>
        <v>4.3925989999999997</v>
      </c>
    </row>
    <row r="10" spans="1:7" x14ac:dyDescent="0.2">
      <c r="A10" t="s">
        <v>11</v>
      </c>
      <c r="B10" s="1">
        <f>[3]results_deepgar_Estonia!I10</f>
        <v>0.68296659999999998</v>
      </c>
      <c r="C10" s="1">
        <f>[3]results_deepgar_Estonia!J10</f>
        <v>-6.5034665E-3</v>
      </c>
      <c r="D10" s="1">
        <f>[3]results_deepgar_Estonia!K10</f>
        <v>1.1978259</v>
      </c>
      <c r="E10" s="1">
        <f>[3]results_deepgar_Estonia!E10</f>
        <v>-1.3845582999999999</v>
      </c>
      <c r="F10" s="1">
        <f>[3]results_deepgar_Estonia!F10</f>
        <v>3.3090093</v>
      </c>
      <c r="G10" s="1">
        <f>[3]results_deepgar_Estonia!G10</f>
        <v>4.6935678000000003</v>
      </c>
    </row>
    <row r="11" spans="1:7" x14ac:dyDescent="0.2">
      <c r="A11" t="s">
        <v>12</v>
      </c>
      <c r="B11" s="1">
        <f>[3]results_deepgar_Estonia!I11</f>
        <v>0.75255614999999998</v>
      </c>
      <c r="C11" s="1">
        <f>[3]results_deepgar_Estonia!J11</f>
        <v>-7.4178670000000002E-2</v>
      </c>
      <c r="D11" s="1">
        <f>[3]results_deepgar_Estonia!K11</f>
        <v>1.1451530000000001</v>
      </c>
      <c r="E11" s="1">
        <f>[3]results_deepgar_Estonia!E11</f>
        <v>-1.9240664000000001</v>
      </c>
      <c r="F11" s="1">
        <f>[3]results_deepgar_Estonia!F11</f>
        <v>3.3037488000000002</v>
      </c>
      <c r="G11" s="1">
        <f>[3]results_deepgar_Estonia!G11</f>
        <v>5.2278149999999997</v>
      </c>
    </row>
    <row r="12" spans="1:7" x14ac:dyDescent="0.2">
      <c r="A12" t="s">
        <v>13</v>
      </c>
      <c r="B12" s="1">
        <f>[3]results_deepgar_Estonia!I12</f>
        <v>0.73391472999999996</v>
      </c>
      <c r="C12" s="1">
        <f>[3]results_deepgar_Estonia!J12</f>
        <v>-7.3358025000000004E-3</v>
      </c>
      <c r="D12" s="1">
        <f>[3]results_deepgar_Estonia!K12</f>
        <v>1.1818964000000001</v>
      </c>
      <c r="E12" s="1">
        <f>[3]results_deepgar_Estonia!E12</f>
        <v>-1.4339622000000001</v>
      </c>
      <c r="F12" s="1">
        <f>[3]results_deepgar_Estonia!F12</f>
        <v>3.620854</v>
      </c>
      <c r="G12" s="1">
        <f>[3]results_deepgar_Estonia!G12</f>
        <v>5.0548162000000003</v>
      </c>
    </row>
    <row r="13" spans="1:7" x14ac:dyDescent="0.2">
      <c r="A13" t="s">
        <v>14</v>
      </c>
      <c r="B13" s="1">
        <f>[3]results_deepgar_Estonia!I13</f>
        <v>0.85133150000000002</v>
      </c>
      <c r="C13" s="1">
        <f>[3]results_deepgar_Estonia!J13</f>
        <v>-0.21712923000000001</v>
      </c>
      <c r="D13" s="1">
        <f>[3]results_deepgar_Estonia!K13</f>
        <v>1.0810153</v>
      </c>
      <c r="E13" s="1">
        <f>[3]results_deepgar_Estonia!E13</f>
        <v>-3.1706466999999998</v>
      </c>
      <c r="F13" s="1">
        <f>[3]results_deepgar_Estonia!F13</f>
        <v>2.9369814000000001</v>
      </c>
      <c r="G13" s="1">
        <f>[3]results_deepgar_Estonia!G13</f>
        <v>6.1076280000000001</v>
      </c>
    </row>
    <row r="14" spans="1:7" x14ac:dyDescent="0.2">
      <c r="A14" t="s">
        <v>15</v>
      </c>
      <c r="B14" s="1">
        <f>[3]results_deepgar_Estonia!I14</f>
        <v>0.68840129999999999</v>
      </c>
      <c r="C14" s="1">
        <f>[3]results_deepgar_Estonia!J14</f>
        <v>-7.3630705000000005E-2</v>
      </c>
      <c r="D14" s="1">
        <f>[3]results_deepgar_Estonia!K14</f>
        <v>1.1567099000000001</v>
      </c>
      <c r="E14" s="1">
        <f>[3]results_deepgar_Estonia!E14</f>
        <v>-1.8578967</v>
      </c>
      <c r="F14" s="1">
        <f>[3]results_deepgar_Estonia!F14</f>
        <v>2.9168655999999999</v>
      </c>
      <c r="G14" s="1">
        <f>[3]results_deepgar_Estonia!G14</f>
        <v>4.774762</v>
      </c>
    </row>
    <row r="15" spans="1:7" x14ac:dyDescent="0.2">
      <c r="A15" t="s">
        <v>16</v>
      </c>
      <c r="B15" s="1">
        <f>[3]results_deepgar_Estonia!I15</f>
        <v>0.79173183000000003</v>
      </c>
      <c r="C15" s="1">
        <f>[3]results_deepgar_Estonia!J15</f>
        <v>-0.13801152</v>
      </c>
      <c r="D15" s="1">
        <f>[3]results_deepgar_Estonia!K15</f>
        <v>1.1929888</v>
      </c>
      <c r="E15" s="1">
        <f>[3]results_deepgar_Estonia!E15</f>
        <v>-2.1982113999999999</v>
      </c>
      <c r="F15" s="1">
        <f>[3]results_deepgar_Estonia!F15</f>
        <v>3.3202588999999998</v>
      </c>
      <c r="G15" s="1">
        <f>[3]results_deepgar_Estonia!G15</f>
        <v>5.5184702999999997</v>
      </c>
    </row>
    <row r="16" spans="1:7" x14ac:dyDescent="0.2">
      <c r="A16" t="s">
        <v>17</v>
      </c>
      <c r="B16" s="1">
        <f>[3]results_deepgar_Estonia!I16</f>
        <v>1.3086134</v>
      </c>
      <c r="C16" s="1">
        <f>[3]results_deepgar_Estonia!J16</f>
        <v>-1.3301461999999999</v>
      </c>
      <c r="D16" s="1">
        <f>[3]results_deepgar_Estonia!K16</f>
        <v>0.82587169999999999</v>
      </c>
      <c r="E16" s="1">
        <f>[3]results_deepgar_Estonia!E16</f>
        <v>-17.368210000000001</v>
      </c>
      <c r="F16" s="1">
        <f>[3]results_deepgar_Estonia!F16</f>
        <v>-1.6668909000000001</v>
      </c>
      <c r="G16" s="1">
        <f>[3]results_deepgar_Estonia!G16</f>
        <v>15.701319</v>
      </c>
    </row>
    <row r="17" spans="1:7" x14ac:dyDescent="0.2">
      <c r="A17" t="s">
        <v>18</v>
      </c>
      <c r="B17" s="1">
        <f>[3]results_deepgar_Estonia!I17</f>
        <v>0.59311663999999997</v>
      </c>
      <c r="C17" s="1">
        <f>[3]results_deepgar_Estonia!J17</f>
        <v>-0.46505573</v>
      </c>
      <c r="D17" s="1">
        <f>[3]results_deepgar_Estonia!K17</f>
        <v>1.0908567</v>
      </c>
      <c r="E17" s="1">
        <f>[3]results_deepgar_Estonia!E17</f>
        <v>-4.8435699999999997</v>
      </c>
      <c r="F17" s="1">
        <f>[3]results_deepgar_Estonia!F17</f>
        <v>-0.16471566000000001</v>
      </c>
      <c r="G17" s="1">
        <f>[3]results_deepgar_Estonia!G17</f>
        <v>4.6788544999999999</v>
      </c>
    </row>
    <row r="18" spans="1:7" x14ac:dyDescent="0.2">
      <c r="A18" t="s">
        <v>19</v>
      </c>
      <c r="B18" s="1">
        <f>[3]results_deepgar_Estonia!I18</f>
        <v>0.42996264000000001</v>
      </c>
      <c r="C18" s="1">
        <f>[3]results_deepgar_Estonia!J18</f>
        <v>0.20500544000000001</v>
      </c>
      <c r="D18" s="1">
        <f>[3]results_deepgar_Estonia!K18</f>
        <v>1.4260911999999999</v>
      </c>
      <c r="E18" s="1">
        <f>[3]results_deepgar_Estonia!E18</f>
        <v>4.3588783999999998E-2</v>
      </c>
      <c r="F18" s="1">
        <f>[3]results_deepgar_Estonia!F18</f>
        <v>3.0257022</v>
      </c>
      <c r="G18" s="1">
        <f>[3]results_deepgar_Estonia!G18</f>
        <v>2.9821133999999998</v>
      </c>
    </row>
    <row r="19" spans="1:7" x14ac:dyDescent="0.2">
      <c r="A19" t="s">
        <v>20</v>
      </c>
      <c r="B19" s="1">
        <f>[3]results_deepgar_Estonia!I19</f>
        <v>0.43560100000000002</v>
      </c>
      <c r="C19" s="1">
        <f>[3]results_deepgar_Estonia!J19</f>
        <v>-0.16463091999999999</v>
      </c>
      <c r="D19" s="1">
        <f>[3]results_deepgar_Estonia!K19</f>
        <v>1.3221915</v>
      </c>
      <c r="E19" s="1">
        <f>[3]results_deepgar_Estonia!E19</f>
        <v>-1.7435335000000001</v>
      </c>
      <c r="F19" s="1">
        <f>[3]results_deepgar_Estonia!F19</f>
        <v>1.2676400999999999</v>
      </c>
      <c r="G19" s="1">
        <f>[3]results_deepgar_Estonia!G19</f>
        <v>3.0111737000000001</v>
      </c>
    </row>
    <row r="20" spans="1:7" x14ac:dyDescent="0.2">
      <c r="A20" t="s">
        <v>21</v>
      </c>
      <c r="B20" s="1">
        <f>[3]results_deepgar_Estonia!I20</f>
        <v>0.46301234000000002</v>
      </c>
      <c r="C20" s="1">
        <f>[3]results_deepgar_Estonia!J20</f>
        <v>0.33137319999999998</v>
      </c>
      <c r="D20" s="1">
        <f>[3]results_deepgar_Estonia!K20</f>
        <v>1.3988361</v>
      </c>
      <c r="E20" s="1">
        <f>[3]results_deepgar_Estonia!E20</f>
        <v>0.36960850000000001</v>
      </c>
      <c r="F20" s="1">
        <f>[3]results_deepgar_Estonia!F20</f>
        <v>3.7990599</v>
      </c>
      <c r="G20" s="1">
        <f>[3]results_deepgar_Estonia!G20</f>
        <v>3.4294514999999999</v>
      </c>
    </row>
    <row r="21" spans="1:7" x14ac:dyDescent="0.2">
      <c r="A21" t="s">
        <v>22</v>
      </c>
      <c r="B21" s="1">
        <f>[3]results_deepgar_Estonia!I21</f>
        <v>0.60741155999999996</v>
      </c>
      <c r="C21" s="1">
        <f>[3]results_deepgar_Estonia!J21</f>
        <v>0.20644199999999999</v>
      </c>
      <c r="D21" s="1">
        <f>[3]results_deepgar_Estonia!K21</f>
        <v>1.2770082</v>
      </c>
      <c r="E21" s="1">
        <f>[3]results_deepgar_Estonia!E21</f>
        <v>-0.13255550999999999</v>
      </c>
      <c r="F21" s="1">
        <f>[3]results_deepgar_Estonia!F21</f>
        <v>4.1397542999999999</v>
      </c>
      <c r="G21" s="1">
        <f>[3]results_deepgar_Estonia!G21</f>
        <v>4.2723100000000001</v>
      </c>
    </row>
    <row r="22" spans="1:7" x14ac:dyDescent="0.2">
      <c r="A22" t="s">
        <v>23</v>
      </c>
      <c r="B22" s="1">
        <f>[3]results_deepgar_Estonia!I22</f>
        <v>0.62269540000000001</v>
      </c>
      <c r="C22" s="1">
        <f>[3]results_deepgar_Estonia!J22</f>
        <v>4.0408075000000002E-2</v>
      </c>
      <c r="D22" s="1">
        <f>[3]results_deepgar_Estonia!K22</f>
        <v>1.2595434999999999</v>
      </c>
      <c r="E22" s="1">
        <f>[3]results_deepgar_Estonia!E22</f>
        <v>-0.87755733999999996</v>
      </c>
      <c r="F22" s="1">
        <f>[3]results_deepgar_Estonia!F22</f>
        <v>3.370358</v>
      </c>
      <c r="G22" s="1">
        <f>[3]results_deepgar_Estonia!G22</f>
        <v>4.2479152999999998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9483-77D3-9440-A9B1-953013B22789}">
  <dimension ref="A1:G22"/>
  <sheetViews>
    <sheetView workbookViewId="0">
      <selection activeCell="I30" sqref="I30"/>
    </sheetView>
  </sheetViews>
  <sheetFormatPr baseColWidth="10" defaultRowHeight="16" x14ac:dyDescent="0.2"/>
  <sheetData>
    <row r="1" spans="1:7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t="s">
        <v>3</v>
      </c>
      <c r="B2" s="1">
        <f>[6]results_deepgar_Lithuania!I2</f>
        <v>0.51150965999999998</v>
      </c>
      <c r="C2" s="1">
        <f>[6]results_deepgar_Lithuania!J2</f>
        <v>0.17697067999999999</v>
      </c>
      <c r="D2" s="1">
        <f>[6]results_deepgar_Lithuania!K2</f>
        <v>1.3789089999999999</v>
      </c>
      <c r="E2" s="1">
        <f>[6]results_deepgar_Lithuania!E2</f>
        <v>2.0062364999999999E-2</v>
      </c>
      <c r="F2" s="1">
        <f>[6]results_deepgar_Lithuania!F2</f>
        <v>3.4447237999999998</v>
      </c>
      <c r="G2" s="1">
        <f>[6]results_deepgar_Lithuania!G2</f>
        <v>3.4246614000000002</v>
      </c>
    </row>
    <row r="3" spans="1:7" x14ac:dyDescent="0.2">
      <c r="A3" t="s">
        <v>4</v>
      </c>
      <c r="B3" s="1">
        <f>[6]results_deepgar_Lithuania!I3</f>
        <v>0.64887720000000004</v>
      </c>
      <c r="C3" s="1">
        <f>[6]results_deepgar_Lithuania!J3</f>
        <v>-4.2573306999999998E-2</v>
      </c>
      <c r="D3" s="1">
        <f>[6]results_deepgar_Lithuania!K3</f>
        <v>1.2513018</v>
      </c>
      <c r="E3" s="1">
        <f>[6]results_deepgar_Lithuania!E3</f>
        <v>-1.0405256000000001</v>
      </c>
      <c r="F3" s="1">
        <f>[6]results_deepgar_Lithuania!F3</f>
        <v>3.2622239999999998</v>
      </c>
      <c r="G3" s="1">
        <f>[6]results_deepgar_Lithuania!G3</f>
        <v>4.3027496000000003</v>
      </c>
    </row>
    <row r="4" spans="1:7" x14ac:dyDescent="0.2">
      <c r="A4" t="s">
        <v>5</v>
      </c>
      <c r="B4" s="1">
        <f>[6]results_deepgar_Lithuania!I4</f>
        <v>0.64316879999999998</v>
      </c>
      <c r="C4" s="1">
        <f>[6]results_deepgar_Lithuania!J4</f>
        <v>-3.5538199999999999E-2</v>
      </c>
      <c r="D4" s="1">
        <f>[6]results_deepgar_Lithuania!K4</f>
        <v>1.2555524</v>
      </c>
      <c r="E4" s="1">
        <f>[6]results_deepgar_Lithuania!E4</f>
        <v>-1.0051128</v>
      </c>
      <c r="F4" s="1">
        <f>[6]results_deepgar_Lithuania!F4</f>
        <v>3.2554183000000001</v>
      </c>
      <c r="G4" s="1">
        <f>[6]results_deepgar_Lithuania!G4</f>
        <v>4.2605310000000003</v>
      </c>
    </row>
    <row r="5" spans="1:7" x14ac:dyDescent="0.2">
      <c r="A5" t="s">
        <v>6</v>
      </c>
      <c r="B5" s="1">
        <f>[6]results_deepgar_Lithuania!I5</f>
        <v>0.47882068</v>
      </c>
      <c r="C5" s="1">
        <f>[6]results_deepgar_Lithuania!J5</f>
        <v>0.116519466</v>
      </c>
      <c r="D5" s="1">
        <f>[6]results_deepgar_Lithuania!K5</f>
        <v>1.4134469999999999</v>
      </c>
      <c r="E5" s="1">
        <f>[6]results_deepgar_Lithuania!E5</f>
        <v>-2.5250576E-2</v>
      </c>
      <c r="F5" s="1">
        <f>[6]results_deepgar_Lithuania!F5</f>
        <v>3.1136045000000001</v>
      </c>
      <c r="G5" s="1">
        <f>[6]results_deepgar_Lithuania!G5</f>
        <v>3.1388552000000001</v>
      </c>
    </row>
    <row r="6" spans="1:7" x14ac:dyDescent="0.2">
      <c r="A6" t="s">
        <v>7</v>
      </c>
      <c r="B6" s="1">
        <f>[6]results_deepgar_Lithuania!I6</f>
        <v>0.62695800000000002</v>
      </c>
      <c r="C6" s="1">
        <f>[6]results_deepgar_Lithuania!J6</f>
        <v>3.8730241000000001E-3</v>
      </c>
      <c r="D6" s="1">
        <f>[6]results_deepgar_Lithuania!K6</f>
        <v>1.2692695000000001</v>
      </c>
      <c r="E6" s="1">
        <f>[6]results_deepgar_Lithuania!E6</f>
        <v>-0.82895180000000002</v>
      </c>
      <c r="F6" s="1">
        <f>[6]results_deepgar_Lithuania!F6</f>
        <v>3.3120484000000001</v>
      </c>
      <c r="G6" s="1">
        <f>[6]results_deepgar_Lithuania!G6</f>
        <v>4.1410003</v>
      </c>
    </row>
    <row r="7" spans="1:7" x14ac:dyDescent="0.2">
      <c r="A7" t="s">
        <v>8</v>
      </c>
      <c r="B7" s="1">
        <f>[6]results_deepgar_Lithuania!I7</f>
        <v>0.67441547000000002</v>
      </c>
      <c r="C7" s="1">
        <f>[6]results_deepgar_Lithuania!J7</f>
        <v>0.15301982</v>
      </c>
      <c r="D7" s="1">
        <f>[6]results_deepgar_Lithuania!K7</f>
        <v>1.2256463</v>
      </c>
      <c r="E7" s="1">
        <f>[6]results_deepgar_Lithuania!E7</f>
        <v>-0.61070990000000003</v>
      </c>
      <c r="F7" s="1">
        <f>[6]results_deepgar_Lithuania!F7</f>
        <v>3.9502343999999998</v>
      </c>
      <c r="G7" s="1">
        <f>[6]results_deepgar_Lithuania!G7</f>
        <v>4.5609446</v>
      </c>
    </row>
    <row r="8" spans="1:7" x14ac:dyDescent="0.2">
      <c r="A8" t="s">
        <v>9</v>
      </c>
      <c r="B8" s="1">
        <f>[6]results_deepgar_Lithuania!I8</f>
        <v>0.50913112999999999</v>
      </c>
      <c r="C8" s="1">
        <f>[6]results_deepgar_Lithuania!J8</f>
        <v>7.0046559999999994E-2</v>
      </c>
      <c r="D8" s="1">
        <f>[6]results_deepgar_Lithuania!K8</f>
        <v>1.381659</v>
      </c>
      <c r="E8" s="1">
        <f>[6]results_deepgar_Lithuania!E8</f>
        <v>-0.22932095999999999</v>
      </c>
      <c r="F8" s="1">
        <f>[6]results_deepgar_Lithuania!F8</f>
        <v>3.094544</v>
      </c>
      <c r="G8" s="1">
        <f>[6]results_deepgar_Lithuania!G8</f>
        <v>3.3238650000000001</v>
      </c>
    </row>
    <row r="9" spans="1:7" x14ac:dyDescent="0.2">
      <c r="A9" t="s">
        <v>10</v>
      </c>
      <c r="B9" s="1">
        <f>[6]results_deepgar_Lithuania!I9</f>
        <v>0.54274940000000005</v>
      </c>
      <c r="C9" s="1">
        <f>[6]results_deepgar_Lithuania!J9</f>
        <v>-2.7998660000000002E-2</v>
      </c>
      <c r="D9" s="1">
        <f>[6]results_deepgar_Lithuania!K9</f>
        <v>1.3515185000000001</v>
      </c>
      <c r="E9" s="1">
        <f>[6]results_deepgar_Lithuania!E9</f>
        <v>-0.55309516000000003</v>
      </c>
      <c r="F9" s="1">
        <f>[6]results_deepgar_Lithuania!F9</f>
        <v>2.9919120000000001</v>
      </c>
      <c r="G9" s="1">
        <f>[6]results_deepgar_Lithuania!G9</f>
        <v>3.545007</v>
      </c>
    </row>
    <row r="10" spans="1:7" x14ac:dyDescent="0.2">
      <c r="A10" t="s">
        <v>11</v>
      </c>
      <c r="B10" s="1">
        <f>[6]results_deepgar_Lithuania!I10</f>
        <v>0.64895210000000003</v>
      </c>
      <c r="C10" s="1">
        <f>[6]results_deepgar_Lithuania!J10</f>
        <v>1.28498E-2</v>
      </c>
      <c r="D10" s="1">
        <f>[6]results_deepgar_Lithuania!K10</f>
        <v>1.2477653</v>
      </c>
      <c r="E10" s="1">
        <f>[6]results_deepgar_Lithuania!E10</f>
        <v>-0.91960894999999998</v>
      </c>
      <c r="F10" s="1">
        <f>[6]results_deepgar_Lithuania!F10</f>
        <v>3.3802360999999999</v>
      </c>
      <c r="G10" s="1">
        <f>[6]results_deepgar_Lithuania!G10</f>
        <v>4.2998450000000004</v>
      </c>
    </row>
    <row r="11" spans="1:7" x14ac:dyDescent="0.2">
      <c r="A11" t="s">
        <v>12</v>
      </c>
      <c r="B11" s="1">
        <f>[6]results_deepgar_Lithuania!I11</f>
        <v>0.63605343999999997</v>
      </c>
      <c r="C11" s="1">
        <f>[6]results_deepgar_Lithuania!J11</f>
        <v>-5.766553E-2</v>
      </c>
      <c r="D11" s="1">
        <f>[6]results_deepgar_Lithuania!K11</f>
        <v>1.2631357000000001</v>
      </c>
      <c r="E11" s="1">
        <f>[6]results_deepgar_Lithuania!E11</f>
        <v>-1.0262245000000001</v>
      </c>
      <c r="F11" s="1">
        <f>[6]results_deepgar_Lithuania!F11</f>
        <v>3.1896205000000002</v>
      </c>
      <c r="G11" s="1">
        <f>[6]results_deepgar_Lithuania!G11</f>
        <v>4.2158449999999998</v>
      </c>
    </row>
    <row r="12" spans="1:7" x14ac:dyDescent="0.2">
      <c r="A12" t="s">
        <v>13</v>
      </c>
      <c r="B12" s="1">
        <f>[6]results_deepgar_Lithuania!I12</f>
        <v>0.6420785</v>
      </c>
      <c r="C12" s="1">
        <f>[6]results_deepgar_Lithuania!J12</f>
        <v>5.5442779999999997E-2</v>
      </c>
      <c r="D12" s="1">
        <f>[6]results_deepgar_Lithuania!K12</f>
        <v>1.2606219999999999</v>
      </c>
      <c r="E12" s="1">
        <f>[6]results_deepgar_Lithuania!E12</f>
        <v>-0.67090110000000003</v>
      </c>
      <c r="F12" s="1">
        <f>[6]results_deepgar_Lithuania!F12</f>
        <v>3.5855025999999999</v>
      </c>
      <c r="G12" s="1">
        <f>[6]results_deepgar_Lithuania!G12</f>
        <v>4.2564039999999999</v>
      </c>
    </row>
    <row r="13" spans="1:7" x14ac:dyDescent="0.2">
      <c r="A13" t="s">
        <v>14</v>
      </c>
      <c r="B13" s="1">
        <f>[6]results_deepgar_Lithuania!I13</f>
        <v>0.60981649999999998</v>
      </c>
      <c r="C13" s="1">
        <f>[6]results_deepgar_Lithuania!J13</f>
        <v>1.6665407E-2</v>
      </c>
      <c r="D13" s="1">
        <f>[6]results_deepgar_Lithuania!K13</f>
        <v>1.2867968999999999</v>
      </c>
      <c r="E13" s="1">
        <f>[6]results_deepgar_Lithuania!E13</f>
        <v>-0.69534830000000003</v>
      </c>
      <c r="F13" s="1">
        <f>[6]results_deepgar_Lithuania!F13</f>
        <v>3.323248</v>
      </c>
      <c r="G13" s="1">
        <f>[6]results_deepgar_Lithuania!G13</f>
        <v>4.0185959999999996</v>
      </c>
    </row>
    <row r="14" spans="1:7" x14ac:dyDescent="0.2">
      <c r="A14" t="s">
        <v>15</v>
      </c>
      <c r="B14" s="1">
        <f>[6]results_deepgar_Lithuania!I14</f>
        <v>0.58065489999999997</v>
      </c>
      <c r="C14" s="1">
        <f>[6]results_deepgar_Lithuania!J14</f>
        <v>-0.11646193000000001</v>
      </c>
      <c r="D14" s="1">
        <f>[6]results_deepgar_Lithuania!K14</f>
        <v>1.3023473999999999</v>
      </c>
      <c r="E14" s="1">
        <f>[6]results_deepgar_Lithuania!E14</f>
        <v>-1.1345662000000001</v>
      </c>
      <c r="F14" s="1">
        <f>[6]results_deepgar_Lithuania!F14</f>
        <v>2.7264409999999999</v>
      </c>
      <c r="G14" s="1">
        <f>[6]results_deepgar_Lithuania!G14</f>
        <v>3.8610072</v>
      </c>
    </row>
    <row r="15" spans="1:7" x14ac:dyDescent="0.2">
      <c r="A15" t="s">
        <v>16</v>
      </c>
      <c r="B15" s="1">
        <f>[6]results_deepgar_Lithuania!I15</f>
        <v>0.70292699999999997</v>
      </c>
      <c r="C15" s="1">
        <f>[6]results_deepgar_Lithuania!J15</f>
        <v>0.28849520000000001</v>
      </c>
      <c r="D15" s="1">
        <f>[6]results_deepgar_Lithuania!K15</f>
        <v>1.1916844</v>
      </c>
      <c r="E15" s="1">
        <f>[6]results_deepgar_Lithuania!E15</f>
        <v>-0.40884150000000002</v>
      </c>
      <c r="F15" s="1">
        <f>[6]results_deepgar_Lithuania!F15</f>
        <v>4.5647216000000004</v>
      </c>
      <c r="G15" s="1">
        <f>[6]results_deepgar_Lithuania!G15</f>
        <v>4.9735630000000004</v>
      </c>
    </row>
    <row r="16" spans="1:7" x14ac:dyDescent="0.2">
      <c r="A16" t="s">
        <v>17</v>
      </c>
      <c r="B16" s="1">
        <f>[6]results_deepgar_Lithuania!I16</f>
        <v>1.5446886</v>
      </c>
      <c r="C16" s="1">
        <f>[6]results_deepgar_Lithuania!J16</f>
        <v>-1.1870978000000001</v>
      </c>
      <c r="D16" s="1">
        <f>[6]results_deepgar_Lithuania!K16</f>
        <v>0.56834673999999996</v>
      </c>
      <c r="E16" s="1">
        <f>[6]results_deepgar_Lithuania!E16</f>
        <v>-13.876250000000001</v>
      </c>
      <c r="F16" s="1">
        <f>[6]results_deepgar_Lithuania!F16</f>
        <v>-0.19331760000000001</v>
      </c>
      <c r="G16" s="1">
        <f>[6]results_deepgar_Lithuania!G16</f>
        <v>13.682933</v>
      </c>
    </row>
    <row r="17" spans="1:7" x14ac:dyDescent="0.2">
      <c r="A17" t="s">
        <v>18</v>
      </c>
      <c r="B17" s="1">
        <f>[6]results_deepgar_Lithuania!I17</f>
        <v>0.29551696999999999</v>
      </c>
      <c r="C17" s="1">
        <f>[6]results_deepgar_Lithuania!J17</f>
        <v>-0.10909885</v>
      </c>
      <c r="D17" s="1">
        <f>[6]results_deepgar_Lithuania!K17</f>
        <v>1.5943735000000001</v>
      </c>
      <c r="E17" s="1">
        <f>[6]results_deepgar_Lithuania!E17</f>
        <v>-0.93404240000000005</v>
      </c>
      <c r="F17" s="1">
        <f>[6]results_deepgar_Lithuania!F17</f>
        <v>0.95340440000000004</v>
      </c>
      <c r="G17" s="1">
        <f>[6]results_deepgar_Lithuania!G17</f>
        <v>1.8874469</v>
      </c>
    </row>
    <row r="18" spans="1:7" x14ac:dyDescent="0.2">
      <c r="A18" t="s">
        <v>19</v>
      </c>
      <c r="B18" s="1">
        <f>[6]results_deepgar_Lithuania!I18</f>
        <v>0.51381856000000004</v>
      </c>
      <c r="C18" s="1">
        <f>[6]results_deepgar_Lithuania!J18</f>
        <v>0.29421130000000001</v>
      </c>
      <c r="D18" s="1">
        <f>[6]results_deepgar_Lithuania!K18</f>
        <v>1.4107277</v>
      </c>
      <c r="E18" s="1">
        <f>[6]results_deepgar_Lithuania!E18</f>
        <v>0.77370410000000001</v>
      </c>
      <c r="F18" s="1">
        <f>[6]results_deepgar_Lithuania!F18</f>
        <v>4.3886447000000004</v>
      </c>
      <c r="G18" s="1">
        <f>[6]results_deepgar_Lithuania!G18</f>
        <v>3.6149406000000002</v>
      </c>
    </row>
    <row r="19" spans="1:7" x14ac:dyDescent="0.2">
      <c r="A19" t="s">
        <v>20</v>
      </c>
      <c r="B19" s="1">
        <f>[6]results_deepgar_Lithuania!I19</f>
        <v>0.49347580000000002</v>
      </c>
      <c r="C19" s="1">
        <f>[6]results_deepgar_Lithuania!J19</f>
        <v>0.19832610000000001</v>
      </c>
      <c r="D19" s="1">
        <f>[6]results_deepgar_Lithuania!K19</f>
        <v>1.4045839</v>
      </c>
      <c r="E19" s="1">
        <f>[6]results_deepgar_Lithuania!E19</f>
        <v>0.22041239000000001</v>
      </c>
      <c r="F19" s="1">
        <f>[6]results_deepgar_Lithuania!F19</f>
        <v>3.5409666999999998</v>
      </c>
      <c r="G19" s="1">
        <f>[6]results_deepgar_Lithuania!G19</f>
        <v>3.3205543</v>
      </c>
    </row>
    <row r="20" spans="1:7" x14ac:dyDescent="0.2">
      <c r="A20" t="s">
        <v>21</v>
      </c>
      <c r="B20" s="1">
        <f>[6]results_deepgar_Lithuania!I20</f>
        <v>0.36443508000000002</v>
      </c>
      <c r="C20" s="1">
        <f>[6]results_deepgar_Lithuania!J20</f>
        <v>0.23495490999999999</v>
      </c>
      <c r="D20" s="1">
        <f>[6]results_deepgar_Lithuania!K20</f>
        <v>1.5575842</v>
      </c>
      <c r="E20" s="1">
        <f>[6]results_deepgar_Lithuania!E20</f>
        <v>0.62253709999999995</v>
      </c>
      <c r="F20" s="1">
        <f>[6]results_deepgar_Lithuania!F20</f>
        <v>3.0846431000000001</v>
      </c>
      <c r="G20" s="1">
        <f>[6]results_deepgar_Lithuania!G20</f>
        <v>2.4621059999999999</v>
      </c>
    </row>
    <row r="21" spans="1:7" x14ac:dyDescent="0.2">
      <c r="A21" t="s">
        <v>22</v>
      </c>
      <c r="B21" s="1">
        <f>[6]results_deepgar_Lithuania!I21</f>
        <v>0.66010670000000005</v>
      </c>
      <c r="C21" s="1">
        <f>[6]results_deepgar_Lithuania!J21</f>
        <v>-0.14027682</v>
      </c>
      <c r="D21" s="1">
        <f>[6]results_deepgar_Lithuania!K21</f>
        <v>1.2385112</v>
      </c>
      <c r="E21" s="1">
        <f>[6]results_deepgar_Lithuania!E21</f>
        <v>-1.4497392</v>
      </c>
      <c r="F21" s="1">
        <f>[6]results_deepgar_Lithuania!F21</f>
        <v>2.9954068999999999</v>
      </c>
      <c r="G21" s="1">
        <f>[6]results_deepgar_Lithuania!G21</f>
        <v>4.4451460000000003</v>
      </c>
    </row>
    <row r="22" spans="1:7" x14ac:dyDescent="0.2">
      <c r="A22" t="s">
        <v>23</v>
      </c>
      <c r="B22" s="1">
        <f>[6]results_deepgar_Lithuania!I22</f>
        <v>0.67035719999999999</v>
      </c>
      <c r="C22" s="1">
        <f>[6]results_deepgar_Lithuania!J22</f>
        <v>0.103891045</v>
      </c>
      <c r="D22" s="1">
        <f>[6]results_deepgar_Lithuania!K22</f>
        <v>1.2277883999999999</v>
      </c>
      <c r="E22" s="1">
        <f>[6]results_deepgar_Lithuania!E22</f>
        <v>-0.75702480000000005</v>
      </c>
      <c r="F22" s="1">
        <f>[6]results_deepgar_Lithuania!F22</f>
        <v>3.7328408</v>
      </c>
      <c r="G22" s="1">
        <f>[6]results_deepgar_Lithuania!G22</f>
        <v>4.4898660000000001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9B9-98A3-D340-BB53-F91E4CA46E31}">
  <dimension ref="A1:G22"/>
  <sheetViews>
    <sheetView tabSelected="1" workbookViewId="0">
      <selection activeCell="I18" sqref="I18"/>
    </sheetView>
  </sheetViews>
  <sheetFormatPr baseColWidth="10" defaultRowHeight="16" x14ac:dyDescent="0.2"/>
  <sheetData>
    <row r="1" spans="1:7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">
      <c r="A2" t="s">
        <v>3</v>
      </c>
      <c r="B2" s="1">
        <f>[8]results_deepgar_Romania!I2</f>
        <v>0.30280637999999999</v>
      </c>
      <c r="C2" s="1">
        <f>[8]results_deepgar_Romania!J2</f>
        <v>-2.66518E-2</v>
      </c>
      <c r="D2" s="1">
        <f>[8]results_deepgar_Romania!K2</f>
        <v>1.6183574000000001</v>
      </c>
      <c r="E2" s="1">
        <f>[8]results_deepgar_Romania!E2</f>
        <v>0.81801813999999995</v>
      </c>
      <c r="F2" s="1">
        <f>[8]results_deepgar_Romania!F2</f>
        <v>2.2065890000000001</v>
      </c>
      <c r="G2" s="1">
        <f>[8]results_deepgar_Romania!G2</f>
        <v>1.3885708000000001</v>
      </c>
    </row>
    <row r="3" spans="1:7" x14ac:dyDescent="0.2">
      <c r="A3" t="s">
        <v>4</v>
      </c>
      <c r="B3" s="1">
        <f>[8]results_deepgar_Romania!I3</f>
        <v>0.57958054999999997</v>
      </c>
      <c r="C3" s="1">
        <f>[8]results_deepgar_Romania!J3</f>
        <v>0.14681683000000001</v>
      </c>
      <c r="D3" s="1">
        <f>[8]results_deepgar_Romania!K3</f>
        <v>1.3407656999999999</v>
      </c>
      <c r="E3" s="1">
        <f>[8]results_deepgar_Romania!E3</f>
        <v>0.27364572999999998</v>
      </c>
      <c r="F3" s="1">
        <f>[8]results_deepgar_Romania!F3</f>
        <v>3.0967790000000002</v>
      </c>
      <c r="G3" s="1">
        <f>[8]results_deepgar_Romania!G3</f>
        <v>2.8231335</v>
      </c>
    </row>
    <row r="4" spans="1:7" x14ac:dyDescent="0.2">
      <c r="A4" t="s">
        <v>5</v>
      </c>
      <c r="B4" s="1">
        <f>[8]results_deepgar_Romania!I4</f>
        <v>0.73760630000000005</v>
      </c>
      <c r="C4" s="1">
        <f>[8]results_deepgar_Romania!J4</f>
        <v>0.1740196</v>
      </c>
      <c r="D4" s="1">
        <f>[8]results_deepgar_Romania!K4</f>
        <v>1.1949525000000001</v>
      </c>
      <c r="E4" s="1">
        <f>[8]results_deepgar_Romania!E4</f>
        <v>-0.3018054</v>
      </c>
      <c r="F4" s="1">
        <f>[8]results_deepgar_Romania!F4</f>
        <v>3.3744155999999998</v>
      </c>
      <c r="G4" s="1">
        <f>[8]results_deepgar_Romania!G4</f>
        <v>3.6762210999999998</v>
      </c>
    </row>
    <row r="5" spans="1:7" x14ac:dyDescent="0.2">
      <c r="A5" t="s">
        <v>6</v>
      </c>
      <c r="B5" s="1">
        <f>[8]results_deepgar_Romania!I5</f>
        <v>0.60665977000000004</v>
      </c>
      <c r="C5" s="1">
        <f>[8]results_deepgar_Romania!J5</f>
        <v>0.1389397</v>
      </c>
      <c r="D5" s="1">
        <f>[8]results_deepgar_Romania!K5</f>
        <v>1.2601047000000001</v>
      </c>
      <c r="E5" s="1">
        <f>[8]results_deepgar_Romania!E5</f>
        <v>-0.22744602</v>
      </c>
      <c r="F5" s="1">
        <f>[8]results_deepgar_Romania!F5</f>
        <v>2.7501272999999999</v>
      </c>
      <c r="G5" s="1">
        <f>[8]results_deepgar_Romania!G5</f>
        <v>2.9775733999999998</v>
      </c>
    </row>
    <row r="6" spans="1:7" x14ac:dyDescent="0.2">
      <c r="A6" t="s">
        <v>7</v>
      </c>
      <c r="B6" s="1">
        <f>[8]results_deepgar_Romania!I6</f>
        <v>0.62834100000000004</v>
      </c>
      <c r="C6" s="1">
        <f>[8]results_deepgar_Romania!J6</f>
        <v>0.15120790000000001</v>
      </c>
      <c r="D6" s="1">
        <f>[8]results_deepgar_Romania!K6</f>
        <v>1.2960811999999999</v>
      </c>
      <c r="E6" s="1">
        <f>[8]results_deepgar_Romania!E6</f>
        <v>0.14674944000000001</v>
      </c>
      <c r="F6" s="1">
        <f>[8]results_deepgar_Romania!F6</f>
        <v>3.2267318</v>
      </c>
      <c r="G6" s="1">
        <f>[8]results_deepgar_Romania!G6</f>
        <v>3.0799823000000002</v>
      </c>
    </row>
    <row r="7" spans="1:7" x14ac:dyDescent="0.2">
      <c r="A7" t="s">
        <v>8</v>
      </c>
      <c r="B7" s="1">
        <f>[8]results_deepgar_Romania!I7</f>
        <v>0.73399919999999996</v>
      </c>
      <c r="C7" s="1">
        <f>[8]results_deepgar_Romania!J7</f>
        <v>0.15052375000000001</v>
      </c>
      <c r="D7" s="1">
        <f>[8]results_deepgar_Romania!K7</f>
        <v>1.2202371000000001</v>
      </c>
      <c r="E7" s="1">
        <f>[8]results_deepgar_Romania!E7</f>
        <v>-3.0879489999999999E-2</v>
      </c>
      <c r="F7" s="1">
        <f>[8]results_deepgar_Romania!F7</f>
        <v>3.5974819999999998</v>
      </c>
      <c r="G7" s="1">
        <f>[8]results_deepgar_Romania!G7</f>
        <v>3.6283615</v>
      </c>
    </row>
    <row r="8" spans="1:7" x14ac:dyDescent="0.2">
      <c r="A8" t="s">
        <v>9</v>
      </c>
      <c r="B8" s="1">
        <f>[8]results_deepgar_Romania!I8</f>
        <v>0.54847860000000004</v>
      </c>
      <c r="C8" s="1">
        <f>[8]results_deepgar_Romania!J8</f>
        <v>9.7626699999999997E-2</v>
      </c>
      <c r="D8" s="1">
        <f>[8]results_deepgar_Romania!K8</f>
        <v>1.2640505</v>
      </c>
      <c r="E8" s="1">
        <f>[8]results_deepgar_Romania!E8</f>
        <v>-0.35787803000000001</v>
      </c>
      <c r="F8" s="1">
        <f>[8]results_deepgar_Romania!F8</f>
        <v>2.3121139999999998</v>
      </c>
      <c r="G8" s="1">
        <f>[8]results_deepgar_Romania!G8</f>
        <v>2.6699920000000001</v>
      </c>
    </row>
    <row r="9" spans="1:7" x14ac:dyDescent="0.2">
      <c r="A9" t="s">
        <v>10</v>
      </c>
      <c r="B9" s="1">
        <f>[8]results_deepgar_Romania!I9</f>
        <v>0.51481120000000002</v>
      </c>
      <c r="C9" s="1">
        <f>[8]results_deepgar_Romania!J9</f>
        <v>0.11819992999999999</v>
      </c>
      <c r="D9" s="1">
        <f>[8]results_deepgar_Romania!K9</f>
        <v>1.3346552</v>
      </c>
      <c r="E9" s="1">
        <f>[8]results_deepgar_Romania!E9</f>
        <v>-3.8125087000000002E-2</v>
      </c>
      <c r="F9" s="1">
        <f>[8]results_deepgar_Romania!F9</f>
        <v>2.4545956000000002</v>
      </c>
      <c r="G9" s="1">
        <f>[8]results_deepgar_Romania!G9</f>
        <v>2.4927206000000002</v>
      </c>
    </row>
    <row r="10" spans="1:7" x14ac:dyDescent="0.2">
      <c r="A10" t="s">
        <v>11</v>
      </c>
      <c r="B10" s="1">
        <f>[8]results_deepgar_Romania!I10</f>
        <v>0.71560299999999999</v>
      </c>
      <c r="C10" s="1">
        <f>[8]results_deepgar_Romania!J10</f>
        <v>0.15540480000000001</v>
      </c>
      <c r="D10" s="1">
        <f>[8]results_deepgar_Romania!K10</f>
        <v>1.2050076000000001</v>
      </c>
      <c r="E10" s="1">
        <f>[8]results_deepgar_Romania!E10</f>
        <v>-0.30650553000000003</v>
      </c>
      <c r="F10" s="1">
        <f>[8]results_deepgar_Romania!F10</f>
        <v>3.2407544000000001</v>
      </c>
      <c r="G10" s="1">
        <f>[8]results_deepgar_Romania!G10</f>
        <v>3.5472598</v>
      </c>
    </row>
    <row r="11" spans="1:7" x14ac:dyDescent="0.2">
      <c r="A11" t="s">
        <v>12</v>
      </c>
      <c r="B11" s="1">
        <f>[8]results_deepgar_Romania!I11</f>
        <v>0.71521849999999998</v>
      </c>
      <c r="C11" s="1">
        <f>[8]results_deepgar_Romania!J11</f>
        <v>0.14281706999999999</v>
      </c>
      <c r="D11" s="1">
        <f>[8]results_deepgar_Romania!K11</f>
        <v>1.1178991</v>
      </c>
      <c r="E11" s="1">
        <f>[8]results_deepgar_Romania!E11</f>
        <v>-0.87406839999999997</v>
      </c>
      <c r="F11" s="1">
        <f>[8]results_deepgar_Romania!F11</f>
        <v>2.6965704000000001</v>
      </c>
      <c r="G11" s="1">
        <f>[8]results_deepgar_Romania!G11</f>
        <v>3.5706386999999999</v>
      </c>
    </row>
    <row r="12" spans="1:7" x14ac:dyDescent="0.2">
      <c r="A12" t="s">
        <v>13</v>
      </c>
      <c r="B12" s="1">
        <f>[8]results_deepgar_Romania!I12</f>
        <v>0.89353150000000003</v>
      </c>
      <c r="C12" s="1">
        <f>[8]results_deepgar_Romania!J12</f>
        <v>0.15665989</v>
      </c>
      <c r="D12" s="1">
        <f>[8]results_deepgar_Romania!K12</f>
        <v>1.0482855</v>
      </c>
      <c r="E12" s="1">
        <f>[8]results_deepgar_Romania!E12</f>
        <v>-1.0351440000000001</v>
      </c>
      <c r="F12" s="1">
        <f>[8]results_deepgar_Romania!F12</f>
        <v>3.4698308</v>
      </c>
      <c r="G12" s="1">
        <f>[8]results_deepgar_Romania!G12</f>
        <v>4.504975</v>
      </c>
    </row>
    <row r="13" spans="1:7" x14ac:dyDescent="0.2">
      <c r="A13" t="s">
        <v>14</v>
      </c>
      <c r="B13" s="1">
        <f>[8]results_deepgar_Romania!I13</f>
        <v>0.8443233</v>
      </c>
      <c r="C13" s="1">
        <f>[8]results_deepgar_Romania!J13</f>
        <v>0.14694995</v>
      </c>
      <c r="D13" s="1">
        <f>[8]results_deepgar_Romania!K13</f>
        <v>1.0115044</v>
      </c>
      <c r="E13" s="1">
        <f>[8]results_deepgar_Romania!E13</f>
        <v>-1.3282742999999999</v>
      </c>
      <c r="F13" s="1">
        <f>[8]results_deepgar_Romania!F13</f>
        <v>2.9382172</v>
      </c>
      <c r="G13" s="1">
        <f>[8]results_deepgar_Romania!G13</f>
        <v>4.2664913999999996</v>
      </c>
    </row>
    <row r="14" spans="1:7" x14ac:dyDescent="0.2">
      <c r="A14" t="s">
        <v>15</v>
      </c>
      <c r="B14" s="1">
        <f>[8]results_deepgar_Romania!I14</f>
        <v>0.49056285999999999</v>
      </c>
      <c r="C14" s="1">
        <f>[8]results_deepgar_Romania!J14</f>
        <v>0.108047746</v>
      </c>
      <c r="D14" s="1">
        <f>[8]results_deepgar_Romania!K14</f>
        <v>1.3451914</v>
      </c>
      <c r="E14" s="1">
        <f>[8]results_deepgar_Romania!E14</f>
        <v>-0.10931873</v>
      </c>
      <c r="F14" s="1">
        <f>[8]results_deepgar_Romania!F14</f>
        <v>2.2579231000000002</v>
      </c>
      <c r="G14" s="1">
        <f>[8]results_deepgar_Romania!G14</f>
        <v>2.3672418999999998</v>
      </c>
    </row>
    <row r="15" spans="1:7" x14ac:dyDescent="0.2">
      <c r="A15" t="s">
        <v>16</v>
      </c>
      <c r="B15" s="1">
        <f>[8]results_deepgar_Romania!I15</f>
        <v>1.3456199</v>
      </c>
      <c r="C15" s="1">
        <f>[8]results_deepgar_Romania!J15</f>
        <v>0.15765467</v>
      </c>
      <c r="D15" s="1">
        <f>[8]results_deepgar_Romania!K15</f>
        <v>0.89275705999999999</v>
      </c>
      <c r="E15" s="1">
        <f>[8]results_deepgar_Romania!E15</f>
        <v>-1.9338332</v>
      </c>
      <c r="F15" s="1">
        <f>[8]results_deepgar_Romania!F15</f>
        <v>4.9562999999999997</v>
      </c>
      <c r="G15" s="1">
        <f>[8]results_deepgar_Romania!G15</f>
        <v>6.8901329999999996</v>
      </c>
    </row>
    <row r="16" spans="1:7" x14ac:dyDescent="0.2">
      <c r="A16" t="s">
        <v>17</v>
      </c>
      <c r="B16" s="1">
        <f>[8]results_deepgar_Romania!I16</f>
        <v>0.89025337000000004</v>
      </c>
      <c r="C16" s="1">
        <f>[8]results_deepgar_Romania!J16</f>
        <v>-1.0551925</v>
      </c>
      <c r="D16" s="1">
        <f>[8]results_deepgar_Romania!K16</f>
        <v>0.26886283999999999</v>
      </c>
      <c r="E16" s="1">
        <f>[8]results_deepgar_Romania!E16</f>
        <v>-9.2809699999999999</v>
      </c>
      <c r="F16" s="1">
        <f>[8]results_deepgar_Romania!F16</f>
        <v>-4.3393639999999998</v>
      </c>
      <c r="G16" s="1">
        <f>[8]results_deepgar_Romania!G16</f>
        <v>4.9416055999999999</v>
      </c>
    </row>
    <row r="17" spans="1:7" x14ac:dyDescent="0.2">
      <c r="A17" t="s">
        <v>18</v>
      </c>
      <c r="B17" s="1">
        <f>[8]results_deepgar_Romania!I17</f>
        <v>0.23858451999999999</v>
      </c>
      <c r="C17" s="1">
        <f>[8]results_deepgar_Romania!J17</f>
        <v>-0.11340582</v>
      </c>
      <c r="D17" s="1">
        <f>[8]results_deepgar_Romania!K17</f>
        <v>1.6020620000000001</v>
      </c>
      <c r="E17" s="1">
        <f>[8]results_deepgar_Romania!E17</f>
        <v>-1.0202020000000001</v>
      </c>
      <c r="F17" s="1">
        <f>[8]results_deepgar_Romania!F17</f>
        <v>9.3770489999999998E-2</v>
      </c>
      <c r="G17" s="1">
        <f>[8]results_deepgar_Romania!G17</f>
        <v>1.1139725</v>
      </c>
    </row>
    <row r="18" spans="1:7" x14ac:dyDescent="0.2">
      <c r="A18" t="s">
        <v>19</v>
      </c>
      <c r="B18" s="1">
        <f>[8]results_deepgar_Romania!I18</f>
        <v>0.36889624999999998</v>
      </c>
      <c r="C18" s="1">
        <f>[8]results_deepgar_Romania!J18</f>
        <v>0.12922606</v>
      </c>
      <c r="D18" s="1">
        <f>[8]results_deepgar_Romania!K18</f>
        <v>1.6282989000000001</v>
      </c>
      <c r="E18" s="1">
        <f>[8]results_deepgar_Romania!E18</f>
        <v>1.5124481000000001</v>
      </c>
      <c r="F18" s="1">
        <f>[8]results_deepgar_Romania!F18</f>
        <v>3.2373815000000001</v>
      </c>
      <c r="G18" s="1">
        <f>[8]results_deepgar_Romania!G18</f>
        <v>1.7249334000000001</v>
      </c>
    </row>
    <row r="19" spans="1:7" x14ac:dyDescent="0.2">
      <c r="A19" t="s">
        <v>20</v>
      </c>
      <c r="B19" s="1">
        <f>[8]results_deepgar_Romania!I19</f>
        <v>0.21425330000000001</v>
      </c>
      <c r="C19" s="1">
        <f>[8]results_deepgar_Romania!J19</f>
        <v>-4.2454258000000002E-2</v>
      </c>
      <c r="D19" s="1">
        <f>[8]results_deepgar_Romania!K19</f>
        <v>1.8359745999999999</v>
      </c>
      <c r="E19" s="1">
        <f>[8]results_deepgar_Romania!E19</f>
        <v>1.5678905000000001</v>
      </c>
      <c r="F19" s="1">
        <f>[8]results_deepgar_Romania!F19</f>
        <v>2.5189501999999999</v>
      </c>
      <c r="G19" s="1">
        <f>[8]results_deepgar_Romania!G19</f>
        <v>0.95105969999999995</v>
      </c>
    </row>
    <row r="20" spans="1:7" x14ac:dyDescent="0.2">
      <c r="A20" t="s">
        <v>21</v>
      </c>
      <c r="B20" s="1">
        <f>[8]results_deepgar_Romania!I20</f>
        <v>0.45466047999999998</v>
      </c>
      <c r="C20" s="1">
        <f>[8]results_deepgar_Romania!J20</f>
        <v>0.13132416999999999</v>
      </c>
      <c r="D20" s="1">
        <f>[8]results_deepgar_Romania!K20</f>
        <v>1.4890884</v>
      </c>
      <c r="E20" s="1">
        <f>[8]results_deepgar_Romania!E20</f>
        <v>0.63123940000000001</v>
      </c>
      <c r="F20" s="1">
        <f>[8]results_deepgar_Romania!F20</f>
        <v>2.7969293999999998</v>
      </c>
      <c r="G20" s="1">
        <f>[8]results_deepgar_Romania!G20</f>
        <v>2.1656900000000001</v>
      </c>
    </row>
    <row r="21" spans="1:7" x14ac:dyDescent="0.2">
      <c r="A21" t="s">
        <v>22</v>
      </c>
      <c r="B21" s="1">
        <f>[8]results_deepgar_Romania!I21</f>
        <v>0.70714222999999998</v>
      </c>
      <c r="C21" s="1">
        <f>[8]results_deepgar_Romania!J21</f>
        <v>0.1257192</v>
      </c>
      <c r="D21" s="1">
        <f>[8]results_deepgar_Romania!K21</f>
        <v>1.0999308999999999</v>
      </c>
      <c r="E21" s="1">
        <f>[8]results_deepgar_Romania!E21</f>
        <v>-0.94568600000000003</v>
      </c>
      <c r="F21" s="1">
        <f>[8]results_deepgar_Romania!F21</f>
        <v>2.5818914999999998</v>
      </c>
      <c r="G21" s="1">
        <f>[8]results_deepgar_Romania!G21</f>
        <v>3.5275774000000002</v>
      </c>
    </row>
    <row r="22" spans="1:7" x14ac:dyDescent="0.2">
      <c r="A22" t="s">
        <v>23</v>
      </c>
      <c r="B22" s="1">
        <f>[8]results_deepgar_Romania!I22</f>
        <v>0.71359309999999998</v>
      </c>
      <c r="C22" s="1">
        <f>[8]results_deepgar_Romania!J22</f>
        <v>0.13735536000000001</v>
      </c>
      <c r="D22" s="1">
        <f>[8]results_deepgar_Romania!K22</f>
        <v>1.2125026999999999</v>
      </c>
      <c r="E22" s="1">
        <f>[8]results_deepgar_Romania!E22</f>
        <v>-0.19936403999999999</v>
      </c>
      <c r="F22" s="1">
        <f>[8]results_deepgar_Romania!F22</f>
        <v>3.3214570000000001</v>
      </c>
      <c r="G22" s="1">
        <f>[8]results_deepgar_Romania!G22</f>
        <v>3.5208208999999999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Bulgaria</vt:lpstr>
      <vt:lpstr>Estonia</vt:lpstr>
      <vt:lpstr>Lithuania</vt:lpstr>
      <vt:lpstr>Romania</vt:lpstr>
      <vt:lpstr>Dist Bulgaria</vt:lpstr>
      <vt:lpstr>Dist Estonia</vt:lpstr>
      <vt:lpstr>Dist Lithuania</vt:lpstr>
      <vt:lpstr>Dist Romania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2022-04-16T11:26:16Z</dcterms:created>
  <dcterms:modified xsi:type="dcterms:W3CDTF">2022-05-14T09:28:28Z</dcterms:modified>
</cp:coreProperties>
</file>