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git_repositories\fitba2077\dokumenti\"/>
    </mc:Choice>
  </mc:AlternateContent>
  <xr:revisionPtr revIDLastSave="0" documentId="13_ncr:1_{951C1E25-96B8-4132-8B9D-4F772B65BE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4" i="2" l="1"/>
  <c r="AO34" i="2"/>
  <c r="AM34" i="2"/>
  <c r="AP33" i="2"/>
  <c r="AO33" i="2"/>
  <c r="AM33" i="2"/>
  <c r="AP32" i="2"/>
  <c r="AO32" i="2"/>
  <c r="AM32" i="2"/>
  <c r="AP31" i="2"/>
  <c r="AO31" i="2"/>
  <c r="AM31" i="2"/>
  <c r="AP30" i="2"/>
  <c r="AO30" i="2"/>
  <c r="AM30" i="2"/>
  <c r="AP29" i="2"/>
  <c r="AO29" i="2"/>
  <c r="AM29" i="2"/>
  <c r="AP28" i="2"/>
  <c r="AO28" i="2"/>
  <c r="AM28" i="2"/>
  <c r="AP27" i="2"/>
  <c r="AO27" i="2"/>
  <c r="AM27" i="2"/>
  <c r="AP23" i="2"/>
  <c r="AO23" i="2"/>
  <c r="AM23" i="2"/>
  <c r="AP22" i="2"/>
  <c r="AO22" i="2"/>
  <c r="AM22" i="2"/>
  <c r="AP21" i="2"/>
  <c r="AO21" i="2"/>
  <c r="AM21" i="2"/>
  <c r="AP18" i="2"/>
  <c r="AO18" i="2"/>
  <c r="AM18" i="2"/>
  <c r="AP17" i="2"/>
  <c r="AO17" i="2"/>
  <c r="AM17" i="2"/>
  <c r="AP16" i="2"/>
  <c r="AO16" i="2"/>
  <c r="AM16" i="2"/>
  <c r="AP15" i="2"/>
  <c r="AO15" i="2"/>
  <c r="AO40" i="2" s="1"/>
  <c r="AM15" i="2"/>
  <c r="AP12" i="2"/>
  <c r="AO12" i="2"/>
  <c r="AM12" i="2"/>
  <c r="AP11" i="2"/>
  <c r="AO11" i="2"/>
  <c r="AM11" i="2"/>
  <c r="AP10" i="2"/>
  <c r="AO10" i="2"/>
  <c r="AM10" i="2"/>
  <c r="AI34" i="2"/>
  <c r="AH34" i="2"/>
  <c r="AF34" i="2"/>
  <c r="AI33" i="2"/>
  <c r="AH33" i="2"/>
  <c r="AF33" i="2"/>
  <c r="AI32" i="2"/>
  <c r="AH32" i="2"/>
  <c r="AF32" i="2"/>
  <c r="AI31" i="2"/>
  <c r="AH31" i="2"/>
  <c r="AF31" i="2"/>
  <c r="AI30" i="2"/>
  <c r="AH30" i="2"/>
  <c r="AF30" i="2"/>
  <c r="AI29" i="2"/>
  <c r="AH29" i="2"/>
  <c r="AF29" i="2"/>
  <c r="AI28" i="2"/>
  <c r="AH28" i="2"/>
  <c r="AF28" i="2"/>
  <c r="AI27" i="2"/>
  <c r="AH27" i="2"/>
  <c r="AF27" i="2"/>
  <c r="AI23" i="2"/>
  <c r="AH23" i="2"/>
  <c r="AF23" i="2"/>
  <c r="AI22" i="2"/>
  <c r="AH22" i="2"/>
  <c r="AF22" i="2"/>
  <c r="AI21" i="2"/>
  <c r="AH21" i="2"/>
  <c r="AF21" i="2"/>
  <c r="AI18" i="2"/>
  <c r="AH18" i="2"/>
  <c r="AF18" i="2"/>
  <c r="AI17" i="2"/>
  <c r="AH17" i="2"/>
  <c r="AF17" i="2"/>
  <c r="AI16" i="2"/>
  <c r="AH16" i="2"/>
  <c r="AF16" i="2"/>
  <c r="AI15" i="2"/>
  <c r="AH15" i="2"/>
  <c r="AF15" i="2"/>
  <c r="AI12" i="2"/>
  <c r="AH12" i="2"/>
  <c r="AF12" i="2"/>
  <c r="AI11" i="2"/>
  <c r="AH11" i="2"/>
  <c r="AF11" i="2"/>
  <c r="AI10" i="2"/>
  <c r="AH10" i="2"/>
  <c r="AF10" i="2"/>
  <c r="AB34" i="2"/>
  <c r="AA34" i="2"/>
  <c r="Y34" i="2"/>
  <c r="AB33" i="2"/>
  <c r="AA33" i="2"/>
  <c r="Y33" i="2"/>
  <c r="AB32" i="2"/>
  <c r="AA32" i="2"/>
  <c r="Y32" i="2"/>
  <c r="AB31" i="2"/>
  <c r="AA31" i="2"/>
  <c r="Y31" i="2"/>
  <c r="AB30" i="2"/>
  <c r="AA30" i="2"/>
  <c r="Y30" i="2"/>
  <c r="AB29" i="2"/>
  <c r="AA29" i="2"/>
  <c r="Y29" i="2"/>
  <c r="AB28" i="2"/>
  <c r="AA28" i="2"/>
  <c r="Y28" i="2"/>
  <c r="AB27" i="2"/>
  <c r="AA27" i="2"/>
  <c r="Y27" i="2"/>
  <c r="AB23" i="2"/>
  <c r="AA23" i="2"/>
  <c r="Y23" i="2"/>
  <c r="AB22" i="2"/>
  <c r="AA22" i="2"/>
  <c r="Y22" i="2"/>
  <c r="AB21" i="2"/>
  <c r="AA21" i="2"/>
  <c r="Y21" i="2"/>
  <c r="AB18" i="2"/>
  <c r="AA18" i="2"/>
  <c r="Y18" i="2"/>
  <c r="AB17" i="2"/>
  <c r="AA17" i="2"/>
  <c r="Y17" i="2"/>
  <c r="AB16" i="2"/>
  <c r="AA16" i="2"/>
  <c r="Y16" i="2"/>
  <c r="AB15" i="2"/>
  <c r="AA15" i="2"/>
  <c r="Y15" i="2"/>
  <c r="AB12" i="2"/>
  <c r="AA12" i="2"/>
  <c r="Y12" i="2"/>
  <c r="AB11" i="2"/>
  <c r="AA11" i="2"/>
  <c r="Y11" i="2"/>
  <c r="AB10" i="2"/>
  <c r="AA10" i="2"/>
  <c r="Y10" i="2"/>
  <c r="U34" i="2"/>
  <c r="T34" i="2"/>
  <c r="R34" i="2"/>
  <c r="U33" i="2"/>
  <c r="T33" i="2"/>
  <c r="R33" i="2"/>
  <c r="U32" i="2"/>
  <c r="T32" i="2"/>
  <c r="R32" i="2"/>
  <c r="U31" i="2"/>
  <c r="T31" i="2"/>
  <c r="R31" i="2"/>
  <c r="U30" i="2"/>
  <c r="T30" i="2"/>
  <c r="R30" i="2"/>
  <c r="U29" i="2"/>
  <c r="T29" i="2"/>
  <c r="R29" i="2"/>
  <c r="U28" i="2"/>
  <c r="T28" i="2"/>
  <c r="R28" i="2"/>
  <c r="U27" i="2"/>
  <c r="T27" i="2"/>
  <c r="R27" i="2"/>
  <c r="U23" i="2"/>
  <c r="T23" i="2"/>
  <c r="R23" i="2"/>
  <c r="U22" i="2"/>
  <c r="T22" i="2"/>
  <c r="R22" i="2"/>
  <c r="U21" i="2"/>
  <c r="T21" i="2"/>
  <c r="R21" i="2"/>
  <c r="U18" i="2"/>
  <c r="T18" i="2"/>
  <c r="R18" i="2"/>
  <c r="U17" i="2"/>
  <c r="T17" i="2"/>
  <c r="R17" i="2"/>
  <c r="U16" i="2"/>
  <c r="T16" i="2"/>
  <c r="R16" i="2"/>
  <c r="U15" i="2"/>
  <c r="T15" i="2"/>
  <c r="R15" i="2"/>
  <c r="U12" i="2"/>
  <c r="T12" i="2"/>
  <c r="R12" i="2"/>
  <c r="U11" i="2"/>
  <c r="T11" i="2"/>
  <c r="R11" i="2"/>
  <c r="U10" i="2"/>
  <c r="T10" i="2"/>
  <c r="R10" i="2"/>
  <c r="K10" i="2"/>
  <c r="K11" i="2"/>
  <c r="K12" i="2"/>
  <c r="K15" i="2"/>
  <c r="K16" i="2"/>
  <c r="K17" i="2"/>
  <c r="K18" i="2"/>
  <c r="K21" i="2"/>
  <c r="K22" i="2"/>
  <c r="K23" i="2"/>
  <c r="K27" i="2"/>
  <c r="K28" i="2"/>
  <c r="K29" i="2"/>
  <c r="K30" i="2"/>
  <c r="K31" i="2"/>
  <c r="K32" i="2"/>
  <c r="K33" i="2"/>
  <c r="K34" i="2"/>
  <c r="G39" i="2"/>
  <c r="G38" i="2"/>
  <c r="G37" i="2"/>
  <c r="G36" i="2"/>
  <c r="G35" i="2"/>
  <c r="B67" i="2"/>
  <c r="B66" i="2"/>
  <c r="B65" i="2"/>
  <c r="B64" i="2"/>
  <c r="B63" i="2"/>
  <c r="B62" i="2"/>
  <c r="B61" i="2"/>
  <c r="B60" i="2"/>
  <c r="B59" i="2"/>
  <c r="B58" i="2"/>
  <c r="B57" i="2"/>
  <c r="B56" i="2"/>
  <c r="E55" i="2"/>
  <c r="B55" i="2"/>
  <c r="B54" i="2"/>
  <c r="B53" i="2"/>
  <c r="B52" i="2"/>
  <c r="B51" i="2"/>
  <c r="B50" i="2"/>
  <c r="B49" i="2"/>
  <c r="B48" i="2"/>
  <c r="B47" i="2"/>
  <c r="B46" i="2"/>
  <c r="B45" i="2"/>
  <c r="B44" i="2"/>
  <c r="N34" i="2"/>
  <c r="M34" i="2"/>
  <c r="G34" i="2"/>
  <c r="N33" i="2"/>
  <c r="M33" i="2"/>
  <c r="G33" i="2"/>
  <c r="N32" i="2"/>
  <c r="M32" i="2"/>
  <c r="G32" i="2"/>
  <c r="N31" i="2"/>
  <c r="M31" i="2"/>
  <c r="G31" i="2"/>
  <c r="N30" i="2"/>
  <c r="M30" i="2"/>
  <c r="G30" i="2"/>
  <c r="N29" i="2"/>
  <c r="M29" i="2"/>
  <c r="G29" i="2"/>
  <c r="N28" i="2"/>
  <c r="M28" i="2"/>
  <c r="G28" i="2"/>
  <c r="N27" i="2"/>
  <c r="M27" i="2"/>
  <c r="G27" i="2"/>
  <c r="N23" i="2"/>
  <c r="M23" i="2"/>
  <c r="G23" i="2"/>
  <c r="N22" i="2"/>
  <c r="M22" i="2"/>
  <c r="G22" i="2"/>
  <c r="N21" i="2"/>
  <c r="M21" i="2"/>
  <c r="G21" i="2"/>
  <c r="N18" i="2"/>
  <c r="M18" i="2"/>
  <c r="G18" i="2"/>
  <c r="N17" i="2"/>
  <c r="M17" i="2"/>
  <c r="G17" i="2"/>
  <c r="N16" i="2"/>
  <c r="M16" i="2"/>
  <c r="G16" i="2"/>
  <c r="N15" i="2"/>
  <c r="M15" i="2"/>
  <c r="G15" i="2"/>
  <c r="N12" i="2"/>
  <c r="M12" i="2"/>
  <c r="G12" i="2"/>
  <c r="N11" i="2"/>
  <c r="M11" i="2"/>
  <c r="G11" i="2"/>
  <c r="N10" i="2"/>
  <c r="M10" i="2"/>
  <c r="G10" i="2"/>
  <c r="E50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9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P10" i="1"/>
  <c r="Q10" i="1"/>
  <c r="Q35" i="1" s="1"/>
  <c r="O10" i="1"/>
  <c r="AP40" i="2" l="1"/>
  <c r="AI40" i="2"/>
  <c r="AH40" i="2"/>
  <c r="AA40" i="2"/>
  <c r="AB40" i="2"/>
  <c r="U40" i="2"/>
  <c r="T40" i="2"/>
  <c r="M40" i="2"/>
  <c r="N40" i="2"/>
  <c r="O35" i="1"/>
  <c r="P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H33" i="1" l="1"/>
  <c r="H3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10" i="1"/>
</calcChain>
</file>

<file path=xl/sharedStrings.xml><?xml version="1.0" encoding="utf-8"?>
<sst xmlns="http://schemas.openxmlformats.org/spreadsheetml/2006/main" count="219" uniqueCount="122">
  <si>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</si>
  <si>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</si>
  <si>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</si>
  <si>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</si>
  <si>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</si>
  <si>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</si>
  <si>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</si>
  <si>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</si>
  <si>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</si>
  <si>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</si>
  <si>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Član 3</t>
  </si>
  <si>
    <t>Sumarno treba biti 100%</t>
  </si>
  <si>
    <t>Nastavnik</t>
  </si>
  <si>
    <t>Funkcionalnosti 1</t>
  </si>
  <si>
    <t>Tabela1, Tabela5</t>
  </si>
  <si>
    <t>Funkcionalnosti 2</t>
  </si>
  <si>
    <t>Tabela3</t>
  </si>
  <si>
    <t>Funkcionalnosti 3</t>
  </si>
  <si>
    <t>Tabela15</t>
  </si>
  <si>
    <t>Funkcionalnosti 4</t>
  </si>
  <si>
    <t>Tabela16</t>
  </si>
  <si>
    <t>Učenik</t>
  </si>
  <si>
    <t>Funkcionalnosti 5</t>
  </si>
  <si>
    <t>Funkcionalnosti 6</t>
  </si>
  <si>
    <t>Tabela11</t>
  </si>
  <si>
    <t>Funkcionalnosti 7</t>
  </si>
  <si>
    <t>Tabela12</t>
  </si>
  <si>
    <t>Funkcionalnosti 8</t>
  </si>
  <si>
    <t>Roditelj</t>
  </si>
  <si>
    <t>Funkcionalnosti 9</t>
  </si>
  <si>
    <t>Tabela11, Tabela15</t>
  </si>
  <si>
    <t>Funkcionalnosti 10</t>
  </si>
  <si>
    <t>Funkcionalnosti 11</t>
  </si>
  <si>
    <t>Uprava škole</t>
  </si>
  <si>
    <t>Funkcionalnosti 12</t>
  </si>
  <si>
    <t>Tabela17</t>
  </si>
  <si>
    <t>Funkcionalnosti 13</t>
  </si>
  <si>
    <t>Tabela18</t>
  </si>
  <si>
    <t>Funkcionalnosti 14</t>
  </si>
  <si>
    <t>Tabela19</t>
  </si>
  <si>
    <t>Funkcionalnosti 15</t>
  </si>
  <si>
    <t>Tabela20</t>
  </si>
  <si>
    <t>Funkcionalnosti 16</t>
  </si>
  <si>
    <t>Administrator</t>
  </si>
  <si>
    <t>Funkcionalnosti 17</t>
  </si>
  <si>
    <t>Tabela21, Tabela22</t>
  </si>
  <si>
    <t>Funkcionalnosti 18</t>
  </si>
  <si>
    <t>Tabela23</t>
  </si>
  <si>
    <t>Funkcionalnosti 19</t>
  </si>
  <si>
    <t>Tabela24</t>
  </si>
  <si>
    <t>Funkcionalnosti 20</t>
  </si>
  <si>
    <t>Tabela25</t>
  </si>
  <si>
    <t>Funkcionalnosti 21</t>
  </si>
  <si>
    <t>Opšte</t>
  </si>
  <si>
    <t>Login</t>
  </si>
  <si>
    <t>AutentifikacijaLog</t>
  </si>
  <si>
    <t>Bootstrap template</t>
  </si>
  <si>
    <t>Homepage</t>
  </si>
  <si>
    <t>SMS poruke</t>
  </si>
  <si>
    <t>SmsLog</t>
  </si>
  <si>
    <t>Ukupni bodovi:</t>
  </si>
  <si>
    <t>Popis tabela</t>
  </si>
  <si>
    <t>Da li je obuhvaćena u spisku funkcionalnosti</t>
  </si>
  <si>
    <t>Popis naprednih (dodatnih) funkcionalnosti</t>
  </si>
  <si>
    <t>Broj bodova</t>
  </si>
  <si>
    <t>Tabela1</t>
  </si>
  <si>
    <t>Tabela2</t>
  </si>
  <si>
    <t>Tabela4</t>
  </si>
  <si>
    <t>Tabela5</t>
  </si>
  <si>
    <t>Tabela6</t>
  </si>
  <si>
    <t>Tabela7</t>
  </si>
  <si>
    <t>Tabela8</t>
  </si>
  <si>
    <t>Tabela9</t>
  </si>
  <si>
    <t>Tabela10</t>
  </si>
  <si>
    <t>Ukupno</t>
  </si>
  <si>
    <t>Tabela13</t>
  </si>
  <si>
    <t>Tabela14</t>
  </si>
  <si>
    <t>Tabela21</t>
  </si>
  <si>
    <t>Tabela22</t>
  </si>
  <si>
    <t>Miralem</t>
  </si>
  <si>
    <t>Suad</t>
  </si>
  <si>
    <t>Achievement</t>
  </si>
  <si>
    <t>Event</t>
  </si>
  <si>
    <t>Team</t>
  </si>
  <si>
    <t>AspNetUsers</t>
  </si>
  <si>
    <t>AspNetRoles</t>
  </si>
  <si>
    <t>AchievementsUser</t>
  </si>
  <si>
    <t>EventAchievements</t>
  </si>
  <si>
    <t>TeamAchievements</t>
  </si>
  <si>
    <t>TeamMember</t>
  </si>
  <si>
    <t>UserEvents</t>
  </si>
  <si>
    <t>Repository pattern</t>
  </si>
  <si>
    <t>MS Identity auth I JWT</t>
  </si>
  <si>
    <t>Multilanguage frontend</t>
  </si>
  <si>
    <t>Upravljanje grupama</t>
  </si>
  <si>
    <t>GetAll</t>
  </si>
  <si>
    <t>GetById</t>
  </si>
  <si>
    <t>Remove</t>
  </si>
  <si>
    <t>Assign to user</t>
  </si>
  <si>
    <t>Filter achievements</t>
  </si>
  <si>
    <t>Apply to event</t>
  </si>
  <si>
    <t>Cancel attendance</t>
  </si>
  <si>
    <t>Create team</t>
  </si>
  <si>
    <t>Create event</t>
  </si>
  <si>
    <t>Create achievement</t>
  </si>
  <si>
    <t>Join team</t>
  </si>
  <si>
    <t>Leave team</t>
  </si>
  <si>
    <t>Remove team</t>
  </si>
  <si>
    <t>Register</t>
  </si>
  <si>
    <t>Authenticate</t>
  </si>
  <si>
    <t>Service logs</t>
  </si>
  <si>
    <t>Angular material</t>
  </si>
  <si>
    <t>Dashboard page</t>
  </si>
  <si>
    <t>Login/register page</t>
  </si>
  <si>
    <t>Users/members</t>
  </si>
  <si>
    <t>AspNetRoles, AspNetUsers</t>
  </si>
  <si>
    <t>Stanje na dan 3.6.2022</t>
  </si>
  <si>
    <t>priprema projekta I baze</t>
  </si>
  <si>
    <t>Stanje na dan 20.6.2022</t>
  </si>
  <si>
    <t>Stanje na dan 13.6.2022</t>
  </si>
  <si>
    <t>Stanje na dan 25.6.2022</t>
  </si>
  <si>
    <t>Stanje na dan 30.6.2022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</si>
</sst>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10" fillId="0" borderId="10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104775</xdr:rowOff>
    </xdr:from>
    <xdr:to>
      <xdr:col>1</xdr:col>
      <xdr:colOff>114300</xdr:colOff>
      <xdr:row>4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A1AE63C3-92C8-4D04-8BEB-A222E5441515}"/>
            </a:ext>
          </a:extLst>
        </xdr:cNvPr>
        <xdr:cNvSpPr/>
      </xdr:nvSpPr>
      <xdr:spPr>
        <a:xfrm>
          <a:off x="38100" y="104775"/>
          <a:ext cx="1228725" cy="828675"/>
        </a:xfrm>
        <a:prstGeom prst="wedgeRectCallout">
          <a:avLst>
            <a:gd name="adj1" fmla="val 42791"/>
            <a:gd name="adj2" fmla="val 181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funkcionalnosti</a:t>
          </a:r>
          <a:r>
            <a:rPr lang="bs-Latn-BA" sz="1100" baseline="0"/>
            <a:t> a ne brojeve 1 do 21</a:t>
          </a:r>
          <a:endParaRPr lang="en-US" sz="1100"/>
        </a:p>
      </xdr:txBody>
    </xdr:sp>
    <xdr:clientData/>
  </xdr:twoCellAnchor>
  <xdr:twoCellAnchor>
    <xdr:from>
      <xdr:col>3</xdr:col>
      <xdr:colOff>1590675</xdr:colOff>
      <xdr:row>1</xdr:row>
      <xdr:rowOff>142875</xdr:rowOff>
    </xdr:from>
    <xdr:to>
      <xdr:col>5</xdr:col>
      <xdr:colOff>485775</xdr:colOff>
      <xdr:row>6</xdr:row>
      <xdr:rowOff>19050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E7053D1-F35D-42EA-BFF3-C10984722C44}"/>
            </a:ext>
          </a:extLst>
        </xdr:cNvPr>
        <xdr:cNvSpPr/>
      </xdr:nvSpPr>
      <xdr:spPr>
        <a:xfrm>
          <a:off x="4714875" y="333375"/>
          <a:ext cx="1228725" cy="828675"/>
        </a:xfrm>
        <a:prstGeom prst="wedgeRectCallout">
          <a:avLst>
            <a:gd name="adj1" fmla="val -92868"/>
            <a:gd name="adj2" fmla="val 1899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</a:t>
          </a:r>
          <a:r>
            <a:rPr lang="bs-Latn-BA" sz="1100"/>
            <a:t>tabele</a:t>
          </a:r>
          <a:r>
            <a:rPr lang="bs-Latn-BA" sz="1100" baseline="0"/>
            <a:t> a ne brojeve 1 do 24</a:t>
          </a:r>
          <a:endParaRPr lang="en-US" sz="1100"/>
        </a:p>
      </xdr:txBody>
    </xdr:sp>
    <xdr:clientData/>
  </xdr:twoCellAnchor>
  <xdr:twoCellAnchor>
    <xdr:from>
      <xdr:col>6</xdr:col>
      <xdr:colOff>0</xdr:colOff>
      <xdr:row>0</xdr:row>
      <xdr:rowOff>152400</xdr:rowOff>
    </xdr:from>
    <xdr:to>
      <xdr:col>8</xdr:col>
      <xdr:colOff>9525</xdr:colOff>
      <xdr:row>5</xdr:row>
      <xdr:rowOff>28575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CCBB1EA-C8CE-4801-89FD-6532F9D09885}"/>
            </a:ext>
          </a:extLst>
        </xdr:cNvPr>
        <xdr:cNvSpPr/>
      </xdr:nvSpPr>
      <xdr:spPr>
        <a:xfrm>
          <a:off x="6067425" y="152400"/>
          <a:ext cx="1228725" cy="828675"/>
        </a:xfrm>
        <a:prstGeom prst="wedgeRectCallout">
          <a:avLst>
            <a:gd name="adj1" fmla="val -33178"/>
            <a:gd name="adj2" fmla="val 178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a</a:t>
          </a:r>
          <a:r>
            <a:rPr lang="en-US" sz="1100"/>
            <a:t> </a:t>
          </a:r>
          <a:r>
            <a:rPr lang="bs-Latn-BA" sz="1100"/>
            <a:t>imena članova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6E84-423F-4B1A-83EC-2D28C3A6D364}">
  <dimension ref="A1:AP67"/>
  <sheetViews>
    <sheetView tabSelected="1" topLeftCell="J4" workbookViewId="0">
      <selection activeCell="AK8" sqref="AK8:AM8"/>
    </sheetView>
  </sheetViews>
  <sheetFormatPr defaultRowHeight="15" x14ac:dyDescent="0.25"/>
  <cols>
    <col min="1" max="1" width="17.28515625" customWidth="1"/>
    <col min="2" max="2" width="22.42578125" style="7" bestFit="1" customWidth="1"/>
    <col min="3" max="3" width="11.7109375" style="1" customWidth="1"/>
    <col min="4" max="4" width="30.42578125" style="7" bestFit="1" customWidth="1"/>
    <col min="5" max="7" width="9.140625" style="1"/>
    <col min="8" max="8" width="1.140625" style="1" customWidth="1"/>
    <col min="12" max="12" width="1.42578125" customWidth="1"/>
    <col min="15" max="15" width="1.28515625" customWidth="1"/>
    <col min="22" max="22" width="1.5703125" customWidth="1"/>
    <col min="29" max="29" width="1.28515625" customWidth="1"/>
    <col min="36" max="36" width="1.85546875" customWidth="1"/>
  </cols>
  <sheetData>
    <row r="1" spans="1:42" x14ac:dyDescent="0.25">
      <c r="A1" s="35" t="s">
        <v>0</v>
      </c>
      <c r="B1" s="35"/>
      <c r="C1" s="35"/>
      <c r="D1" s="35"/>
      <c r="E1" s="35"/>
      <c r="F1" s="35"/>
      <c r="G1" s="35"/>
    </row>
    <row r="5" spans="1:42" x14ac:dyDescent="0.25">
      <c r="H5" s="34"/>
    </row>
    <row r="6" spans="1:42" x14ac:dyDescent="0.25">
      <c r="A6" s="34"/>
      <c r="B6" s="34"/>
      <c r="C6" s="34"/>
      <c r="D6" s="34"/>
      <c r="E6" s="34"/>
      <c r="F6" s="34"/>
      <c r="G6" s="34"/>
      <c r="H6" s="34"/>
      <c r="J6" s="40" t="s">
        <v>117</v>
      </c>
      <c r="K6" s="40"/>
      <c r="L6" s="40"/>
      <c r="M6" s="40"/>
    </row>
    <row r="7" spans="1:42" x14ac:dyDescent="0.25">
      <c r="A7" s="24"/>
      <c r="B7" s="25"/>
      <c r="C7" s="50" t="s">
        <v>1</v>
      </c>
      <c r="D7" s="25"/>
      <c r="E7" s="41" t="s">
        <v>2</v>
      </c>
      <c r="F7" s="42"/>
      <c r="G7" s="43"/>
      <c r="H7" s="11"/>
      <c r="I7" s="36" t="s">
        <v>116</v>
      </c>
      <c r="J7" s="37"/>
      <c r="K7" s="37"/>
      <c r="L7" s="37"/>
      <c r="M7" s="37"/>
      <c r="N7" s="38"/>
      <c r="O7" s="11"/>
      <c r="P7" s="36" t="s">
        <v>119</v>
      </c>
      <c r="Q7" s="37"/>
      <c r="R7" s="37"/>
      <c r="S7" s="37"/>
      <c r="T7" s="37"/>
      <c r="U7" s="38"/>
      <c r="V7" s="11"/>
      <c r="W7" s="36" t="s">
        <v>118</v>
      </c>
      <c r="X7" s="37"/>
      <c r="Y7" s="37"/>
      <c r="Z7" s="37"/>
      <c r="AA7" s="37"/>
      <c r="AB7" s="38"/>
      <c r="AC7" s="11"/>
      <c r="AD7" s="36" t="s">
        <v>120</v>
      </c>
      <c r="AE7" s="37"/>
      <c r="AF7" s="37"/>
      <c r="AG7" s="37"/>
      <c r="AH7" s="37"/>
      <c r="AI7" s="38"/>
      <c r="AJ7" s="11"/>
      <c r="AK7" s="36" t="s">
        <v>121</v>
      </c>
      <c r="AL7" s="37"/>
      <c r="AM7" s="37"/>
      <c r="AN7" s="37"/>
      <c r="AO7" s="37"/>
      <c r="AP7" s="38"/>
    </row>
    <row r="8" spans="1:42" x14ac:dyDescent="0.25">
      <c r="A8" s="24"/>
      <c r="B8" s="25"/>
      <c r="C8" s="50"/>
      <c r="D8" s="25"/>
      <c r="E8" s="44"/>
      <c r="F8" s="45"/>
      <c r="G8" s="46"/>
      <c r="H8" s="11"/>
      <c r="I8" s="36" t="s">
        <v>4</v>
      </c>
      <c r="J8" s="37"/>
      <c r="K8" s="37"/>
      <c r="L8" s="31"/>
      <c r="M8" s="37" t="s">
        <v>5</v>
      </c>
      <c r="N8" s="38"/>
      <c r="O8" s="11"/>
      <c r="P8" s="36" t="s">
        <v>4</v>
      </c>
      <c r="Q8" s="37"/>
      <c r="R8" s="37"/>
      <c r="S8" s="31"/>
      <c r="T8" s="37" t="s">
        <v>5</v>
      </c>
      <c r="U8" s="38"/>
      <c r="V8" s="11"/>
      <c r="W8" s="36" t="s">
        <v>4</v>
      </c>
      <c r="X8" s="37"/>
      <c r="Y8" s="37"/>
      <c r="Z8" s="31"/>
      <c r="AA8" s="37" t="s">
        <v>5</v>
      </c>
      <c r="AB8" s="38"/>
      <c r="AC8" s="11"/>
      <c r="AD8" s="36" t="s">
        <v>4</v>
      </c>
      <c r="AE8" s="37"/>
      <c r="AF8" s="37"/>
      <c r="AG8" s="31"/>
      <c r="AH8" s="37" t="s">
        <v>5</v>
      </c>
      <c r="AI8" s="38"/>
      <c r="AJ8" s="11"/>
      <c r="AK8" s="36" t="s">
        <v>4</v>
      </c>
      <c r="AL8" s="37"/>
      <c r="AM8" s="37"/>
      <c r="AN8" s="31"/>
      <c r="AO8" s="37" t="s">
        <v>5</v>
      </c>
      <c r="AP8" s="38"/>
    </row>
    <row r="9" spans="1:42" ht="51.75" customHeight="1" x14ac:dyDescent="0.25">
      <c r="A9" s="24"/>
      <c r="B9" s="21" t="s">
        <v>6</v>
      </c>
      <c r="C9" s="50"/>
      <c r="D9" s="21" t="s">
        <v>7</v>
      </c>
      <c r="E9" s="32" t="s">
        <v>79</v>
      </c>
      <c r="F9" s="32" t="s">
        <v>80</v>
      </c>
      <c r="G9" s="23" t="s">
        <v>11</v>
      </c>
      <c r="H9" s="12"/>
      <c r="I9" s="18" t="s">
        <v>8</v>
      </c>
      <c r="J9" s="18" t="s">
        <v>9</v>
      </c>
      <c r="K9" s="19"/>
      <c r="L9" s="20"/>
      <c r="M9" s="18" t="s">
        <v>8</v>
      </c>
      <c r="N9" s="18" t="s">
        <v>9</v>
      </c>
      <c r="O9" s="12"/>
      <c r="P9" s="18" t="s">
        <v>8</v>
      </c>
      <c r="Q9" s="18" t="s">
        <v>9</v>
      </c>
      <c r="R9" s="19"/>
      <c r="S9" s="20"/>
      <c r="T9" s="18" t="s">
        <v>8</v>
      </c>
      <c r="U9" s="18" t="s">
        <v>9</v>
      </c>
      <c r="V9" s="12"/>
      <c r="W9" s="18" t="s">
        <v>8</v>
      </c>
      <c r="X9" s="18" t="s">
        <v>9</v>
      </c>
      <c r="Y9" s="19"/>
      <c r="Z9" s="20"/>
      <c r="AA9" s="18" t="s">
        <v>8</v>
      </c>
      <c r="AB9" s="18" t="s">
        <v>9</v>
      </c>
      <c r="AC9" s="12"/>
      <c r="AD9" s="18" t="s">
        <v>8</v>
      </c>
      <c r="AE9" s="18" t="s">
        <v>9</v>
      </c>
      <c r="AF9" s="19"/>
      <c r="AG9" s="20"/>
      <c r="AH9" s="18" t="s">
        <v>8</v>
      </c>
      <c r="AI9" s="18" t="s">
        <v>9</v>
      </c>
      <c r="AJ9" s="12"/>
      <c r="AK9" s="18" t="s">
        <v>8</v>
      </c>
      <c r="AL9" s="18" t="s">
        <v>9</v>
      </c>
      <c r="AM9" s="19"/>
      <c r="AN9" s="20"/>
      <c r="AO9" s="18" t="s">
        <v>8</v>
      </c>
      <c r="AP9" s="18" t="s">
        <v>9</v>
      </c>
    </row>
    <row r="10" spans="1:42" x14ac:dyDescent="0.25">
      <c r="A10" s="47" t="s">
        <v>81</v>
      </c>
      <c r="B10" s="6" t="s">
        <v>95</v>
      </c>
      <c r="C10" s="33"/>
      <c r="D10" s="6"/>
      <c r="E10" s="3">
        <v>0.2</v>
      </c>
      <c r="F10" s="4">
        <v>0.8</v>
      </c>
      <c r="G10" s="8">
        <f>SUM(E10:F10)</f>
        <v>1</v>
      </c>
      <c r="H10" s="13"/>
      <c r="I10" s="3">
        <v>0</v>
      </c>
      <c r="J10" s="4">
        <v>0</v>
      </c>
      <c r="K10" s="8">
        <f>SUM(I10:J10)</f>
        <v>0</v>
      </c>
      <c r="L10" s="14"/>
      <c r="M10" s="15">
        <f t="shared" ref="M10:N12" si="0">$C10*I10</f>
        <v>0</v>
      </c>
      <c r="N10" s="15">
        <f t="shared" si="0"/>
        <v>0</v>
      </c>
      <c r="O10" s="13"/>
      <c r="P10" s="3">
        <v>0.2</v>
      </c>
      <c r="Q10" s="4">
        <v>0.4</v>
      </c>
      <c r="R10" s="8">
        <f>SUM(P10:Q10)</f>
        <v>0.60000000000000009</v>
      </c>
      <c r="S10" s="14"/>
      <c r="T10" s="15">
        <f t="shared" ref="T10:U12" si="1">$C10*P10</f>
        <v>0</v>
      </c>
      <c r="U10" s="15">
        <f t="shared" si="1"/>
        <v>0</v>
      </c>
      <c r="V10" s="13"/>
      <c r="W10" s="3">
        <v>0.2</v>
      </c>
      <c r="X10" s="4">
        <v>0.8</v>
      </c>
      <c r="Y10" s="8">
        <f>SUM(W10:X10)</f>
        <v>1</v>
      </c>
      <c r="Z10" s="14"/>
      <c r="AA10" s="15">
        <f t="shared" ref="AA10:AB12" si="2">$C10*W10</f>
        <v>0</v>
      </c>
      <c r="AB10" s="15">
        <f t="shared" si="2"/>
        <v>0</v>
      </c>
      <c r="AC10" s="13"/>
      <c r="AD10" s="3">
        <v>0.2</v>
      </c>
      <c r="AE10" s="4">
        <v>0.8</v>
      </c>
      <c r="AF10" s="8">
        <f>SUM(AD10:AE10)</f>
        <v>1</v>
      </c>
      <c r="AG10" s="14"/>
      <c r="AH10" s="15">
        <f t="shared" ref="AH10:AI12" si="3">$C10*AD10</f>
        <v>0</v>
      </c>
      <c r="AI10" s="15">
        <f t="shared" si="3"/>
        <v>0</v>
      </c>
      <c r="AJ10" s="13"/>
      <c r="AK10" s="3">
        <v>0.2</v>
      </c>
      <c r="AL10" s="4">
        <v>0.8</v>
      </c>
      <c r="AM10" s="8">
        <f>SUM(AK10:AL10)</f>
        <v>1</v>
      </c>
      <c r="AN10" s="14"/>
      <c r="AO10" s="15">
        <f t="shared" ref="AO10:AP12" si="4">$C10*AK10</f>
        <v>0</v>
      </c>
      <c r="AP10" s="15">
        <f t="shared" si="4"/>
        <v>0</v>
      </c>
    </row>
    <row r="11" spans="1:42" x14ac:dyDescent="0.25">
      <c r="A11" s="48"/>
      <c r="B11" s="6" t="s">
        <v>96</v>
      </c>
      <c r="C11" s="33"/>
      <c r="D11" s="6"/>
      <c r="E11" s="3">
        <v>0.2</v>
      </c>
      <c r="F11" s="4">
        <v>0.8</v>
      </c>
      <c r="G11" s="8">
        <f>SUM(E11:F11)</f>
        <v>1</v>
      </c>
      <c r="H11" s="13"/>
      <c r="I11" s="3">
        <v>0</v>
      </c>
      <c r="J11" s="4">
        <v>0</v>
      </c>
      <c r="K11" s="8">
        <f>SUM(I11:J11)</f>
        <v>0</v>
      </c>
      <c r="L11" s="14"/>
      <c r="M11" s="15">
        <f t="shared" si="0"/>
        <v>0</v>
      </c>
      <c r="N11" s="15">
        <f t="shared" si="0"/>
        <v>0</v>
      </c>
      <c r="O11" s="13"/>
      <c r="P11" s="3">
        <v>0.2</v>
      </c>
      <c r="Q11" s="4">
        <v>0.4</v>
      </c>
      <c r="R11" s="8">
        <f>SUM(P11:Q11)</f>
        <v>0.60000000000000009</v>
      </c>
      <c r="S11" s="14"/>
      <c r="T11" s="15">
        <f t="shared" si="1"/>
        <v>0</v>
      </c>
      <c r="U11" s="15">
        <f t="shared" si="1"/>
        <v>0</v>
      </c>
      <c r="V11" s="13"/>
      <c r="W11" s="3">
        <v>0.2</v>
      </c>
      <c r="X11" s="4">
        <v>0.8</v>
      </c>
      <c r="Y11" s="8">
        <f>SUM(W11:X11)</f>
        <v>1</v>
      </c>
      <c r="Z11" s="14"/>
      <c r="AA11" s="15">
        <f t="shared" si="2"/>
        <v>0</v>
      </c>
      <c r="AB11" s="15">
        <f t="shared" si="2"/>
        <v>0</v>
      </c>
      <c r="AC11" s="13"/>
      <c r="AD11" s="3">
        <v>0.2</v>
      </c>
      <c r="AE11" s="4">
        <v>0.8</v>
      </c>
      <c r="AF11" s="8">
        <f>SUM(AD11:AE11)</f>
        <v>1</v>
      </c>
      <c r="AG11" s="14"/>
      <c r="AH11" s="15">
        <f t="shared" si="3"/>
        <v>0</v>
      </c>
      <c r="AI11" s="15">
        <f t="shared" si="3"/>
        <v>0</v>
      </c>
      <c r="AJ11" s="13"/>
      <c r="AK11" s="3">
        <v>0.2</v>
      </c>
      <c r="AL11" s="4">
        <v>0.8</v>
      </c>
      <c r="AM11" s="8">
        <f>SUM(AK11:AL11)</f>
        <v>1</v>
      </c>
      <c r="AN11" s="14"/>
      <c r="AO11" s="15">
        <f t="shared" si="4"/>
        <v>0</v>
      </c>
      <c r="AP11" s="15">
        <f t="shared" si="4"/>
        <v>0</v>
      </c>
    </row>
    <row r="12" spans="1:42" x14ac:dyDescent="0.25">
      <c r="A12" s="48"/>
      <c r="B12" s="6" t="s">
        <v>97</v>
      </c>
      <c r="C12" s="33"/>
      <c r="D12" s="6" t="s">
        <v>81</v>
      </c>
      <c r="E12" s="3">
        <v>0.5</v>
      </c>
      <c r="F12" s="4">
        <v>0.5</v>
      </c>
      <c r="G12" s="8">
        <f>SUM(E12:F12)</f>
        <v>1</v>
      </c>
      <c r="H12" s="13"/>
      <c r="I12" s="3">
        <v>0</v>
      </c>
      <c r="J12" s="4">
        <v>0</v>
      </c>
      <c r="K12" s="8">
        <f>SUM(I12:J12)</f>
        <v>0</v>
      </c>
      <c r="L12" s="14"/>
      <c r="M12" s="15">
        <f t="shared" si="0"/>
        <v>0</v>
      </c>
      <c r="N12" s="15">
        <f t="shared" si="0"/>
        <v>0</v>
      </c>
      <c r="O12" s="13"/>
      <c r="P12" s="3">
        <v>0.2</v>
      </c>
      <c r="Q12" s="4">
        <v>0.5</v>
      </c>
      <c r="R12" s="8">
        <f>SUM(P12:Q12)</f>
        <v>0.7</v>
      </c>
      <c r="S12" s="14"/>
      <c r="T12" s="15">
        <f t="shared" si="1"/>
        <v>0</v>
      </c>
      <c r="U12" s="15">
        <f t="shared" si="1"/>
        <v>0</v>
      </c>
      <c r="V12" s="13"/>
      <c r="W12" s="3">
        <v>0.5</v>
      </c>
      <c r="X12" s="4">
        <v>0.5</v>
      </c>
      <c r="Y12" s="8">
        <f>SUM(W12:X12)</f>
        <v>1</v>
      </c>
      <c r="Z12" s="14"/>
      <c r="AA12" s="15">
        <f t="shared" si="2"/>
        <v>0</v>
      </c>
      <c r="AB12" s="15">
        <f t="shared" si="2"/>
        <v>0</v>
      </c>
      <c r="AC12" s="13"/>
      <c r="AD12" s="3">
        <v>0.5</v>
      </c>
      <c r="AE12" s="4">
        <v>0.5</v>
      </c>
      <c r="AF12" s="8">
        <f>SUM(AD12:AE12)</f>
        <v>1</v>
      </c>
      <c r="AG12" s="14"/>
      <c r="AH12" s="15">
        <f t="shared" si="3"/>
        <v>0</v>
      </c>
      <c r="AI12" s="15">
        <f t="shared" si="3"/>
        <v>0</v>
      </c>
      <c r="AJ12" s="13"/>
      <c r="AK12" s="3">
        <v>0.5</v>
      </c>
      <c r="AL12" s="4">
        <v>0.5</v>
      </c>
      <c r="AM12" s="8">
        <f>SUM(AK12:AL12)</f>
        <v>1</v>
      </c>
      <c r="AN12" s="14"/>
      <c r="AO12" s="15">
        <f t="shared" si="4"/>
        <v>0</v>
      </c>
      <c r="AP12" s="15">
        <f t="shared" si="4"/>
        <v>0</v>
      </c>
    </row>
    <row r="13" spans="1:42" x14ac:dyDescent="0.25">
      <c r="A13" s="48"/>
      <c r="B13" s="6" t="s">
        <v>98</v>
      </c>
      <c r="C13" s="33"/>
      <c r="D13" s="6" t="s">
        <v>86</v>
      </c>
      <c r="E13" s="3">
        <v>0.8</v>
      </c>
      <c r="F13" s="4">
        <v>0.2</v>
      </c>
      <c r="G13" s="8"/>
      <c r="H13" s="13"/>
      <c r="I13" s="3">
        <v>0</v>
      </c>
      <c r="J13" s="4">
        <v>0</v>
      </c>
      <c r="K13" s="8"/>
      <c r="L13" s="14"/>
      <c r="M13" s="15"/>
      <c r="N13" s="15"/>
      <c r="O13" s="13"/>
      <c r="P13" s="3">
        <v>0</v>
      </c>
      <c r="Q13" s="4">
        <v>0</v>
      </c>
      <c r="R13" s="8"/>
      <c r="S13" s="14"/>
      <c r="T13" s="15"/>
      <c r="U13" s="15"/>
      <c r="V13" s="13"/>
      <c r="W13" s="3">
        <v>0</v>
      </c>
      <c r="X13" s="4">
        <v>0</v>
      </c>
      <c r="Y13" s="8"/>
      <c r="Z13" s="14"/>
      <c r="AA13" s="15"/>
      <c r="AB13" s="15"/>
      <c r="AC13" s="13"/>
      <c r="AD13" s="3">
        <v>0.8</v>
      </c>
      <c r="AE13" s="4">
        <v>0.2</v>
      </c>
      <c r="AF13" s="8"/>
      <c r="AG13" s="14"/>
      <c r="AH13" s="15"/>
      <c r="AI13" s="15"/>
      <c r="AJ13" s="13"/>
      <c r="AK13" s="3">
        <v>0.8</v>
      </c>
      <c r="AL13" s="4">
        <v>0.2</v>
      </c>
      <c r="AM13" s="8"/>
      <c r="AN13" s="14"/>
      <c r="AO13" s="15"/>
      <c r="AP13" s="15"/>
    </row>
    <row r="14" spans="1:42" x14ac:dyDescent="0.25">
      <c r="A14" s="48"/>
      <c r="B14" s="6" t="s">
        <v>99</v>
      </c>
      <c r="C14" s="33"/>
      <c r="D14" s="6"/>
      <c r="E14" s="3">
        <v>0.8</v>
      </c>
      <c r="F14" s="4">
        <v>0.2</v>
      </c>
      <c r="G14" s="8"/>
      <c r="H14" s="13"/>
      <c r="I14" s="3">
        <v>0</v>
      </c>
      <c r="J14" s="4">
        <v>0</v>
      </c>
      <c r="K14" s="8"/>
      <c r="L14" s="14"/>
      <c r="M14" s="15"/>
      <c r="N14" s="15"/>
      <c r="O14" s="13"/>
      <c r="P14" s="3">
        <v>0</v>
      </c>
      <c r="Q14" s="4">
        <v>0</v>
      </c>
      <c r="R14" s="8"/>
      <c r="S14" s="14"/>
      <c r="T14" s="15"/>
      <c r="U14" s="15"/>
      <c r="V14" s="13"/>
      <c r="W14" s="3">
        <v>0</v>
      </c>
      <c r="X14" s="4">
        <v>0</v>
      </c>
      <c r="Y14" s="8"/>
      <c r="Z14" s="14"/>
      <c r="AA14" s="15"/>
      <c r="AB14" s="15"/>
      <c r="AC14" s="13"/>
      <c r="AD14" s="3">
        <v>0.2</v>
      </c>
      <c r="AE14" s="4">
        <v>0</v>
      </c>
      <c r="AF14" s="8"/>
      <c r="AG14" s="14"/>
      <c r="AH14" s="15"/>
      <c r="AI14" s="15"/>
      <c r="AJ14" s="13"/>
      <c r="AK14" s="3">
        <v>0.5</v>
      </c>
      <c r="AL14" s="4">
        <v>0.2</v>
      </c>
      <c r="AM14" s="8"/>
      <c r="AN14" s="14"/>
      <c r="AO14" s="15"/>
      <c r="AP14" s="15"/>
    </row>
    <row r="15" spans="1:42" x14ac:dyDescent="0.25">
      <c r="A15" s="49"/>
      <c r="B15" s="6" t="s">
        <v>104</v>
      </c>
      <c r="C15" s="33"/>
      <c r="D15" s="6" t="s">
        <v>81</v>
      </c>
      <c r="E15" s="3">
        <v>0.8</v>
      </c>
      <c r="F15" s="4">
        <v>0.2</v>
      </c>
      <c r="G15" s="8">
        <f>SUM(E15:F15)</f>
        <v>1</v>
      </c>
      <c r="H15" s="13"/>
      <c r="I15" s="3">
        <v>0</v>
      </c>
      <c r="J15" s="4">
        <v>0</v>
      </c>
      <c r="K15" s="8">
        <f>SUM(I15:J15)</f>
        <v>0</v>
      </c>
      <c r="L15" s="14"/>
      <c r="M15" s="15">
        <f t="shared" ref="M15:N18" si="5">$C15*I15</f>
        <v>0</v>
      </c>
      <c r="N15" s="15">
        <f t="shared" si="5"/>
        <v>0</v>
      </c>
      <c r="O15" s="13"/>
      <c r="P15" s="3">
        <v>0</v>
      </c>
      <c r="Q15" s="4">
        <v>0</v>
      </c>
      <c r="R15" s="8">
        <f>SUM(P15:Q15)</f>
        <v>0</v>
      </c>
      <c r="S15" s="14"/>
      <c r="T15" s="15">
        <f t="shared" ref="T15:U18" si="6">$C15*P15</f>
        <v>0</v>
      </c>
      <c r="U15" s="15">
        <f t="shared" si="6"/>
        <v>0</v>
      </c>
      <c r="V15" s="13"/>
      <c r="W15" s="3">
        <v>0</v>
      </c>
      <c r="X15" s="4">
        <v>0</v>
      </c>
      <c r="Y15" s="8">
        <f>SUM(W15:X15)</f>
        <v>0</v>
      </c>
      <c r="Z15" s="14"/>
      <c r="AA15" s="15">
        <f t="shared" ref="AA15:AB18" si="7">$C15*W15</f>
        <v>0</v>
      </c>
      <c r="AB15" s="15">
        <f t="shared" si="7"/>
        <v>0</v>
      </c>
      <c r="AC15" s="13"/>
      <c r="AD15" s="3">
        <v>0.8</v>
      </c>
      <c r="AE15" s="4">
        <v>0.2</v>
      </c>
      <c r="AF15" s="8">
        <f>SUM(AD15:AE15)</f>
        <v>1</v>
      </c>
      <c r="AG15" s="14"/>
      <c r="AH15" s="15">
        <f t="shared" ref="AH15:AI18" si="8">$C15*AD15</f>
        <v>0</v>
      </c>
      <c r="AI15" s="15">
        <f t="shared" si="8"/>
        <v>0</v>
      </c>
      <c r="AJ15" s="13"/>
      <c r="AK15" s="3">
        <v>0.8</v>
      </c>
      <c r="AL15" s="4">
        <v>0.2</v>
      </c>
      <c r="AM15" s="8">
        <f>SUM(AK15:AL15)</f>
        <v>1</v>
      </c>
      <c r="AN15" s="14"/>
      <c r="AO15" s="15">
        <f t="shared" ref="AO15:AP18" si="9">$C15*AK15</f>
        <v>0</v>
      </c>
      <c r="AP15" s="15">
        <f t="shared" si="9"/>
        <v>0</v>
      </c>
    </row>
    <row r="16" spans="1:42" x14ac:dyDescent="0.25">
      <c r="A16" s="47" t="s">
        <v>82</v>
      </c>
      <c r="B16" s="6" t="s">
        <v>95</v>
      </c>
      <c r="C16" s="33"/>
      <c r="D16" s="6"/>
      <c r="E16" s="4">
        <v>0.2</v>
      </c>
      <c r="F16" s="3">
        <v>0.8</v>
      </c>
      <c r="G16" s="8">
        <f>SUM(E16:F16)</f>
        <v>1</v>
      </c>
      <c r="H16" s="13"/>
      <c r="I16" s="3">
        <v>0</v>
      </c>
      <c r="J16" s="4">
        <v>0</v>
      </c>
      <c r="K16" s="8">
        <f>SUM(I16:J16)</f>
        <v>0</v>
      </c>
      <c r="L16" s="14"/>
      <c r="M16" s="15">
        <f t="shared" si="5"/>
        <v>0</v>
      </c>
      <c r="N16" s="15">
        <f t="shared" si="5"/>
        <v>0</v>
      </c>
      <c r="O16" s="13"/>
      <c r="P16" s="3">
        <v>0.2</v>
      </c>
      <c r="Q16" s="4">
        <v>0.4</v>
      </c>
      <c r="R16" s="8">
        <f>SUM(P16:Q16)</f>
        <v>0.60000000000000009</v>
      </c>
      <c r="S16" s="14"/>
      <c r="T16" s="15">
        <f t="shared" si="6"/>
        <v>0</v>
      </c>
      <c r="U16" s="15">
        <f t="shared" si="6"/>
        <v>0</v>
      </c>
      <c r="V16" s="13"/>
      <c r="W16" s="3">
        <v>0.2</v>
      </c>
      <c r="X16" s="4">
        <v>0.8</v>
      </c>
      <c r="Y16" s="8">
        <f>SUM(W16:X16)</f>
        <v>1</v>
      </c>
      <c r="Z16" s="14"/>
      <c r="AA16" s="15">
        <f t="shared" si="7"/>
        <v>0</v>
      </c>
      <c r="AB16" s="15">
        <f t="shared" si="7"/>
        <v>0</v>
      </c>
      <c r="AC16" s="13"/>
      <c r="AD16" s="3">
        <v>0.2</v>
      </c>
      <c r="AE16" s="4">
        <v>0.8</v>
      </c>
      <c r="AF16" s="8">
        <f>SUM(AD16:AE16)</f>
        <v>1</v>
      </c>
      <c r="AG16" s="14"/>
      <c r="AH16" s="15">
        <f t="shared" si="8"/>
        <v>0</v>
      </c>
      <c r="AI16" s="15">
        <f t="shared" si="8"/>
        <v>0</v>
      </c>
      <c r="AJ16" s="13"/>
      <c r="AK16" s="3">
        <v>0.2</v>
      </c>
      <c r="AL16" s="4">
        <v>0.8</v>
      </c>
      <c r="AM16" s="8">
        <f>SUM(AK16:AL16)</f>
        <v>1</v>
      </c>
      <c r="AN16" s="14"/>
      <c r="AO16" s="15">
        <f t="shared" si="9"/>
        <v>0</v>
      </c>
      <c r="AP16" s="15">
        <f t="shared" si="9"/>
        <v>0</v>
      </c>
    </row>
    <row r="17" spans="1:42" x14ac:dyDescent="0.25">
      <c r="A17" s="48"/>
      <c r="B17" s="6" t="s">
        <v>96</v>
      </c>
      <c r="C17" s="33"/>
      <c r="D17" s="6"/>
      <c r="E17" s="4">
        <v>0.2</v>
      </c>
      <c r="F17" s="3">
        <v>0.8</v>
      </c>
      <c r="G17" s="8">
        <f>SUM(E17:F17)</f>
        <v>1</v>
      </c>
      <c r="H17" s="13"/>
      <c r="I17" s="3">
        <v>0</v>
      </c>
      <c r="J17" s="4">
        <v>0</v>
      </c>
      <c r="K17" s="8">
        <f>SUM(I17:J17)</f>
        <v>0</v>
      </c>
      <c r="L17" s="14"/>
      <c r="M17" s="15">
        <f t="shared" si="5"/>
        <v>0</v>
      </c>
      <c r="N17" s="15">
        <f t="shared" si="5"/>
        <v>0</v>
      </c>
      <c r="O17" s="13"/>
      <c r="P17" s="3">
        <v>0.2</v>
      </c>
      <c r="Q17" s="4">
        <v>0.4</v>
      </c>
      <c r="R17" s="8">
        <f>SUM(P17:Q17)</f>
        <v>0.60000000000000009</v>
      </c>
      <c r="S17" s="14"/>
      <c r="T17" s="15">
        <f t="shared" si="6"/>
        <v>0</v>
      </c>
      <c r="U17" s="15">
        <f t="shared" si="6"/>
        <v>0</v>
      </c>
      <c r="V17" s="13"/>
      <c r="W17" s="3">
        <v>0.2</v>
      </c>
      <c r="X17" s="4">
        <v>0.8</v>
      </c>
      <c r="Y17" s="8">
        <f>SUM(W17:X17)</f>
        <v>1</v>
      </c>
      <c r="Z17" s="14"/>
      <c r="AA17" s="15">
        <f t="shared" si="7"/>
        <v>0</v>
      </c>
      <c r="AB17" s="15">
        <f t="shared" si="7"/>
        <v>0</v>
      </c>
      <c r="AC17" s="13"/>
      <c r="AD17" s="3">
        <v>0.2</v>
      </c>
      <c r="AE17" s="4">
        <v>0.8</v>
      </c>
      <c r="AF17" s="8">
        <f>SUM(AD17:AE17)</f>
        <v>1</v>
      </c>
      <c r="AG17" s="14"/>
      <c r="AH17" s="15">
        <f t="shared" si="8"/>
        <v>0</v>
      </c>
      <c r="AI17" s="15">
        <f t="shared" si="8"/>
        <v>0</v>
      </c>
      <c r="AJ17" s="13"/>
      <c r="AK17" s="3">
        <v>0.2</v>
      </c>
      <c r="AL17" s="4">
        <v>0.8</v>
      </c>
      <c r="AM17" s="8">
        <f>SUM(AK17:AL17)</f>
        <v>1</v>
      </c>
      <c r="AN17" s="14"/>
      <c r="AO17" s="15">
        <f t="shared" si="9"/>
        <v>0</v>
      </c>
      <c r="AP17" s="15">
        <f t="shared" si="9"/>
        <v>0</v>
      </c>
    </row>
    <row r="18" spans="1:42" x14ac:dyDescent="0.25">
      <c r="A18" s="48"/>
      <c r="B18" s="6" t="s">
        <v>103</v>
      </c>
      <c r="C18" s="33"/>
      <c r="D18" s="6" t="s">
        <v>82</v>
      </c>
      <c r="E18" s="4">
        <v>1</v>
      </c>
      <c r="F18" s="3">
        <v>0</v>
      </c>
      <c r="G18" s="8">
        <f>SUM(E18:F18)</f>
        <v>1</v>
      </c>
      <c r="H18" s="13"/>
      <c r="I18" s="3">
        <v>0</v>
      </c>
      <c r="J18" s="4">
        <v>0</v>
      </c>
      <c r="K18" s="8">
        <f>SUM(I18:J18)</f>
        <v>0</v>
      </c>
      <c r="L18" s="14"/>
      <c r="M18" s="15">
        <f t="shared" si="5"/>
        <v>0</v>
      </c>
      <c r="N18" s="15">
        <f t="shared" si="5"/>
        <v>0</v>
      </c>
      <c r="O18" s="13"/>
      <c r="P18" s="3">
        <v>0</v>
      </c>
      <c r="Q18" s="4">
        <v>0</v>
      </c>
      <c r="R18" s="8">
        <f>SUM(P18:Q18)</f>
        <v>0</v>
      </c>
      <c r="S18" s="14"/>
      <c r="T18" s="15">
        <f t="shared" si="6"/>
        <v>0</v>
      </c>
      <c r="U18" s="15">
        <f t="shared" si="6"/>
        <v>0</v>
      </c>
      <c r="V18" s="13"/>
      <c r="W18" s="3">
        <v>0</v>
      </c>
      <c r="X18" s="4">
        <v>0</v>
      </c>
      <c r="Y18" s="8">
        <f>SUM(W18:X18)</f>
        <v>0</v>
      </c>
      <c r="Z18" s="14"/>
      <c r="AA18" s="15">
        <f t="shared" si="7"/>
        <v>0</v>
      </c>
      <c r="AB18" s="15">
        <f t="shared" si="7"/>
        <v>0</v>
      </c>
      <c r="AC18" s="13"/>
      <c r="AD18" s="3">
        <v>0.2</v>
      </c>
      <c r="AE18" s="4">
        <v>0</v>
      </c>
      <c r="AF18" s="8">
        <f>SUM(AD18:AE18)</f>
        <v>0.2</v>
      </c>
      <c r="AG18" s="14"/>
      <c r="AH18" s="15">
        <f t="shared" si="8"/>
        <v>0</v>
      </c>
      <c r="AI18" s="15">
        <f t="shared" si="8"/>
        <v>0</v>
      </c>
      <c r="AJ18" s="13"/>
      <c r="AK18" s="3">
        <v>0.8</v>
      </c>
      <c r="AL18" s="4">
        <v>0.2</v>
      </c>
      <c r="AM18" s="8">
        <f>SUM(AK18:AL18)</f>
        <v>1</v>
      </c>
      <c r="AN18" s="14"/>
      <c r="AO18" s="15">
        <f t="shared" si="9"/>
        <v>0</v>
      </c>
      <c r="AP18" s="15">
        <f t="shared" si="9"/>
        <v>0</v>
      </c>
    </row>
    <row r="19" spans="1:42" x14ac:dyDescent="0.25">
      <c r="A19" s="48"/>
      <c r="B19" s="6" t="s">
        <v>100</v>
      </c>
      <c r="C19" s="33"/>
      <c r="D19" s="6" t="s">
        <v>90</v>
      </c>
      <c r="E19" s="4">
        <v>1</v>
      </c>
      <c r="F19" s="3">
        <v>0</v>
      </c>
      <c r="G19" s="8"/>
      <c r="H19" s="13"/>
      <c r="I19" s="3">
        <v>0</v>
      </c>
      <c r="J19" s="4">
        <v>0</v>
      </c>
      <c r="K19" s="8"/>
      <c r="L19" s="14"/>
      <c r="M19" s="15"/>
      <c r="N19" s="15"/>
      <c r="O19" s="13"/>
      <c r="P19" s="3">
        <v>0</v>
      </c>
      <c r="Q19" s="4">
        <v>0</v>
      </c>
      <c r="R19" s="8"/>
      <c r="S19" s="14"/>
      <c r="T19" s="15"/>
      <c r="U19" s="15"/>
      <c r="V19" s="13"/>
      <c r="W19" s="3">
        <v>0</v>
      </c>
      <c r="X19" s="4">
        <v>0</v>
      </c>
      <c r="Y19" s="8"/>
      <c r="Z19" s="14"/>
      <c r="AA19" s="15"/>
      <c r="AB19" s="15"/>
      <c r="AC19" s="13"/>
      <c r="AD19" s="3">
        <v>0.7</v>
      </c>
      <c r="AE19" s="4">
        <v>0</v>
      </c>
      <c r="AF19" s="8"/>
      <c r="AG19" s="14"/>
      <c r="AH19" s="15"/>
      <c r="AI19" s="15"/>
      <c r="AJ19" s="13"/>
      <c r="AK19" s="3">
        <v>0.7</v>
      </c>
      <c r="AL19" s="4">
        <v>0</v>
      </c>
      <c r="AM19" s="8"/>
      <c r="AN19" s="14"/>
      <c r="AO19" s="15"/>
      <c r="AP19" s="15"/>
    </row>
    <row r="20" spans="1:42" x14ac:dyDescent="0.25">
      <c r="A20" s="48"/>
      <c r="B20" s="6" t="s">
        <v>101</v>
      </c>
      <c r="C20" s="33"/>
      <c r="D20" s="6" t="s">
        <v>90</v>
      </c>
      <c r="E20" s="4">
        <v>0</v>
      </c>
      <c r="F20" s="3">
        <v>0</v>
      </c>
      <c r="G20" s="8"/>
      <c r="H20" s="13"/>
      <c r="I20" s="3">
        <v>0</v>
      </c>
      <c r="J20" s="4">
        <v>0</v>
      </c>
      <c r="K20" s="8"/>
      <c r="L20" s="14"/>
      <c r="M20" s="15"/>
      <c r="N20" s="15"/>
      <c r="O20" s="13"/>
      <c r="P20" s="3">
        <v>0</v>
      </c>
      <c r="Q20" s="4">
        <v>0</v>
      </c>
      <c r="R20" s="8"/>
      <c r="S20" s="14"/>
      <c r="T20" s="15"/>
      <c r="U20" s="15"/>
      <c r="V20" s="13"/>
      <c r="W20" s="3">
        <v>0</v>
      </c>
      <c r="X20" s="4">
        <v>0</v>
      </c>
      <c r="Y20" s="8"/>
      <c r="Z20" s="14"/>
      <c r="AA20" s="15"/>
      <c r="AB20" s="15"/>
      <c r="AC20" s="13"/>
      <c r="AD20" s="3">
        <v>0</v>
      </c>
      <c r="AE20" s="4">
        <v>0</v>
      </c>
      <c r="AF20" s="8"/>
      <c r="AG20" s="14"/>
      <c r="AH20" s="15"/>
      <c r="AI20" s="15"/>
      <c r="AJ20" s="13"/>
      <c r="AK20" s="3">
        <v>0</v>
      </c>
      <c r="AL20" s="4">
        <v>0</v>
      </c>
      <c r="AM20" s="8"/>
      <c r="AN20" s="14"/>
      <c r="AO20" s="15"/>
      <c r="AP20" s="15"/>
    </row>
    <row r="21" spans="1:42" x14ac:dyDescent="0.25">
      <c r="A21" s="49"/>
      <c r="B21" s="6" t="s">
        <v>97</v>
      </c>
      <c r="C21" s="33"/>
      <c r="D21" s="6" t="s">
        <v>82</v>
      </c>
      <c r="E21" s="4">
        <v>0</v>
      </c>
      <c r="F21" s="3">
        <v>0</v>
      </c>
      <c r="G21" s="8">
        <f>SUM(E21:F21)</f>
        <v>0</v>
      </c>
      <c r="H21" s="13"/>
      <c r="I21" s="3">
        <v>0</v>
      </c>
      <c r="J21" s="4">
        <v>0</v>
      </c>
      <c r="K21" s="8">
        <f>SUM(I21:J21)</f>
        <v>0</v>
      </c>
      <c r="L21" s="14"/>
      <c r="M21" s="15">
        <f t="shared" ref="M21:N23" si="10">$C21*I21</f>
        <v>0</v>
      </c>
      <c r="N21" s="15">
        <f t="shared" si="10"/>
        <v>0</v>
      </c>
      <c r="O21" s="13"/>
      <c r="P21" s="3">
        <v>0</v>
      </c>
      <c r="Q21" s="4">
        <v>0</v>
      </c>
      <c r="R21" s="8">
        <f>SUM(P21:Q21)</f>
        <v>0</v>
      </c>
      <c r="S21" s="14"/>
      <c r="T21" s="15">
        <f t="shared" ref="T21:U23" si="11">$C21*P21</f>
        <v>0</v>
      </c>
      <c r="U21" s="15">
        <f t="shared" si="11"/>
        <v>0</v>
      </c>
      <c r="V21" s="13"/>
      <c r="W21" s="3">
        <v>0</v>
      </c>
      <c r="X21" s="4">
        <v>0</v>
      </c>
      <c r="Y21" s="8">
        <f>SUM(W21:X21)</f>
        <v>0</v>
      </c>
      <c r="Z21" s="14"/>
      <c r="AA21" s="15">
        <f t="shared" ref="AA21:AB23" si="12">$C21*W21</f>
        <v>0</v>
      </c>
      <c r="AB21" s="15">
        <f t="shared" si="12"/>
        <v>0</v>
      </c>
      <c r="AC21" s="13"/>
      <c r="AD21" s="3">
        <v>0</v>
      </c>
      <c r="AE21" s="4">
        <v>0</v>
      </c>
      <c r="AF21" s="8">
        <f>SUM(AD21:AE21)</f>
        <v>0</v>
      </c>
      <c r="AG21" s="14"/>
      <c r="AH21" s="15">
        <f t="shared" ref="AH21:AI23" si="13">$C21*AD21</f>
        <v>0</v>
      </c>
      <c r="AI21" s="15">
        <f t="shared" si="13"/>
        <v>0</v>
      </c>
      <c r="AJ21" s="13"/>
      <c r="AK21" s="3">
        <v>0</v>
      </c>
      <c r="AL21" s="4">
        <v>0</v>
      </c>
      <c r="AM21" s="8">
        <f>SUM(AK21:AL21)</f>
        <v>0</v>
      </c>
      <c r="AN21" s="14"/>
      <c r="AO21" s="15">
        <f t="shared" ref="AO21:AP23" si="14">$C21*AK21</f>
        <v>0</v>
      </c>
      <c r="AP21" s="15">
        <f t="shared" si="14"/>
        <v>0</v>
      </c>
    </row>
    <row r="22" spans="1:42" x14ac:dyDescent="0.25">
      <c r="A22" s="47" t="s">
        <v>83</v>
      </c>
      <c r="B22" s="6" t="s">
        <v>95</v>
      </c>
      <c r="C22" s="33"/>
      <c r="D22" s="6"/>
      <c r="E22" s="4">
        <v>0.2</v>
      </c>
      <c r="F22" s="4">
        <v>0.8</v>
      </c>
      <c r="G22" s="8">
        <f>SUM(E22:F22)</f>
        <v>1</v>
      </c>
      <c r="H22" s="13"/>
      <c r="I22" s="3">
        <v>0</v>
      </c>
      <c r="J22" s="4">
        <v>0</v>
      </c>
      <c r="K22" s="8">
        <f>SUM(I22:J22)</f>
        <v>0</v>
      </c>
      <c r="L22" s="14"/>
      <c r="M22" s="15">
        <f t="shared" si="10"/>
        <v>0</v>
      </c>
      <c r="N22" s="15">
        <f t="shared" si="10"/>
        <v>0</v>
      </c>
      <c r="O22" s="13"/>
      <c r="P22" s="3">
        <v>0.2</v>
      </c>
      <c r="Q22" s="4">
        <v>0.4</v>
      </c>
      <c r="R22" s="8">
        <f>SUM(P22:Q22)</f>
        <v>0.60000000000000009</v>
      </c>
      <c r="S22" s="14"/>
      <c r="T22" s="15">
        <f t="shared" si="11"/>
        <v>0</v>
      </c>
      <c r="U22" s="15">
        <f t="shared" si="11"/>
        <v>0</v>
      </c>
      <c r="V22" s="13"/>
      <c r="W22" s="3">
        <v>0.2</v>
      </c>
      <c r="X22" s="4">
        <v>0.8</v>
      </c>
      <c r="Y22" s="8">
        <f>SUM(W22:X22)</f>
        <v>1</v>
      </c>
      <c r="Z22" s="14"/>
      <c r="AA22" s="15">
        <f t="shared" si="12"/>
        <v>0</v>
      </c>
      <c r="AB22" s="15">
        <f t="shared" si="12"/>
        <v>0</v>
      </c>
      <c r="AC22" s="13"/>
      <c r="AD22" s="3">
        <v>0.2</v>
      </c>
      <c r="AE22" s="4">
        <v>0.8</v>
      </c>
      <c r="AF22" s="8">
        <f>SUM(AD22:AE22)</f>
        <v>1</v>
      </c>
      <c r="AG22" s="14"/>
      <c r="AH22" s="15">
        <f t="shared" si="13"/>
        <v>0</v>
      </c>
      <c r="AI22" s="15">
        <f t="shared" si="13"/>
        <v>0</v>
      </c>
      <c r="AJ22" s="13"/>
      <c r="AK22" s="3">
        <v>0.2</v>
      </c>
      <c r="AL22" s="4">
        <v>0.8</v>
      </c>
      <c r="AM22" s="8">
        <f>SUM(AK22:AL22)</f>
        <v>1</v>
      </c>
      <c r="AN22" s="14"/>
      <c r="AO22" s="15">
        <f t="shared" si="14"/>
        <v>0</v>
      </c>
      <c r="AP22" s="15">
        <f t="shared" si="14"/>
        <v>0</v>
      </c>
    </row>
    <row r="23" spans="1:42" x14ac:dyDescent="0.25">
      <c r="A23" s="48"/>
      <c r="B23" s="6" t="s">
        <v>96</v>
      </c>
      <c r="C23" s="33"/>
      <c r="D23" s="6"/>
      <c r="E23" s="4">
        <v>0.2</v>
      </c>
      <c r="F23" s="4">
        <v>0.8</v>
      </c>
      <c r="G23" s="8">
        <f>SUM(E23:F23)</f>
        <v>1</v>
      </c>
      <c r="H23" s="13"/>
      <c r="I23" s="3">
        <v>0</v>
      </c>
      <c r="J23" s="4">
        <v>0</v>
      </c>
      <c r="K23" s="8">
        <f>SUM(I23:J23)</f>
        <v>0</v>
      </c>
      <c r="L23" s="14"/>
      <c r="M23" s="15">
        <f t="shared" si="10"/>
        <v>0</v>
      </c>
      <c r="N23" s="15">
        <f t="shared" si="10"/>
        <v>0</v>
      </c>
      <c r="O23" s="13"/>
      <c r="P23" s="3">
        <v>0.2</v>
      </c>
      <c r="Q23" s="4">
        <v>0.4</v>
      </c>
      <c r="R23" s="8">
        <f>SUM(P23:Q23)</f>
        <v>0.60000000000000009</v>
      </c>
      <c r="S23" s="14"/>
      <c r="T23" s="15">
        <f t="shared" si="11"/>
        <v>0</v>
      </c>
      <c r="U23" s="15">
        <f t="shared" si="11"/>
        <v>0</v>
      </c>
      <c r="V23" s="13"/>
      <c r="W23" s="3">
        <v>0.2</v>
      </c>
      <c r="X23" s="4">
        <v>0.8</v>
      </c>
      <c r="Y23" s="8">
        <f>SUM(W23:X23)</f>
        <v>1</v>
      </c>
      <c r="Z23" s="14"/>
      <c r="AA23" s="15">
        <f t="shared" si="12"/>
        <v>0</v>
      </c>
      <c r="AB23" s="15">
        <f t="shared" si="12"/>
        <v>0</v>
      </c>
      <c r="AC23" s="13"/>
      <c r="AD23" s="3">
        <v>0.2</v>
      </c>
      <c r="AE23" s="4">
        <v>0.8</v>
      </c>
      <c r="AF23" s="8">
        <f>SUM(AD23:AE23)</f>
        <v>1</v>
      </c>
      <c r="AG23" s="14"/>
      <c r="AH23" s="15">
        <f t="shared" si="13"/>
        <v>0</v>
      </c>
      <c r="AI23" s="15">
        <f t="shared" si="13"/>
        <v>0</v>
      </c>
      <c r="AJ23" s="13"/>
      <c r="AK23" s="3">
        <v>0.2</v>
      </c>
      <c r="AL23" s="4">
        <v>0.8</v>
      </c>
      <c r="AM23" s="8">
        <f>SUM(AK23:AL23)</f>
        <v>1</v>
      </c>
      <c r="AN23" s="14"/>
      <c r="AO23" s="15">
        <f t="shared" si="14"/>
        <v>0</v>
      </c>
      <c r="AP23" s="15">
        <f t="shared" si="14"/>
        <v>0</v>
      </c>
    </row>
    <row r="24" spans="1:42" x14ac:dyDescent="0.25">
      <c r="A24" s="48"/>
      <c r="B24" s="6" t="s">
        <v>105</v>
      </c>
      <c r="C24" s="33"/>
      <c r="D24" s="6" t="s">
        <v>89</v>
      </c>
      <c r="E24" s="4">
        <v>0.2</v>
      </c>
      <c r="F24" s="4">
        <v>0.8</v>
      </c>
      <c r="G24" s="8"/>
      <c r="H24" s="13"/>
      <c r="I24" s="3">
        <v>0</v>
      </c>
      <c r="J24" s="4">
        <v>0</v>
      </c>
      <c r="K24" s="8"/>
      <c r="L24" s="14"/>
      <c r="M24" s="15"/>
      <c r="N24" s="15"/>
      <c r="O24" s="13"/>
      <c r="P24" s="3">
        <v>0</v>
      </c>
      <c r="Q24" s="4">
        <v>0</v>
      </c>
      <c r="R24" s="8"/>
      <c r="S24" s="14"/>
      <c r="T24" s="15"/>
      <c r="U24" s="15"/>
      <c r="V24" s="13"/>
      <c r="W24" s="3">
        <v>0</v>
      </c>
      <c r="X24" s="4">
        <v>0</v>
      </c>
      <c r="Y24" s="8"/>
      <c r="Z24" s="14"/>
      <c r="AA24" s="15"/>
      <c r="AB24" s="15"/>
      <c r="AC24" s="13"/>
      <c r="AD24" s="3">
        <v>0.2</v>
      </c>
      <c r="AE24" s="4">
        <v>0.8</v>
      </c>
      <c r="AF24" s="8"/>
      <c r="AG24" s="14"/>
      <c r="AH24" s="15"/>
      <c r="AI24" s="15"/>
      <c r="AJ24" s="13"/>
      <c r="AK24" s="3">
        <v>0.2</v>
      </c>
      <c r="AL24" s="4">
        <v>0.8</v>
      </c>
      <c r="AM24" s="8"/>
      <c r="AN24" s="14"/>
      <c r="AO24" s="15"/>
      <c r="AP24" s="15"/>
    </row>
    <row r="25" spans="1:42" x14ac:dyDescent="0.25">
      <c r="A25" s="48"/>
      <c r="B25" s="6" t="s">
        <v>106</v>
      </c>
      <c r="C25" s="33"/>
      <c r="D25" s="6" t="s">
        <v>89</v>
      </c>
      <c r="E25" s="4">
        <v>0.2</v>
      </c>
      <c r="F25" s="4">
        <v>0.8</v>
      </c>
      <c r="G25" s="8"/>
      <c r="H25" s="13"/>
      <c r="I25" s="3">
        <v>0</v>
      </c>
      <c r="J25" s="4">
        <v>0</v>
      </c>
      <c r="K25" s="8"/>
      <c r="L25" s="14"/>
      <c r="M25" s="15"/>
      <c r="N25" s="15"/>
      <c r="O25" s="13"/>
      <c r="P25" s="3">
        <v>0</v>
      </c>
      <c r="Q25" s="4">
        <v>0</v>
      </c>
      <c r="R25" s="8"/>
      <c r="S25" s="14"/>
      <c r="T25" s="15"/>
      <c r="U25" s="15"/>
      <c r="V25" s="13"/>
      <c r="W25" s="3">
        <v>0</v>
      </c>
      <c r="X25" s="4">
        <v>0</v>
      </c>
      <c r="Y25" s="8"/>
      <c r="Z25" s="14"/>
      <c r="AA25" s="15"/>
      <c r="AB25" s="15"/>
      <c r="AC25" s="13"/>
      <c r="AD25" s="3">
        <v>0.2</v>
      </c>
      <c r="AE25" s="4">
        <v>0.8</v>
      </c>
      <c r="AF25" s="8"/>
      <c r="AG25" s="14"/>
      <c r="AH25" s="15"/>
      <c r="AI25" s="15"/>
      <c r="AJ25" s="13"/>
      <c r="AK25" s="3">
        <v>0.2</v>
      </c>
      <c r="AL25" s="4">
        <v>0.8</v>
      </c>
      <c r="AM25" s="8"/>
      <c r="AN25" s="14"/>
      <c r="AO25" s="15"/>
      <c r="AP25" s="15"/>
    </row>
    <row r="26" spans="1:42" x14ac:dyDescent="0.25">
      <c r="A26" s="48"/>
      <c r="B26" s="6" t="s">
        <v>107</v>
      </c>
      <c r="C26" s="33"/>
      <c r="D26" s="6" t="s">
        <v>83</v>
      </c>
      <c r="E26" s="4">
        <v>0</v>
      </c>
      <c r="F26" s="4">
        <v>0</v>
      </c>
      <c r="G26" s="8"/>
      <c r="H26" s="13"/>
      <c r="I26" s="3">
        <v>0</v>
      </c>
      <c r="J26" s="4">
        <v>0</v>
      </c>
      <c r="K26" s="8"/>
      <c r="L26" s="14"/>
      <c r="M26" s="15"/>
      <c r="N26" s="15"/>
      <c r="O26" s="13"/>
      <c r="P26" s="3">
        <v>0</v>
      </c>
      <c r="Q26" s="4">
        <v>0</v>
      </c>
      <c r="R26" s="8"/>
      <c r="S26" s="14"/>
      <c r="T26" s="15"/>
      <c r="U26" s="15"/>
      <c r="V26" s="13"/>
      <c r="W26" s="3">
        <v>0</v>
      </c>
      <c r="X26" s="4">
        <v>0</v>
      </c>
      <c r="Y26" s="8"/>
      <c r="Z26" s="14"/>
      <c r="AA26" s="15"/>
      <c r="AB26" s="15"/>
      <c r="AC26" s="13"/>
      <c r="AD26" s="3">
        <v>0</v>
      </c>
      <c r="AE26" s="4">
        <v>0</v>
      </c>
      <c r="AF26" s="8"/>
      <c r="AG26" s="14"/>
      <c r="AH26" s="15"/>
      <c r="AI26" s="15"/>
      <c r="AJ26" s="13"/>
      <c r="AK26" s="3">
        <v>0</v>
      </c>
      <c r="AL26" s="4">
        <v>0</v>
      </c>
      <c r="AM26" s="8"/>
      <c r="AN26" s="14"/>
      <c r="AO26" s="15"/>
      <c r="AP26" s="15"/>
    </row>
    <row r="27" spans="1:42" x14ac:dyDescent="0.25">
      <c r="A27" s="49"/>
      <c r="B27" s="6" t="s">
        <v>102</v>
      </c>
      <c r="C27" s="33"/>
      <c r="D27" s="6" t="s">
        <v>83</v>
      </c>
      <c r="E27" s="4">
        <v>0.3</v>
      </c>
      <c r="F27" s="4">
        <v>0.7</v>
      </c>
      <c r="G27" s="8">
        <f t="shared" ref="G27:G39" si="15">SUM(E27:F27)</f>
        <v>1</v>
      </c>
      <c r="H27" s="13"/>
      <c r="I27" s="3">
        <v>0</v>
      </c>
      <c r="J27" s="4">
        <v>0</v>
      </c>
      <c r="K27" s="8">
        <f t="shared" ref="K27:K34" si="16">SUM(I27:J27)</f>
        <v>0</v>
      </c>
      <c r="L27" s="14"/>
      <c r="M27" s="15">
        <f t="shared" ref="M27:N34" si="17">$C27*I27</f>
        <v>0</v>
      </c>
      <c r="N27" s="15">
        <f t="shared" si="17"/>
        <v>0</v>
      </c>
      <c r="O27" s="13"/>
      <c r="P27" s="3">
        <v>0</v>
      </c>
      <c r="Q27" s="4">
        <v>0.4</v>
      </c>
      <c r="R27" s="8">
        <f t="shared" ref="R27:R34" si="18">SUM(P27:Q27)</f>
        <v>0.4</v>
      </c>
      <c r="S27" s="14"/>
      <c r="T27" s="15">
        <f t="shared" ref="T27:U34" si="19">$C27*P27</f>
        <v>0</v>
      </c>
      <c r="U27" s="15">
        <f t="shared" si="19"/>
        <v>0</v>
      </c>
      <c r="V27" s="13"/>
      <c r="W27" s="3">
        <v>0.1</v>
      </c>
      <c r="X27" s="4">
        <v>0</v>
      </c>
      <c r="Y27" s="8">
        <f t="shared" ref="Y27:Y34" si="20">SUM(W27:X27)</f>
        <v>0.1</v>
      </c>
      <c r="Z27" s="14"/>
      <c r="AA27" s="15">
        <f t="shared" ref="AA27:AB34" si="21">$C27*W27</f>
        <v>0</v>
      </c>
      <c r="AB27" s="15">
        <f t="shared" si="21"/>
        <v>0</v>
      </c>
      <c r="AC27" s="13"/>
      <c r="AD27" s="3">
        <v>0.1</v>
      </c>
      <c r="AE27" s="4">
        <v>0.5</v>
      </c>
      <c r="AF27" s="8">
        <f t="shared" ref="AF27:AF34" si="22">SUM(AD27:AE27)</f>
        <v>0.6</v>
      </c>
      <c r="AG27" s="14"/>
      <c r="AH27" s="15">
        <f t="shared" ref="AH27:AI34" si="23">$C27*AD27</f>
        <v>0</v>
      </c>
      <c r="AI27" s="15">
        <f t="shared" si="23"/>
        <v>0</v>
      </c>
      <c r="AJ27" s="13"/>
      <c r="AK27" s="3">
        <v>0.3</v>
      </c>
      <c r="AL27" s="4">
        <v>0.7</v>
      </c>
      <c r="AM27" s="8">
        <f t="shared" ref="AM27:AM34" si="24">SUM(AK27:AL27)</f>
        <v>1</v>
      </c>
      <c r="AN27" s="14"/>
      <c r="AO27" s="15">
        <f t="shared" ref="AO27:AP34" si="25">$C27*AK27</f>
        <v>0</v>
      </c>
      <c r="AP27" s="15">
        <f t="shared" si="25"/>
        <v>0</v>
      </c>
    </row>
    <row r="28" spans="1:42" x14ac:dyDescent="0.25">
      <c r="A28" s="47" t="s">
        <v>114</v>
      </c>
      <c r="B28" s="6" t="s">
        <v>95</v>
      </c>
      <c r="C28" s="33"/>
      <c r="D28" s="6"/>
      <c r="E28" s="3">
        <v>0.2</v>
      </c>
      <c r="F28" s="4">
        <v>0.8</v>
      </c>
      <c r="G28" s="8">
        <f t="shared" si="15"/>
        <v>1</v>
      </c>
      <c r="H28" s="13"/>
      <c r="I28" s="3">
        <v>0</v>
      </c>
      <c r="J28" s="4">
        <v>0</v>
      </c>
      <c r="K28" s="8">
        <f t="shared" si="16"/>
        <v>0</v>
      </c>
      <c r="L28" s="14"/>
      <c r="M28" s="15">
        <f t="shared" si="17"/>
        <v>0</v>
      </c>
      <c r="N28" s="15">
        <f t="shared" si="17"/>
        <v>0</v>
      </c>
      <c r="O28" s="13"/>
      <c r="P28" s="3">
        <v>0.2</v>
      </c>
      <c r="Q28" s="4">
        <v>0.4</v>
      </c>
      <c r="R28" s="8">
        <f t="shared" si="18"/>
        <v>0.60000000000000009</v>
      </c>
      <c r="S28" s="14"/>
      <c r="T28" s="15">
        <f t="shared" si="19"/>
        <v>0</v>
      </c>
      <c r="U28" s="15">
        <f t="shared" si="19"/>
        <v>0</v>
      </c>
      <c r="V28" s="13"/>
      <c r="W28" s="3">
        <v>0.2</v>
      </c>
      <c r="X28" s="4">
        <v>0.8</v>
      </c>
      <c r="Y28" s="8">
        <f t="shared" si="20"/>
        <v>1</v>
      </c>
      <c r="Z28" s="14"/>
      <c r="AA28" s="15">
        <f t="shared" si="21"/>
        <v>0</v>
      </c>
      <c r="AB28" s="15">
        <f t="shared" si="21"/>
        <v>0</v>
      </c>
      <c r="AC28" s="13"/>
      <c r="AD28" s="3">
        <v>0.2</v>
      </c>
      <c r="AE28" s="4">
        <v>0.8</v>
      </c>
      <c r="AF28" s="8">
        <f t="shared" si="22"/>
        <v>1</v>
      </c>
      <c r="AG28" s="14"/>
      <c r="AH28" s="15">
        <f t="shared" si="23"/>
        <v>0</v>
      </c>
      <c r="AI28" s="15">
        <f t="shared" si="23"/>
        <v>0</v>
      </c>
      <c r="AJ28" s="13"/>
      <c r="AK28" s="3">
        <v>0.2</v>
      </c>
      <c r="AL28" s="4">
        <v>0.8</v>
      </c>
      <c r="AM28" s="8">
        <f t="shared" si="24"/>
        <v>1</v>
      </c>
      <c r="AN28" s="14"/>
      <c r="AO28" s="15">
        <f t="shared" si="25"/>
        <v>0</v>
      </c>
      <c r="AP28" s="15">
        <f t="shared" si="25"/>
        <v>0</v>
      </c>
    </row>
    <row r="29" spans="1:42" x14ac:dyDescent="0.25">
      <c r="A29" s="48"/>
      <c r="B29" s="6" t="s">
        <v>96</v>
      </c>
      <c r="C29" s="33"/>
      <c r="D29" s="6"/>
      <c r="E29" s="3">
        <v>0.2</v>
      </c>
      <c r="F29" s="4">
        <v>0.8</v>
      </c>
      <c r="G29" s="8">
        <f t="shared" si="15"/>
        <v>1</v>
      </c>
      <c r="H29" s="13"/>
      <c r="I29" s="3">
        <v>0</v>
      </c>
      <c r="J29" s="4">
        <v>0</v>
      </c>
      <c r="K29" s="8">
        <f t="shared" si="16"/>
        <v>0</v>
      </c>
      <c r="L29" s="14"/>
      <c r="M29" s="15">
        <f t="shared" si="17"/>
        <v>0</v>
      </c>
      <c r="N29" s="15">
        <f t="shared" si="17"/>
        <v>0</v>
      </c>
      <c r="O29" s="13"/>
      <c r="P29" s="3">
        <v>0.2</v>
      </c>
      <c r="Q29" s="4">
        <v>0.4</v>
      </c>
      <c r="R29" s="8">
        <f t="shared" si="18"/>
        <v>0.60000000000000009</v>
      </c>
      <c r="S29" s="14"/>
      <c r="T29" s="15">
        <f t="shared" si="19"/>
        <v>0</v>
      </c>
      <c r="U29" s="15">
        <f t="shared" si="19"/>
        <v>0</v>
      </c>
      <c r="V29" s="13"/>
      <c r="W29" s="3">
        <v>0.2</v>
      </c>
      <c r="X29" s="4">
        <v>0.8</v>
      </c>
      <c r="Y29" s="8">
        <f t="shared" si="20"/>
        <v>1</v>
      </c>
      <c r="Z29" s="14"/>
      <c r="AA29" s="15">
        <f t="shared" si="21"/>
        <v>0</v>
      </c>
      <c r="AB29" s="15">
        <f t="shared" si="21"/>
        <v>0</v>
      </c>
      <c r="AC29" s="13"/>
      <c r="AD29" s="3">
        <v>0.2</v>
      </c>
      <c r="AE29" s="4">
        <v>0.8</v>
      </c>
      <c r="AF29" s="8">
        <f t="shared" si="22"/>
        <v>1</v>
      </c>
      <c r="AG29" s="14"/>
      <c r="AH29" s="15">
        <f t="shared" si="23"/>
        <v>0</v>
      </c>
      <c r="AI29" s="15">
        <f t="shared" si="23"/>
        <v>0</v>
      </c>
      <c r="AJ29" s="13"/>
      <c r="AK29" s="3">
        <v>0.2</v>
      </c>
      <c r="AL29" s="4">
        <v>0.8</v>
      </c>
      <c r="AM29" s="8">
        <f t="shared" si="24"/>
        <v>1</v>
      </c>
      <c r="AN29" s="14"/>
      <c r="AO29" s="15">
        <f t="shared" si="25"/>
        <v>0</v>
      </c>
      <c r="AP29" s="15">
        <f t="shared" si="25"/>
        <v>0</v>
      </c>
    </row>
    <row r="30" spans="1:42" x14ac:dyDescent="0.25">
      <c r="A30" s="48"/>
      <c r="B30" s="6" t="s">
        <v>108</v>
      </c>
      <c r="C30" s="33"/>
      <c r="D30" s="6" t="s">
        <v>84</v>
      </c>
      <c r="E30" s="3">
        <v>1</v>
      </c>
      <c r="F30" s="4">
        <v>0</v>
      </c>
      <c r="G30" s="8">
        <f t="shared" si="15"/>
        <v>1</v>
      </c>
      <c r="H30" s="13"/>
      <c r="I30" s="3">
        <v>0</v>
      </c>
      <c r="J30" s="4">
        <v>0</v>
      </c>
      <c r="K30" s="8">
        <f t="shared" si="16"/>
        <v>0</v>
      </c>
      <c r="L30" s="14"/>
      <c r="M30" s="15">
        <f t="shared" si="17"/>
        <v>0</v>
      </c>
      <c r="N30" s="15">
        <f t="shared" si="17"/>
        <v>0</v>
      </c>
      <c r="O30" s="13"/>
      <c r="P30" s="3">
        <v>0.5</v>
      </c>
      <c r="Q30" s="4">
        <v>0</v>
      </c>
      <c r="R30" s="8">
        <f t="shared" si="18"/>
        <v>0.5</v>
      </c>
      <c r="S30" s="14"/>
      <c r="T30" s="15">
        <f t="shared" si="19"/>
        <v>0</v>
      </c>
      <c r="U30" s="15">
        <f t="shared" si="19"/>
        <v>0</v>
      </c>
      <c r="V30" s="13"/>
      <c r="W30" s="3">
        <v>1</v>
      </c>
      <c r="X30" s="4">
        <v>0</v>
      </c>
      <c r="Y30" s="8">
        <f t="shared" si="20"/>
        <v>1</v>
      </c>
      <c r="Z30" s="14"/>
      <c r="AA30" s="15">
        <f t="shared" si="21"/>
        <v>0</v>
      </c>
      <c r="AB30" s="15">
        <f t="shared" si="21"/>
        <v>0</v>
      </c>
      <c r="AC30" s="13"/>
      <c r="AD30" s="3">
        <v>1</v>
      </c>
      <c r="AE30" s="4">
        <v>0</v>
      </c>
      <c r="AF30" s="8">
        <f t="shared" si="22"/>
        <v>1</v>
      </c>
      <c r="AG30" s="14"/>
      <c r="AH30" s="15">
        <f t="shared" si="23"/>
        <v>0</v>
      </c>
      <c r="AI30" s="15">
        <f t="shared" si="23"/>
        <v>0</v>
      </c>
      <c r="AJ30" s="13"/>
      <c r="AK30" s="3">
        <v>1</v>
      </c>
      <c r="AL30" s="4">
        <v>0</v>
      </c>
      <c r="AM30" s="8">
        <f t="shared" si="24"/>
        <v>1</v>
      </c>
      <c r="AN30" s="14"/>
      <c r="AO30" s="15">
        <f t="shared" si="25"/>
        <v>0</v>
      </c>
      <c r="AP30" s="15">
        <f t="shared" si="25"/>
        <v>0</v>
      </c>
    </row>
    <row r="31" spans="1:42" x14ac:dyDescent="0.25">
      <c r="A31" s="49"/>
      <c r="B31" s="6" t="s">
        <v>109</v>
      </c>
      <c r="C31" s="33"/>
      <c r="D31" s="6" t="s">
        <v>84</v>
      </c>
      <c r="E31" s="3">
        <v>1</v>
      </c>
      <c r="F31" s="4">
        <v>0</v>
      </c>
      <c r="G31" s="8">
        <f t="shared" si="15"/>
        <v>1</v>
      </c>
      <c r="H31" s="13"/>
      <c r="I31" s="3">
        <v>0</v>
      </c>
      <c r="J31" s="4">
        <v>0</v>
      </c>
      <c r="K31" s="8">
        <f t="shared" si="16"/>
        <v>0</v>
      </c>
      <c r="L31" s="14"/>
      <c r="M31" s="15">
        <f t="shared" si="17"/>
        <v>0</v>
      </c>
      <c r="N31" s="15">
        <f t="shared" si="17"/>
        <v>0</v>
      </c>
      <c r="O31" s="13"/>
      <c r="P31" s="3">
        <v>0.5</v>
      </c>
      <c r="Q31" s="4">
        <v>0</v>
      </c>
      <c r="R31" s="8">
        <f t="shared" si="18"/>
        <v>0.5</v>
      </c>
      <c r="S31" s="14"/>
      <c r="T31" s="15">
        <f t="shared" si="19"/>
        <v>0</v>
      </c>
      <c r="U31" s="15">
        <f t="shared" si="19"/>
        <v>0</v>
      </c>
      <c r="V31" s="13"/>
      <c r="W31" s="3">
        <v>1</v>
      </c>
      <c r="X31" s="4">
        <v>0</v>
      </c>
      <c r="Y31" s="8">
        <f t="shared" si="20"/>
        <v>1</v>
      </c>
      <c r="Z31" s="14"/>
      <c r="AA31" s="15">
        <f t="shared" si="21"/>
        <v>0</v>
      </c>
      <c r="AB31" s="15">
        <f t="shared" si="21"/>
        <v>0</v>
      </c>
      <c r="AC31" s="13"/>
      <c r="AD31" s="3">
        <v>1</v>
      </c>
      <c r="AE31" s="4">
        <v>0</v>
      </c>
      <c r="AF31" s="8">
        <f t="shared" si="22"/>
        <v>1</v>
      </c>
      <c r="AG31" s="14"/>
      <c r="AH31" s="15">
        <f t="shared" si="23"/>
        <v>0</v>
      </c>
      <c r="AI31" s="15">
        <f t="shared" si="23"/>
        <v>0</v>
      </c>
      <c r="AJ31" s="13"/>
      <c r="AK31" s="3">
        <v>1</v>
      </c>
      <c r="AL31" s="4">
        <v>0</v>
      </c>
      <c r="AM31" s="8">
        <f t="shared" si="24"/>
        <v>1</v>
      </c>
      <c r="AN31" s="14"/>
      <c r="AO31" s="15">
        <f t="shared" si="25"/>
        <v>0</v>
      </c>
      <c r="AP31" s="15">
        <f t="shared" si="25"/>
        <v>0</v>
      </c>
    </row>
    <row r="32" spans="1:42" x14ac:dyDescent="0.25">
      <c r="A32" s="47" t="s">
        <v>53</v>
      </c>
      <c r="B32" s="6" t="s">
        <v>110</v>
      </c>
      <c r="C32" s="33"/>
      <c r="D32" s="6"/>
      <c r="E32" s="4">
        <v>0.3</v>
      </c>
      <c r="F32" s="4">
        <v>0.7</v>
      </c>
      <c r="G32" s="8">
        <f t="shared" si="15"/>
        <v>1</v>
      </c>
      <c r="H32" s="13"/>
      <c r="I32" s="3">
        <v>0</v>
      </c>
      <c r="J32" s="4">
        <v>0</v>
      </c>
      <c r="K32" s="8">
        <f t="shared" si="16"/>
        <v>0</v>
      </c>
      <c r="L32" s="14"/>
      <c r="M32" s="15">
        <f t="shared" si="17"/>
        <v>0</v>
      </c>
      <c r="N32" s="15">
        <f t="shared" si="17"/>
        <v>0</v>
      </c>
      <c r="O32" s="13"/>
      <c r="P32" s="3">
        <v>0.3</v>
      </c>
      <c r="Q32" s="4">
        <v>0</v>
      </c>
      <c r="R32" s="8">
        <f t="shared" si="18"/>
        <v>0.3</v>
      </c>
      <c r="S32" s="14"/>
      <c r="T32" s="15">
        <f t="shared" si="19"/>
        <v>0</v>
      </c>
      <c r="U32" s="15">
        <f t="shared" si="19"/>
        <v>0</v>
      </c>
      <c r="V32" s="13"/>
      <c r="W32" s="3">
        <v>0.3</v>
      </c>
      <c r="X32" s="4">
        <v>0.7</v>
      </c>
      <c r="Y32" s="8">
        <f t="shared" si="20"/>
        <v>1</v>
      </c>
      <c r="Z32" s="14"/>
      <c r="AA32" s="15">
        <f t="shared" si="21"/>
        <v>0</v>
      </c>
      <c r="AB32" s="15">
        <f t="shared" si="21"/>
        <v>0</v>
      </c>
      <c r="AC32" s="13"/>
      <c r="AD32" s="3">
        <v>0.3</v>
      </c>
      <c r="AE32" s="4">
        <v>0.7</v>
      </c>
      <c r="AF32" s="8">
        <f t="shared" si="22"/>
        <v>1</v>
      </c>
      <c r="AG32" s="14"/>
      <c r="AH32" s="15">
        <f t="shared" si="23"/>
        <v>0</v>
      </c>
      <c r="AI32" s="15">
        <f t="shared" si="23"/>
        <v>0</v>
      </c>
      <c r="AJ32" s="13"/>
      <c r="AK32" s="3">
        <v>0.3</v>
      </c>
      <c r="AL32" s="4">
        <v>0.7</v>
      </c>
      <c r="AM32" s="8">
        <f t="shared" si="24"/>
        <v>1</v>
      </c>
      <c r="AN32" s="14"/>
      <c r="AO32" s="15">
        <f t="shared" si="25"/>
        <v>0</v>
      </c>
      <c r="AP32" s="15">
        <f t="shared" si="25"/>
        <v>0</v>
      </c>
    </row>
    <row r="33" spans="1:42" x14ac:dyDescent="0.25">
      <c r="A33" s="48"/>
      <c r="B33" s="6" t="s">
        <v>111</v>
      </c>
      <c r="C33" s="33"/>
      <c r="D33" s="6"/>
      <c r="E33" s="4">
        <v>1</v>
      </c>
      <c r="F33" s="4">
        <v>0</v>
      </c>
      <c r="G33" s="8">
        <f t="shared" si="15"/>
        <v>1</v>
      </c>
      <c r="H33" s="13"/>
      <c r="I33" s="3">
        <v>0</v>
      </c>
      <c r="J33" s="4">
        <v>0</v>
      </c>
      <c r="K33" s="8">
        <f t="shared" si="16"/>
        <v>0</v>
      </c>
      <c r="L33" s="14"/>
      <c r="M33" s="15">
        <f t="shared" si="17"/>
        <v>0</v>
      </c>
      <c r="N33" s="15">
        <f t="shared" si="17"/>
        <v>0</v>
      </c>
      <c r="O33" s="13"/>
      <c r="P33" s="3">
        <v>0</v>
      </c>
      <c r="Q33" s="4">
        <v>0</v>
      </c>
      <c r="R33" s="8">
        <f t="shared" si="18"/>
        <v>0</v>
      </c>
      <c r="S33" s="14"/>
      <c r="T33" s="15">
        <f t="shared" si="19"/>
        <v>0</v>
      </c>
      <c r="U33" s="15">
        <f t="shared" si="19"/>
        <v>0</v>
      </c>
      <c r="V33" s="13"/>
      <c r="W33" s="3">
        <v>0.5</v>
      </c>
      <c r="X33" s="4">
        <v>0</v>
      </c>
      <c r="Y33" s="8">
        <f t="shared" si="20"/>
        <v>0.5</v>
      </c>
      <c r="Z33" s="14"/>
      <c r="AA33" s="15">
        <f t="shared" si="21"/>
        <v>0</v>
      </c>
      <c r="AB33" s="15">
        <f t="shared" si="21"/>
        <v>0</v>
      </c>
      <c r="AC33" s="13"/>
      <c r="AD33" s="3">
        <v>1</v>
      </c>
      <c r="AE33" s="4">
        <v>0</v>
      </c>
      <c r="AF33" s="8">
        <f t="shared" si="22"/>
        <v>1</v>
      </c>
      <c r="AG33" s="14"/>
      <c r="AH33" s="15">
        <f t="shared" si="23"/>
        <v>0</v>
      </c>
      <c r="AI33" s="15">
        <f t="shared" si="23"/>
        <v>0</v>
      </c>
      <c r="AJ33" s="13"/>
      <c r="AK33" s="3">
        <v>1</v>
      </c>
      <c r="AL33" s="4">
        <v>0</v>
      </c>
      <c r="AM33" s="8">
        <f t="shared" si="24"/>
        <v>1</v>
      </c>
      <c r="AN33" s="14"/>
      <c r="AO33" s="15">
        <f t="shared" si="25"/>
        <v>0</v>
      </c>
      <c r="AP33" s="15">
        <f t="shared" si="25"/>
        <v>0</v>
      </c>
    </row>
    <row r="34" spans="1:42" x14ac:dyDescent="0.25">
      <c r="A34" s="48"/>
      <c r="B34" s="6" t="s">
        <v>113</v>
      </c>
      <c r="C34" s="33"/>
      <c r="D34" s="6"/>
      <c r="E34" s="4">
        <v>1</v>
      </c>
      <c r="F34" s="4">
        <v>0</v>
      </c>
      <c r="G34" s="8">
        <f t="shared" si="15"/>
        <v>1</v>
      </c>
      <c r="H34" s="13"/>
      <c r="I34" s="3">
        <v>0</v>
      </c>
      <c r="J34" s="4">
        <v>0</v>
      </c>
      <c r="K34" s="8">
        <f t="shared" si="16"/>
        <v>0</v>
      </c>
      <c r="L34" s="14"/>
      <c r="M34" s="15">
        <f t="shared" si="17"/>
        <v>0</v>
      </c>
      <c r="N34" s="15">
        <f t="shared" si="17"/>
        <v>0</v>
      </c>
      <c r="O34" s="13"/>
      <c r="P34" s="3">
        <v>0</v>
      </c>
      <c r="Q34" s="4">
        <v>0</v>
      </c>
      <c r="R34" s="8">
        <f t="shared" si="18"/>
        <v>0</v>
      </c>
      <c r="S34" s="14"/>
      <c r="T34" s="15">
        <f t="shared" si="19"/>
        <v>0</v>
      </c>
      <c r="U34" s="15">
        <f t="shared" si="19"/>
        <v>0</v>
      </c>
      <c r="V34" s="13"/>
      <c r="W34" s="3">
        <v>0.2</v>
      </c>
      <c r="X34" s="4">
        <v>0</v>
      </c>
      <c r="Y34" s="8">
        <f t="shared" si="20"/>
        <v>0.2</v>
      </c>
      <c r="Z34" s="14"/>
      <c r="AA34" s="15">
        <f t="shared" si="21"/>
        <v>0</v>
      </c>
      <c r="AB34" s="15">
        <f t="shared" si="21"/>
        <v>0</v>
      </c>
      <c r="AC34" s="13"/>
      <c r="AD34" s="3">
        <v>1</v>
      </c>
      <c r="AE34" s="4">
        <v>0</v>
      </c>
      <c r="AF34" s="8">
        <f t="shared" si="22"/>
        <v>1</v>
      </c>
      <c r="AG34" s="14"/>
      <c r="AH34" s="15">
        <f t="shared" si="23"/>
        <v>0</v>
      </c>
      <c r="AI34" s="15">
        <f t="shared" si="23"/>
        <v>0</v>
      </c>
      <c r="AJ34" s="13"/>
      <c r="AK34" s="3">
        <v>1</v>
      </c>
      <c r="AL34" s="4">
        <v>0</v>
      </c>
      <c r="AM34" s="8">
        <f t="shared" si="24"/>
        <v>1</v>
      </c>
      <c r="AN34" s="14"/>
      <c r="AO34" s="15">
        <f t="shared" si="25"/>
        <v>0</v>
      </c>
      <c r="AP34" s="15">
        <f t="shared" si="25"/>
        <v>0</v>
      </c>
    </row>
    <row r="35" spans="1:42" x14ac:dyDescent="0.25">
      <c r="A35" s="48"/>
      <c r="B35" s="6" t="s">
        <v>112</v>
      </c>
      <c r="C35" s="33"/>
      <c r="D35" s="6"/>
      <c r="E35" s="4">
        <v>1</v>
      </c>
      <c r="F35" s="4">
        <v>0</v>
      </c>
      <c r="G35" s="8">
        <f t="shared" si="15"/>
        <v>1</v>
      </c>
      <c r="H35" s="13"/>
      <c r="I35" s="3">
        <v>0</v>
      </c>
      <c r="J35" s="4">
        <v>0</v>
      </c>
      <c r="K35" s="8"/>
      <c r="L35" s="14"/>
      <c r="M35" s="15"/>
      <c r="N35" s="15"/>
      <c r="O35" s="13"/>
      <c r="P35" s="3">
        <v>0</v>
      </c>
      <c r="Q35" s="4">
        <v>0</v>
      </c>
      <c r="R35" s="8"/>
      <c r="S35" s="14"/>
      <c r="T35" s="15"/>
      <c r="U35" s="15"/>
      <c r="V35" s="13"/>
      <c r="W35" s="3">
        <v>0</v>
      </c>
      <c r="X35" s="4">
        <v>0</v>
      </c>
      <c r="Y35" s="8"/>
      <c r="Z35" s="14"/>
      <c r="AA35" s="15"/>
      <c r="AB35" s="15"/>
      <c r="AC35" s="13"/>
      <c r="AD35" s="3">
        <v>1</v>
      </c>
      <c r="AE35" s="4">
        <v>0</v>
      </c>
      <c r="AF35" s="8"/>
      <c r="AG35" s="14"/>
      <c r="AH35" s="15"/>
      <c r="AI35" s="15"/>
      <c r="AJ35" s="13"/>
      <c r="AK35" s="3">
        <v>1</v>
      </c>
      <c r="AL35" s="4">
        <v>0</v>
      </c>
      <c r="AM35" s="8"/>
      <c r="AN35" s="14"/>
      <c r="AO35" s="15"/>
      <c r="AP35" s="15"/>
    </row>
    <row r="36" spans="1:42" x14ac:dyDescent="0.25">
      <c r="A36" s="48"/>
      <c r="B36" s="6" t="s">
        <v>93</v>
      </c>
      <c r="C36" s="33"/>
      <c r="D36" s="6"/>
      <c r="E36" s="4">
        <v>1</v>
      </c>
      <c r="F36" s="4">
        <v>0</v>
      </c>
      <c r="G36" s="8">
        <f t="shared" si="15"/>
        <v>1</v>
      </c>
      <c r="H36" s="13"/>
      <c r="I36" s="3">
        <v>0</v>
      </c>
      <c r="J36" s="4">
        <v>0</v>
      </c>
      <c r="K36" s="8"/>
      <c r="L36" s="14"/>
      <c r="M36" s="15"/>
      <c r="N36" s="15"/>
      <c r="O36" s="13"/>
      <c r="P36" s="3">
        <v>0</v>
      </c>
      <c r="Q36" s="4">
        <v>0</v>
      </c>
      <c r="R36" s="8"/>
      <c r="S36" s="14"/>
      <c r="T36" s="15"/>
      <c r="U36" s="15"/>
      <c r="V36" s="13"/>
      <c r="W36" s="3">
        <v>0.2</v>
      </c>
      <c r="X36" s="4">
        <v>0</v>
      </c>
      <c r="Y36" s="8"/>
      <c r="Z36" s="14"/>
      <c r="AA36" s="15"/>
      <c r="AB36" s="15"/>
      <c r="AC36" s="13"/>
      <c r="AD36" s="3">
        <v>0.4</v>
      </c>
      <c r="AE36" s="4">
        <v>0</v>
      </c>
      <c r="AF36" s="8"/>
      <c r="AG36" s="14"/>
      <c r="AH36" s="15"/>
      <c r="AI36" s="15"/>
      <c r="AJ36" s="13"/>
      <c r="AK36" s="3">
        <v>0.4</v>
      </c>
      <c r="AL36" s="4">
        <v>0</v>
      </c>
      <c r="AM36" s="8"/>
      <c r="AN36" s="14"/>
      <c r="AO36" s="15"/>
      <c r="AP36" s="15"/>
    </row>
    <row r="37" spans="1:42" x14ac:dyDescent="0.25">
      <c r="A37" s="48"/>
      <c r="B37" s="6" t="s">
        <v>94</v>
      </c>
      <c r="C37" s="33"/>
      <c r="D37" s="6" t="s">
        <v>85</v>
      </c>
      <c r="E37" s="4">
        <v>1</v>
      </c>
      <c r="F37" s="4">
        <v>0</v>
      </c>
      <c r="G37" s="8">
        <f t="shared" si="15"/>
        <v>1</v>
      </c>
      <c r="H37" s="13"/>
      <c r="I37" s="3">
        <v>0</v>
      </c>
      <c r="J37" s="4">
        <v>0</v>
      </c>
      <c r="K37" s="8"/>
      <c r="L37" s="14"/>
      <c r="M37" s="15"/>
      <c r="N37" s="15"/>
      <c r="O37" s="13"/>
      <c r="P37" s="3">
        <v>0</v>
      </c>
      <c r="Q37" s="4">
        <v>0</v>
      </c>
      <c r="R37" s="8"/>
      <c r="S37" s="14"/>
      <c r="T37" s="15"/>
      <c r="U37" s="15"/>
      <c r="V37" s="13"/>
      <c r="W37" s="3">
        <v>0</v>
      </c>
      <c r="X37" s="4">
        <v>0</v>
      </c>
      <c r="Y37" s="8"/>
      <c r="Z37" s="14"/>
      <c r="AA37" s="15"/>
      <c r="AB37" s="15"/>
      <c r="AC37" s="13"/>
      <c r="AD37" s="3">
        <v>0</v>
      </c>
      <c r="AE37" s="4">
        <v>0</v>
      </c>
      <c r="AF37" s="8"/>
      <c r="AG37" s="14"/>
      <c r="AH37" s="15"/>
      <c r="AI37" s="15"/>
      <c r="AJ37" s="13"/>
      <c r="AK37" s="3">
        <v>0</v>
      </c>
      <c r="AL37" s="4">
        <v>0</v>
      </c>
      <c r="AM37" s="8"/>
      <c r="AN37" s="14"/>
      <c r="AO37" s="15"/>
      <c r="AP37" s="15"/>
    </row>
    <row r="38" spans="1:42" x14ac:dyDescent="0.25">
      <c r="A38" s="48"/>
      <c r="B38" s="6" t="s">
        <v>92</v>
      </c>
      <c r="C38" s="33"/>
      <c r="D38" s="6" t="s">
        <v>115</v>
      </c>
      <c r="E38" s="4">
        <v>1</v>
      </c>
      <c r="F38" s="4">
        <v>0</v>
      </c>
      <c r="G38" s="8">
        <f t="shared" si="15"/>
        <v>1</v>
      </c>
      <c r="H38" s="13"/>
      <c r="I38" s="3">
        <v>0</v>
      </c>
      <c r="J38" s="4">
        <v>0</v>
      </c>
      <c r="K38" s="8"/>
      <c r="L38" s="14"/>
      <c r="M38" s="15"/>
      <c r="N38" s="15"/>
      <c r="O38" s="13"/>
      <c r="P38" s="3">
        <v>0.5</v>
      </c>
      <c r="Q38" s="4">
        <v>0</v>
      </c>
      <c r="R38" s="8"/>
      <c r="S38" s="14"/>
      <c r="T38" s="15"/>
      <c r="U38" s="15"/>
      <c r="V38" s="13"/>
      <c r="W38" s="3">
        <v>1</v>
      </c>
      <c r="X38" s="4">
        <v>0</v>
      </c>
      <c r="Y38" s="8"/>
      <c r="Z38" s="14"/>
      <c r="AA38" s="15"/>
      <c r="AB38" s="15"/>
      <c r="AC38" s="13"/>
      <c r="AD38" s="3">
        <v>1</v>
      </c>
      <c r="AE38" s="4">
        <v>0</v>
      </c>
      <c r="AF38" s="8"/>
      <c r="AG38" s="14"/>
      <c r="AH38" s="15"/>
      <c r="AI38" s="15"/>
      <c r="AJ38" s="13"/>
      <c r="AK38" s="3">
        <v>1</v>
      </c>
      <c r="AL38" s="4">
        <v>0</v>
      </c>
      <c r="AM38" s="8"/>
      <c r="AN38" s="14"/>
      <c r="AO38" s="15"/>
      <c r="AP38" s="15"/>
    </row>
    <row r="39" spans="1:42" x14ac:dyDescent="0.25">
      <c r="A39" s="49"/>
      <c r="B39" s="6" t="s">
        <v>91</v>
      </c>
      <c r="C39" s="33"/>
      <c r="D39" s="6"/>
      <c r="E39" s="4">
        <v>1</v>
      </c>
      <c r="F39" s="4">
        <v>0</v>
      </c>
      <c r="G39" s="8">
        <f t="shared" si="15"/>
        <v>1</v>
      </c>
      <c r="H39" s="13"/>
      <c r="I39" s="3">
        <v>0</v>
      </c>
      <c r="J39" s="4">
        <v>0</v>
      </c>
      <c r="K39" s="8"/>
      <c r="L39" s="14"/>
      <c r="M39" s="15"/>
      <c r="N39" s="15"/>
      <c r="O39" s="13"/>
      <c r="P39" s="3">
        <v>0.2</v>
      </c>
      <c r="Q39" s="4">
        <v>0</v>
      </c>
      <c r="R39" s="8"/>
      <c r="S39" s="14"/>
      <c r="T39" s="15"/>
      <c r="U39" s="15"/>
      <c r="V39" s="13"/>
      <c r="W39" s="3">
        <v>1</v>
      </c>
      <c r="X39" s="4">
        <v>0</v>
      </c>
      <c r="Y39" s="8"/>
      <c r="Z39" s="14"/>
      <c r="AA39" s="15"/>
      <c r="AB39" s="15"/>
      <c r="AC39" s="13"/>
      <c r="AD39" s="3">
        <v>1</v>
      </c>
      <c r="AE39" s="4">
        <v>0</v>
      </c>
      <c r="AF39" s="8"/>
      <c r="AG39" s="14"/>
      <c r="AH39" s="15"/>
      <c r="AI39" s="15"/>
      <c r="AJ39" s="13"/>
      <c r="AK39" s="3">
        <v>1</v>
      </c>
      <c r="AL39" s="4">
        <v>0</v>
      </c>
      <c r="AM39" s="8"/>
      <c r="AN39" s="14"/>
      <c r="AO39" s="15"/>
      <c r="AP39" s="15"/>
    </row>
    <row r="40" spans="1:42" x14ac:dyDescent="0.25">
      <c r="I40" s="39" t="s">
        <v>60</v>
      </c>
      <c r="J40" s="39"/>
      <c r="K40" s="39"/>
      <c r="M40" s="16">
        <f>SUM(M10:M39)</f>
        <v>0</v>
      </c>
      <c r="N40" s="16">
        <f>SUM(N10:N39)</f>
        <v>0</v>
      </c>
      <c r="O40" s="1"/>
      <c r="P40" s="39" t="s">
        <v>60</v>
      </c>
      <c r="Q40" s="39"/>
      <c r="R40" s="39"/>
      <c r="T40" s="16">
        <f>SUM(T10:T39)</f>
        <v>0</v>
      </c>
      <c r="U40" s="16">
        <f>SUM(U10:U39)</f>
        <v>0</v>
      </c>
      <c r="V40" s="1"/>
      <c r="W40" s="39" t="s">
        <v>60</v>
      </c>
      <c r="X40" s="39"/>
      <c r="Y40" s="39"/>
      <c r="AA40" s="16">
        <f>SUM(AA10:AA39)</f>
        <v>0</v>
      </c>
      <c r="AB40" s="16">
        <f>SUM(AB10:AB39)</f>
        <v>0</v>
      </c>
      <c r="AC40" s="1"/>
      <c r="AD40" s="39" t="s">
        <v>60</v>
      </c>
      <c r="AE40" s="39"/>
      <c r="AF40" s="39"/>
      <c r="AH40" s="16">
        <f>SUM(AH10:AH39)</f>
        <v>0</v>
      </c>
      <c r="AI40" s="16">
        <f>SUM(AI10:AI39)</f>
        <v>0</v>
      </c>
      <c r="AJ40" s="1"/>
      <c r="AK40" s="39" t="s">
        <v>60</v>
      </c>
      <c r="AL40" s="39"/>
      <c r="AM40" s="39"/>
      <c r="AO40" s="16">
        <f>SUM(AO10:AO39)</f>
        <v>0</v>
      </c>
      <c r="AP40" s="16">
        <f>SUM(AP10:AP39)</f>
        <v>0</v>
      </c>
    </row>
    <row r="43" spans="1:42" ht="30" x14ac:dyDescent="0.25">
      <c r="A43" s="29" t="s">
        <v>61</v>
      </c>
      <c r="B43" s="30" t="s">
        <v>62</v>
      </c>
      <c r="D43" s="30" t="s">
        <v>63</v>
      </c>
      <c r="E43" s="30" t="s">
        <v>64</v>
      </c>
    </row>
    <row r="44" spans="1:42" x14ac:dyDescent="0.25">
      <c r="A44" s="2" t="s">
        <v>81</v>
      </c>
      <c r="B44" s="5" t="b">
        <f t="shared" ref="B44:B67" si="26">COUNTIF(D$10:D$39,"*"&amp;A44&amp;"*")&gt;0</f>
        <v>1</v>
      </c>
      <c r="D44" s="5" t="s">
        <v>91</v>
      </c>
      <c r="E44" s="26">
        <v>2</v>
      </c>
    </row>
    <row r="45" spans="1:42" x14ac:dyDescent="0.25">
      <c r="A45" s="2" t="s">
        <v>82</v>
      </c>
      <c r="B45" s="5" t="b">
        <f t="shared" si="26"/>
        <v>1</v>
      </c>
      <c r="D45" s="5" t="s">
        <v>92</v>
      </c>
      <c r="E45" s="26">
        <v>5</v>
      </c>
    </row>
    <row r="46" spans="1:42" x14ac:dyDescent="0.25">
      <c r="A46" s="2" t="s">
        <v>83</v>
      </c>
      <c r="B46" s="5" t="b">
        <f t="shared" si="26"/>
        <v>1</v>
      </c>
      <c r="D46" s="5" t="s">
        <v>93</v>
      </c>
      <c r="E46" s="26">
        <v>4</v>
      </c>
    </row>
    <row r="47" spans="1:42" x14ac:dyDescent="0.25">
      <c r="A47" s="2" t="s">
        <v>84</v>
      </c>
      <c r="B47" s="5" t="b">
        <f t="shared" si="26"/>
        <v>1</v>
      </c>
      <c r="D47" s="5" t="s">
        <v>94</v>
      </c>
      <c r="E47" s="26"/>
    </row>
    <row r="48" spans="1:42" x14ac:dyDescent="0.25">
      <c r="A48" s="2" t="s">
        <v>85</v>
      </c>
      <c r="B48" s="5" t="b">
        <f t="shared" si="26"/>
        <v>1</v>
      </c>
      <c r="D48" s="5"/>
      <c r="E48" s="26"/>
    </row>
    <row r="49" spans="1:15" x14ac:dyDescent="0.25">
      <c r="A49" s="2" t="s">
        <v>86</v>
      </c>
      <c r="B49" s="5" t="b">
        <f t="shared" si="26"/>
        <v>1</v>
      </c>
      <c r="D49" s="5"/>
      <c r="E49" s="26"/>
    </row>
    <row r="50" spans="1:15" x14ac:dyDescent="0.25">
      <c r="A50" s="2" t="s">
        <v>87</v>
      </c>
      <c r="B50" s="5" t="b">
        <f t="shared" si="26"/>
        <v>0</v>
      </c>
      <c r="D50" s="5"/>
      <c r="E50" s="26"/>
    </row>
    <row r="51" spans="1:15" x14ac:dyDescent="0.25">
      <c r="A51" s="2" t="s">
        <v>88</v>
      </c>
      <c r="B51" s="5" t="b">
        <f t="shared" si="26"/>
        <v>0</v>
      </c>
      <c r="D51" s="5"/>
      <c r="E51" s="26"/>
    </row>
    <row r="52" spans="1:15" x14ac:dyDescent="0.25">
      <c r="A52" s="2" t="s">
        <v>89</v>
      </c>
      <c r="B52" s="5" t="b">
        <f t="shared" si="26"/>
        <v>1</v>
      </c>
      <c r="D52" s="5"/>
      <c r="E52" s="26"/>
    </row>
    <row r="53" spans="1:15" x14ac:dyDescent="0.25">
      <c r="A53" s="2" t="s">
        <v>90</v>
      </c>
      <c r="B53" s="5" t="b">
        <f t="shared" si="26"/>
        <v>1</v>
      </c>
      <c r="D53" s="5"/>
      <c r="E53" s="26"/>
    </row>
    <row r="54" spans="1:15" s="1" customFormat="1" x14ac:dyDescent="0.25">
      <c r="A54" s="2"/>
      <c r="B54" s="5" t="b">
        <f t="shared" si="26"/>
        <v>1</v>
      </c>
      <c r="D54" s="5"/>
      <c r="E54" s="26"/>
      <c r="I54"/>
      <c r="J54"/>
      <c r="K54"/>
      <c r="L54"/>
      <c r="M54"/>
      <c r="N54"/>
      <c r="O54"/>
    </row>
    <row r="55" spans="1:15" s="1" customFormat="1" x14ac:dyDescent="0.25">
      <c r="A55" s="2"/>
      <c r="B55" s="5" t="b">
        <f t="shared" si="26"/>
        <v>1</v>
      </c>
      <c r="D55" s="27" t="s">
        <v>74</v>
      </c>
      <c r="E55" s="28">
        <f>SUM(E44:E54)</f>
        <v>11</v>
      </c>
      <c r="I55"/>
      <c r="J55"/>
      <c r="K55"/>
      <c r="L55"/>
      <c r="M55"/>
      <c r="N55"/>
      <c r="O55"/>
    </row>
    <row r="56" spans="1:15" s="1" customFormat="1" x14ac:dyDescent="0.25">
      <c r="A56" s="2"/>
      <c r="B56" s="5" t="b">
        <f t="shared" si="26"/>
        <v>1</v>
      </c>
      <c r="D56" s="7"/>
      <c r="I56"/>
      <c r="J56"/>
      <c r="K56"/>
      <c r="L56"/>
      <c r="M56"/>
      <c r="N56"/>
      <c r="O56"/>
    </row>
    <row r="57" spans="1:15" s="1" customFormat="1" x14ac:dyDescent="0.25">
      <c r="A57" s="2"/>
      <c r="B57" s="5" t="b">
        <f t="shared" si="26"/>
        <v>1</v>
      </c>
      <c r="D57" s="7"/>
      <c r="I57"/>
      <c r="J57"/>
      <c r="K57"/>
      <c r="L57"/>
      <c r="M57"/>
      <c r="N57"/>
      <c r="O57"/>
    </row>
    <row r="58" spans="1:15" s="1" customFormat="1" x14ac:dyDescent="0.25">
      <c r="A58" s="2"/>
      <c r="B58" s="5" t="b">
        <f t="shared" si="26"/>
        <v>1</v>
      </c>
      <c r="D58" s="7"/>
      <c r="I58"/>
      <c r="J58"/>
      <c r="K58"/>
      <c r="L58"/>
      <c r="M58"/>
      <c r="N58"/>
      <c r="O58"/>
    </row>
    <row r="59" spans="1:15" s="1" customFormat="1" x14ac:dyDescent="0.25">
      <c r="A59" s="2"/>
      <c r="B59" s="5" t="b">
        <f t="shared" si="26"/>
        <v>1</v>
      </c>
      <c r="D59" s="7"/>
      <c r="I59"/>
      <c r="J59"/>
      <c r="K59"/>
      <c r="L59"/>
      <c r="M59"/>
      <c r="N59"/>
      <c r="O59"/>
    </row>
    <row r="60" spans="1:15" s="1" customFormat="1" x14ac:dyDescent="0.25">
      <c r="A60" s="2"/>
      <c r="B60" s="5" t="b">
        <f t="shared" si="26"/>
        <v>1</v>
      </c>
      <c r="D60" s="7"/>
      <c r="I60"/>
      <c r="J60"/>
      <c r="K60"/>
      <c r="L60"/>
      <c r="M60"/>
      <c r="N60"/>
      <c r="O60"/>
    </row>
    <row r="61" spans="1:15" s="1" customFormat="1" x14ac:dyDescent="0.25">
      <c r="A61" s="2"/>
      <c r="B61" s="5" t="b">
        <f t="shared" si="26"/>
        <v>1</v>
      </c>
      <c r="D61" s="7"/>
      <c r="I61"/>
      <c r="J61"/>
      <c r="K61"/>
      <c r="L61"/>
      <c r="M61"/>
      <c r="N61"/>
      <c r="O61"/>
    </row>
    <row r="62" spans="1:15" s="1" customFormat="1" x14ac:dyDescent="0.25">
      <c r="A62" s="2"/>
      <c r="B62" s="5" t="b">
        <f t="shared" si="26"/>
        <v>1</v>
      </c>
      <c r="D62" s="7"/>
      <c r="I62"/>
      <c r="J62"/>
      <c r="K62"/>
      <c r="L62"/>
      <c r="M62"/>
      <c r="N62"/>
      <c r="O62"/>
    </row>
    <row r="63" spans="1:15" s="1" customFormat="1" x14ac:dyDescent="0.25">
      <c r="A63" s="2"/>
      <c r="B63" s="5" t="b">
        <f t="shared" si="26"/>
        <v>1</v>
      </c>
      <c r="D63" s="7"/>
      <c r="I63"/>
      <c r="J63"/>
      <c r="K63"/>
      <c r="L63"/>
      <c r="M63"/>
      <c r="N63"/>
      <c r="O63"/>
    </row>
    <row r="64" spans="1:15" s="1" customFormat="1" x14ac:dyDescent="0.25">
      <c r="A64" s="2"/>
      <c r="B64" s="5" t="b">
        <f t="shared" si="26"/>
        <v>1</v>
      </c>
      <c r="D64" s="7"/>
      <c r="I64"/>
      <c r="J64"/>
      <c r="K64"/>
      <c r="L64"/>
      <c r="M64"/>
      <c r="N64"/>
      <c r="O64"/>
    </row>
    <row r="65" spans="1:15" s="1" customFormat="1" x14ac:dyDescent="0.25">
      <c r="A65" s="2"/>
      <c r="B65" s="5" t="b">
        <f t="shared" si="26"/>
        <v>1</v>
      </c>
      <c r="D65" s="7"/>
      <c r="I65"/>
      <c r="J65"/>
      <c r="K65"/>
      <c r="L65"/>
      <c r="M65"/>
      <c r="N65"/>
      <c r="O65"/>
    </row>
    <row r="66" spans="1:15" s="1" customFormat="1" x14ac:dyDescent="0.25">
      <c r="A66" s="2"/>
      <c r="B66" s="5" t="b">
        <f t="shared" si="26"/>
        <v>1</v>
      </c>
      <c r="D66" s="7"/>
      <c r="I66"/>
      <c r="J66"/>
      <c r="K66"/>
      <c r="L66"/>
      <c r="M66"/>
      <c r="N66"/>
      <c r="O66"/>
    </row>
    <row r="67" spans="1:15" s="1" customFormat="1" x14ac:dyDescent="0.25">
      <c r="A67" s="2"/>
      <c r="B67" s="5" t="b">
        <f t="shared" si="26"/>
        <v>1</v>
      </c>
      <c r="D67" s="7"/>
      <c r="I67"/>
      <c r="J67"/>
      <c r="K67"/>
      <c r="L67"/>
      <c r="M67"/>
      <c r="N67"/>
      <c r="O67"/>
    </row>
  </sheetData>
  <mergeCells count="28">
    <mergeCell ref="M8:N8"/>
    <mergeCell ref="I7:N7"/>
    <mergeCell ref="P7:U7"/>
    <mergeCell ref="I40:K40"/>
    <mergeCell ref="E7:G8"/>
    <mergeCell ref="A32:A39"/>
    <mergeCell ref="A28:A31"/>
    <mergeCell ref="A10:A15"/>
    <mergeCell ref="A16:A21"/>
    <mergeCell ref="A22:A27"/>
    <mergeCell ref="C7:C9"/>
    <mergeCell ref="I8:K8"/>
    <mergeCell ref="AK7:AP7"/>
    <mergeCell ref="AK8:AM8"/>
    <mergeCell ref="AO8:AP8"/>
    <mergeCell ref="AK40:AM40"/>
    <mergeCell ref="J6:M6"/>
    <mergeCell ref="AD7:AI7"/>
    <mergeCell ref="AD8:AF8"/>
    <mergeCell ref="AH8:AI8"/>
    <mergeCell ref="AD40:AF40"/>
    <mergeCell ref="P8:R8"/>
    <mergeCell ref="T8:U8"/>
    <mergeCell ref="P40:R40"/>
    <mergeCell ref="W7:AB7"/>
    <mergeCell ref="W8:Y8"/>
    <mergeCell ref="AA8:AB8"/>
    <mergeCell ref="W40:Y40"/>
  </mergeCells>
  <conditionalFormatting sqref="E10:F39 I10:J39">
    <cfRule type="cellIs" dxfId="22" priority="17" operator="greaterThan">
      <formula>0.59</formula>
    </cfRule>
    <cfRule type="cellIs" dxfId="21" priority="18" operator="greaterThan">
      <formula>0.69</formula>
    </cfRule>
    <cfRule type="cellIs" dxfId="20" priority="19" operator="greaterThan">
      <formula>0.8</formula>
    </cfRule>
  </conditionalFormatting>
  <conditionalFormatting sqref="B44:B67">
    <cfRule type="cellIs" dxfId="19" priority="13" operator="equal">
      <formula>FALSE</formula>
    </cfRule>
  </conditionalFormatting>
  <conditionalFormatting sqref="P10:Q39">
    <cfRule type="cellIs" dxfId="18" priority="10" operator="greaterThan">
      <formula>0.59</formula>
    </cfRule>
    <cfRule type="cellIs" dxfId="17" priority="11" operator="greaterThan">
      <formula>0.69</formula>
    </cfRule>
    <cfRule type="cellIs" dxfId="16" priority="12" operator="greaterThan">
      <formula>0.8</formula>
    </cfRule>
  </conditionalFormatting>
  <conditionalFormatting sqref="W10:X39">
    <cfRule type="cellIs" dxfId="15" priority="7" operator="greaterThan">
      <formula>0.59</formula>
    </cfRule>
    <cfRule type="cellIs" dxfId="14" priority="8" operator="greaterThan">
      <formula>0.69</formula>
    </cfRule>
    <cfRule type="cellIs" dxfId="13" priority="9" operator="greaterThan">
      <formula>0.8</formula>
    </cfRule>
  </conditionalFormatting>
  <conditionalFormatting sqref="AD10:AE39">
    <cfRule type="cellIs" dxfId="12" priority="4" operator="greaterThan">
      <formula>0.59</formula>
    </cfRule>
    <cfRule type="cellIs" dxfId="11" priority="5" operator="greaterThan">
      <formula>0.69</formula>
    </cfRule>
    <cfRule type="cellIs" dxfId="10" priority="6" operator="greaterThan">
      <formula>0.8</formula>
    </cfRule>
  </conditionalFormatting>
  <conditionalFormatting sqref="AK10:AL39">
    <cfRule type="cellIs" dxfId="9" priority="1" operator="greaterThan">
      <formula>0.59</formula>
    </cfRule>
    <cfRule type="cellIs" dxfId="8" priority="2" operator="greaterThan">
      <formula>0.69</formula>
    </cfRule>
    <cfRule type="cellIs" dxfId="7" priority="3" operator="greaterThan">
      <formula>0.8</formula>
    </cfRule>
  </conditionalFormatting>
  <pageMargins left="0.7" right="0.7" top="0.75" bottom="0.75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workbookViewId="0">
      <selection activeCell="C5" sqref="C5"/>
    </sheetView>
  </sheetViews>
  <sheetFormatPr defaultRowHeight="15" x14ac:dyDescent="0.25"/>
  <cols>
    <col min="1" max="1" width="17.28515625" customWidth="1"/>
    <col min="2" max="2" width="17.85546875" style="7" customWidth="1"/>
    <col min="3" max="3" width="11.7109375" style="1" customWidth="1"/>
    <col min="4" max="4" width="25.85546875" style="7" customWidth="1"/>
    <col min="5" max="8" width="9.140625" style="1"/>
    <col min="9" max="9" width="1.140625" style="1" customWidth="1"/>
    <col min="14" max="14" width="1.42578125" customWidth="1"/>
  </cols>
  <sheetData>
    <row r="1" spans="1:17" x14ac:dyDescent="0.25">
      <c r="A1" s="53" t="s">
        <v>0</v>
      </c>
      <c r="B1" s="53"/>
      <c r="C1" s="53"/>
      <c r="D1" s="53"/>
      <c r="E1" s="53"/>
      <c r="F1" s="53"/>
      <c r="G1" s="53"/>
      <c r="H1" s="53"/>
    </row>
    <row r="5" spans="1:17" x14ac:dyDescent="0.25">
      <c r="I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</row>
    <row r="7" spans="1:17" x14ac:dyDescent="0.25">
      <c r="A7" s="24"/>
      <c r="B7" s="25"/>
      <c r="C7" s="50" t="s">
        <v>1</v>
      </c>
      <c r="D7" s="25"/>
      <c r="E7" s="51" t="s">
        <v>2</v>
      </c>
      <c r="F7" s="51"/>
      <c r="G7" s="51"/>
      <c r="H7" s="51"/>
      <c r="I7" s="11"/>
      <c r="J7" s="36" t="s">
        <v>3</v>
      </c>
      <c r="K7" s="37"/>
      <c r="L7" s="37"/>
      <c r="M7" s="37"/>
      <c r="N7" s="37"/>
      <c r="O7" s="37"/>
      <c r="P7" s="37"/>
      <c r="Q7" s="38"/>
    </row>
    <row r="8" spans="1:17" x14ac:dyDescent="0.25">
      <c r="A8" s="24"/>
      <c r="B8" s="25"/>
      <c r="C8" s="50"/>
      <c r="D8" s="25"/>
      <c r="E8" s="51"/>
      <c r="F8" s="51"/>
      <c r="G8" s="51"/>
      <c r="H8" s="51"/>
      <c r="I8" s="11"/>
      <c r="J8" s="36" t="s">
        <v>4</v>
      </c>
      <c r="K8" s="37"/>
      <c r="L8" s="37"/>
      <c r="M8" s="37"/>
      <c r="N8" s="17"/>
      <c r="O8" s="37" t="s">
        <v>5</v>
      </c>
      <c r="P8" s="37"/>
      <c r="Q8" s="38"/>
    </row>
    <row r="9" spans="1:17" ht="51.75" customHeight="1" x14ac:dyDescent="0.25">
      <c r="A9" s="24"/>
      <c r="B9" s="21" t="s">
        <v>6</v>
      </c>
      <c r="C9" s="50"/>
      <c r="D9" s="21" t="s">
        <v>7</v>
      </c>
      <c r="E9" s="22" t="s">
        <v>8</v>
      </c>
      <c r="F9" s="22" t="s">
        <v>9</v>
      </c>
      <c r="G9" s="22" t="s">
        <v>10</v>
      </c>
      <c r="H9" s="23" t="s">
        <v>11</v>
      </c>
      <c r="I9" s="12"/>
      <c r="J9" s="18" t="s">
        <v>8</v>
      </c>
      <c r="K9" s="18" t="s">
        <v>9</v>
      </c>
      <c r="L9" s="18" t="s">
        <v>10</v>
      </c>
      <c r="M9" s="19"/>
      <c r="N9" s="20"/>
      <c r="O9" s="18" t="s">
        <v>8</v>
      </c>
      <c r="P9" s="18" t="s">
        <v>9</v>
      </c>
      <c r="Q9" s="18" t="s">
        <v>10</v>
      </c>
    </row>
    <row r="10" spans="1:17" x14ac:dyDescent="0.25">
      <c r="A10" s="52" t="s">
        <v>12</v>
      </c>
      <c r="B10" s="6" t="s">
        <v>13</v>
      </c>
      <c r="C10" s="10">
        <v>4</v>
      </c>
      <c r="D10" s="6" t="s">
        <v>14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0.9</v>
      </c>
      <c r="K10" s="4">
        <v>0.1</v>
      </c>
      <c r="L10" s="4">
        <v>0</v>
      </c>
      <c r="M10" s="8">
        <f>SUM(J10:L10)</f>
        <v>1</v>
      </c>
      <c r="N10" s="14"/>
      <c r="O10" s="15">
        <f>$C10*J10</f>
        <v>3.6</v>
      </c>
      <c r="P10" s="15">
        <f t="shared" ref="P10:Q10" si="0">$C10*K10</f>
        <v>0.4</v>
      </c>
      <c r="Q10" s="15">
        <f t="shared" si="0"/>
        <v>0</v>
      </c>
    </row>
    <row r="11" spans="1:17" x14ac:dyDescent="0.25">
      <c r="A11" s="52"/>
      <c r="B11" s="6" t="s">
        <v>15</v>
      </c>
      <c r="C11" s="10">
        <v>3</v>
      </c>
      <c r="D11" s="6" t="s">
        <v>16</v>
      </c>
      <c r="E11" s="3">
        <v>1</v>
      </c>
      <c r="F11" s="4">
        <v>0</v>
      </c>
      <c r="G11" s="4">
        <v>0</v>
      </c>
      <c r="H11" s="8">
        <f t="shared" ref="H11:H34" si="1">SUM(E11:G11)</f>
        <v>1</v>
      </c>
      <c r="I11" s="13"/>
      <c r="J11" s="3">
        <v>0.4</v>
      </c>
      <c r="K11" s="4">
        <v>0.2</v>
      </c>
      <c r="L11" s="4">
        <v>0.4</v>
      </c>
      <c r="M11" s="8">
        <f t="shared" ref="M11:M34" si="2">SUM(J11:L11)</f>
        <v>1</v>
      </c>
      <c r="N11" s="14"/>
      <c r="O11" s="15">
        <f t="shared" ref="O11:O34" si="3">$C11*J11</f>
        <v>1.2000000000000002</v>
      </c>
      <c r="P11" s="15">
        <f t="shared" ref="P11:P34" si="4">$C11*K11</f>
        <v>0.60000000000000009</v>
      </c>
      <c r="Q11" s="15">
        <f t="shared" ref="Q11:Q34" si="5">$C11*L11</f>
        <v>1.2000000000000002</v>
      </c>
    </row>
    <row r="12" spans="1:17" x14ac:dyDescent="0.25">
      <c r="A12" s="52"/>
      <c r="B12" s="6" t="s">
        <v>17</v>
      </c>
      <c r="C12" s="10">
        <v>3</v>
      </c>
      <c r="D12" s="6" t="s">
        <v>18</v>
      </c>
      <c r="E12" s="3">
        <v>1</v>
      </c>
      <c r="F12" s="4">
        <v>0</v>
      </c>
      <c r="G12" s="4">
        <v>0</v>
      </c>
      <c r="H12" s="8">
        <f t="shared" si="1"/>
        <v>1</v>
      </c>
      <c r="I12" s="13"/>
      <c r="J12" s="3">
        <v>0.9</v>
      </c>
      <c r="K12" s="4">
        <v>0.1</v>
      </c>
      <c r="L12" s="4">
        <v>0</v>
      </c>
      <c r="M12" s="8">
        <f t="shared" si="2"/>
        <v>1</v>
      </c>
      <c r="N12" s="14"/>
      <c r="O12" s="15">
        <f t="shared" si="3"/>
        <v>2.7</v>
      </c>
      <c r="P12" s="15">
        <f t="shared" si="4"/>
        <v>0.30000000000000004</v>
      </c>
      <c r="Q12" s="15">
        <f t="shared" si="5"/>
        <v>0</v>
      </c>
    </row>
    <row r="13" spans="1:17" x14ac:dyDescent="0.25">
      <c r="A13" s="52"/>
      <c r="B13" s="6" t="s">
        <v>19</v>
      </c>
      <c r="C13" s="10">
        <v>4</v>
      </c>
      <c r="D13" s="6" t="s">
        <v>20</v>
      </c>
      <c r="E13" s="3">
        <v>1</v>
      </c>
      <c r="F13" s="4">
        <v>0</v>
      </c>
      <c r="G13" s="4">
        <v>0</v>
      </c>
      <c r="H13" s="8">
        <f t="shared" si="1"/>
        <v>1</v>
      </c>
      <c r="I13" s="13"/>
      <c r="J13" s="3">
        <v>0.8</v>
      </c>
      <c r="K13" s="4">
        <v>0.1</v>
      </c>
      <c r="L13" s="4">
        <v>0.1</v>
      </c>
      <c r="M13" s="8">
        <f t="shared" si="2"/>
        <v>1</v>
      </c>
      <c r="N13" s="14"/>
      <c r="O13" s="15">
        <f t="shared" si="3"/>
        <v>3.2</v>
      </c>
      <c r="P13" s="15">
        <f t="shared" si="4"/>
        <v>0.4</v>
      </c>
      <c r="Q13" s="15">
        <f t="shared" si="5"/>
        <v>0.4</v>
      </c>
    </row>
    <row r="14" spans="1:17" x14ac:dyDescent="0.25">
      <c r="A14" s="52" t="s">
        <v>21</v>
      </c>
      <c r="B14" s="6" t="s">
        <v>22</v>
      </c>
      <c r="C14" s="10">
        <v>2</v>
      </c>
      <c r="D14" s="6"/>
      <c r="E14" s="4">
        <v>0</v>
      </c>
      <c r="F14" s="3">
        <v>1</v>
      </c>
      <c r="G14" s="4">
        <v>0</v>
      </c>
      <c r="H14" s="8">
        <f t="shared" si="1"/>
        <v>1</v>
      </c>
      <c r="I14" s="13"/>
      <c r="J14" s="4">
        <v>0.1</v>
      </c>
      <c r="K14" s="3">
        <v>0.9</v>
      </c>
      <c r="L14" s="4">
        <v>0</v>
      </c>
      <c r="M14" s="8">
        <f t="shared" si="2"/>
        <v>1</v>
      </c>
      <c r="N14" s="14"/>
      <c r="O14" s="15">
        <f t="shared" si="3"/>
        <v>0.2</v>
      </c>
      <c r="P14" s="15">
        <f t="shared" si="4"/>
        <v>1.8</v>
      </c>
      <c r="Q14" s="15">
        <f t="shared" si="5"/>
        <v>0</v>
      </c>
    </row>
    <row r="15" spans="1:17" x14ac:dyDescent="0.25">
      <c r="A15" s="52"/>
      <c r="B15" s="6" t="s">
        <v>23</v>
      </c>
      <c r="C15" s="10">
        <v>3</v>
      </c>
      <c r="D15" s="6" t="s">
        <v>24</v>
      </c>
      <c r="E15" s="4">
        <v>0</v>
      </c>
      <c r="F15" s="3">
        <v>1</v>
      </c>
      <c r="G15" s="4">
        <v>0</v>
      </c>
      <c r="H15" s="8">
        <f t="shared" si="1"/>
        <v>1</v>
      </c>
      <c r="I15" s="13"/>
      <c r="J15" s="4">
        <v>0</v>
      </c>
      <c r="K15" s="3">
        <v>0.6</v>
      </c>
      <c r="L15" s="4">
        <v>0.4</v>
      </c>
      <c r="M15" s="8">
        <f t="shared" si="2"/>
        <v>1</v>
      </c>
      <c r="N15" s="14"/>
      <c r="O15" s="15">
        <f t="shared" si="3"/>
        <v>0</v>
      </c>
      <c r="P15" s="15">
        <f t="shared" si="4"/>
        <v>1.7999999999999998</v>
      </c>
      <c r="Q15" s="15">
        <f t="shared" si="5"/>
        <v>1.2000000000000002</v>
      </c>
    </row>
    <row r="16" spans="1:17" x14ac:dyDescent="0.25">
      <c r="A16" s="52"/>
      <c r="B16" s="6" t="s">
        <v>25</v>
      </c>
      <c r="C16" s="10">
        <v>4</v>
      </c>
      <c r="D16" s="6" t="s">
        <v>26</v>
      </c>
      <c r="E16" s="4">
        <v>0</v>
      </c>
      <c r="F16" s="3">
        <v>1</v>
      </c>
      <c r="G16" s="4">
        <v>0</v>
      </c>
      <c r="H16" s="8">
        <f t="shared" si="1"/>
        <v>1</v>
      </c>
      <c r="I16" s="13"/>
      <c r="J16" s="4">
        <v>0.1</v>
      </c>
      <c r="K16" s="3">
        <v>0.9</v>
      </c>
      <c r="L16" s="4">
        <v>0</v>
      </c>
      <c r="M16" s="8">
        <f t="shared" si="2"/>
        <v>1</v>
      </c>
      <c r="N16" s="14"/>
      <c r="O16" s="15">
        <f t="shared" si="3"/>
        <v>0.4</v>
      </c>
      <c r="P16" s="15">
        <f t="shared" si="4"/>
        <v>3.6</v>
      </c>
      <c r="Q16" s="15">
        <f t="shared" si="5"/>
        <v>0</v>
      </c>
    </row>
    <row r="17" spans="1:17" x14ac:dyDescent="0.25">
      <c r="A17" s="52"/>
      <c r="B17" s="6" t="s">
        <v>27</v>
      </c>
      <c r="C17" s="10">
        <v>3</v>
      </c>
      <c r="D17" s="6" t="s">
        <v>26</v>
      </c>
      <c r="E17" s="4">
        <v>0</v>
      </c>
      <c r="F17" s="3">
        <v>0.9</v>
      </c>
      <c r="G17" s="4">
        <v>0.1</v>
      </c>
      <c r="H17" s="8">
        <f t="shared" si="1"/>
        <v>1</v>
      </c>
      <c r="I17" s="13"/>
      <c r="J17" s="4">
        <v>0.1</v>
      </c>
      <c r="K17" s="3">
        <v>0.8</v>
      </c>
      <c r="L17" s="4">
        <v>0.1</v>
      </c>
      <c r="M17" s="8">
        <f t="shared" si="2"/>
        <v>1</v>
      </c>
      <c r="N17" s="14"/>
      <c r="O17" s="15">
        <f t="shared" si="3"/>
        <v>0.30000000000000004</v>
      </c>
      <c r="P17" s="15">
        <f t="shared" si="4"/>
        <v>2.4000000000000004</v>
      </c>
      <c r="Q17" s="15">
        <f t="shared" si="5"/>
        <v>0.30000000000000004</v>
      </c>
    </row>
    <row r="18" spans="1:17" x14ac:dyDescent="0.25">
      <c r="A18" s="52" t="s">
        <v>28</v>
      </c>
      <c r="B18" s="6" t="s">
        <v>29</v>
      </c>
      <c r="C18" s="10">
        <v>2</v>
      </c>
      <c r="D18" s="6" t="s">
        <v>30</v>
      </c>
      <c r="E18" s="4">
        <v>0</v>
      </c>
      <c r="F18" s="4">
        <v>0</v>
      </c>
      <c r="G18" s="3">
        <v>0</v>
      </c>
      <c r="H18" s="8">
        <f t="shared" si="1"/>
        <v>0</v>
      </c>
      <c r="I18" s="13"/>
      <c r="J18" s="4">
        <v>0</v>
      </c>
      <c r="K18" s="4">
        <v>0</v>
      </c>
      <c r="L18" s="3">
        <v>0</v>
      </c>
      <c r="M18" s="8">
        <f t="shared" si="2"/>
        <v>0</v>
      </c>
      <c r="N18" s="14"/>
      <c r="O18" s="15">
        <f t="shared" si="3"/>
        <v>0</v>
      </c>
      <c r="P18" s="15">
        <f t="shared" si="4"/>
        <v>0</v>
      </c>
      <c r="Q18" s="15">
        <f t="shared" si="5"/>
        <v>0</v>
      </c>
    </row>
    <row r="19" spans="1:17" x14ac:dyDescent="0.25">
      <c r="A19" s="52"/>
      <c r="B19" s="6" t="s">
        <v>31</v>
      </c>
      <c r="C19" s="10">
        <v>2</v>
      </c>
      <c r="D19" s="6" t="s">
        <v>18</v>
      </c>
      <c r="E19" s="4">
        <v>0</v>
      </c>
      <c r="F19" s="4">
        <v>0</v>
      </c>
      <c r="G19" s="3">
        <v>0</v>
      </c>
      <c r="H19" s="8">
        <f t="shared" si="1"/>
        <v>0</v>
      </c>
      <c r="I19" s="13"/>
      <c r="J19" s="4">
        <v>0</v>
      </c>
      <c r="K19" s="4">
        <v>0</v>
      </c>
      <c r="L19" s="3">
        <v>0</v>
      </c>
      <c r="M19" s="8">
        <f t="shared" si="2"/>
        <v>0</v>
      </c>
      <c r="N19" s="14"/>
      <c r="O19" s="15">
        <f t="shared" si="3"/>
        <v>0</v>
      </c>
      <c r="P19" s="15">
        <f t="shared" si="4"/>
        <v>0</v>
      </c>
      <c r="Q19" s="15">
        <f t="shared" si="5"/>
        <v>0</v>
      </c>
    </row>
    <row r="20" spans="1:17" x14ac:dyDescent="0.25">
      <c r="A20" s="52"/>
      <c r="B20" s="6" t="s">
        <v>32</v>
      </c>
      <c r="C20" s="10">
        <v>2</v>
      </c>
      <c r="D20" s="6" t="s">
        <v>20</v>
      </c>
      <c r="E20" s="4">
        <v>0</v>
      </c>
      <c r="F20" s="4">
        <v>0</v>
      </c>
      <c r="G20" s="3">
        <v>0</v>
      </c>
      <c r="H20" s="8">
        <f t="shared" si="1"/>
        <v>0</v>
      </c>
      <c r="I20" s="13"/>
      <c r="J20" s="4">
        <v>0</v>
      </c>
      <c r="K20" s="4">
        <v>0</v>
      </c>
      <c r="L20" s="3">
        <v>0</v>
      </c>
      <c r="M20" s="8">
        <f t="shared" si="2"/>
        <v>0</v>
      </c>
      <c r="N20" s="14"/>
      <c r="O20" s="15">
        <f t="shared" si="3"/>
        <v>0</v>
      </c>
      <c r="P20" s="15">
        <f t="shared" si="4"/>
        <v>0</v>
      </c>
      <c r="Q20" s="15">
        <f t="shared" si="5"/>
        <v>0</v>
      </c>
    </row>
    <row r="21" spans="1:17" x14ac:dyDescent="0.25">
      <c r="A21" s="52" t="s">
        <v>33</v>
      </c>
      <c r="B21" s="6" t="s">
        <v>34</v>
      </c>
      <c r="C21" s="10">
        <v>4</v>
      </c>
      <c r="D21" s="6" t="s">
        <v>35</v>
      </c>
      <c r="E21" s="3">
        <v>1</v>
      </c>
      <c r="F21" s="4">
        <v>0</v>
      </c>
      <c r="G21" s="4">
        <v>0</v>
      </c>
      <c r="H21" s="8">
        <f t="shared" si="1"/>
        <v>1</v>
      </c>
      <c r="I21" s="13"/>
      <c r="J21" s="3">
        <v>0.9</v>
      </c>
      <c r="K21" s="4">
        <v>0</v>
      </c>
      <c r="L21" s="4">
        <v>0.1</v>
      </c>
      <c r="M21" s="8">
        <f t="shared" si="2"/>
        <v>1</v>
      </c>
      <c r="N21" s="14"/>
      <c r="O21" s="15">
        <f t="shared" si="3"/>
        <v>3.6</v>
      </c>
      <c r="P21" s="15">
        <f t="shared" si="4"/>
        <v>0</v>
      </c>
      <c r="Q21" s="15">
        <f t="shared" si="5"/>
        <v>0.4</v>
      </c>
    </row>
    <row r="22" spans="1:17" x14ac:dyDescent="0.25">
      <c r="A22" s="52"/>
      <c r="B22" s="6" t="s">
        <v>36</v>
      </c>
      <c r="C22" s="10">
        <v>3</v>
      </c>
      <c r="D22" s="6" t="s">
        <v>37</v>
      </c>
      <c r="E22" s="3">
        <v>1</v>
      </c>
      <c r="F22" s="4">
        <v>0</v>
      </c>
      <c r="G22" s="4">
        <v>0</v>
      </c>
      <c r="H22" s="8">
        <f t="shared" si="1"/>
        <v>1</v>
      </c>
      <c r="I22" s="13"/>
      <c r="J22" s="3">
        <v>0.6</v>
      </c>
      <c r="K22" s="4">
        <v>0</v>
      </c>
      <c r="L22" s="4">
        <v>0.4</v>
      </c>
      <c r="M22" s="8">
        <f t="shared" si="2"/>
        <v>1</v>
      </c>
      <c r="N22" s="14"/>
      <c r="O22" s="15">
        <f t="shared" si="3"/>
        <v>1.7999999999999998</v>
      </c>
      <c r="P22" s="15">
        <f t="shared" si="4"/>
        <v>0</v>
      </c>
      <c r="Q22" s="15">
        <f t="shared" si="5"/>
        <v>1.2000000000000002</v>
      </c>
    </row>
    <row r="23" spans="1:17" x14ac:dyDescent="0.25">
      <c r="A23" s="52"/>
      <c r="B23" s="6" t="s">
        <v>38</v>
      </c>
      <c r="C23" s="10">
        <v>2</v>
      </c>
      <c r="D23" s="6" t="s">
        <v>39</v>
      </c>
      <c r="E23" s="3">
        <v>0.5</v>
      </c>
      <c r="F23" s="4">
        <v>0.5</v>
      </c>
      <c r="G23" s="4">
        <v>0</v>
      </c>
      <c r="H23" s="8">
        <f t="shared" si="1"/>
        <v>1</v>
      </c>
      <c r="I23" s="13"/>
      <c r="J23" s="3">
        <v>0.9</v>
      </c>
      <c r="K23" s="4">
        <v>0.1</v>
      </c>
      <c r="L23" s="4">
        <v>0</v>
      </c>
      <c r="M23" s="8">
        <f t="shared" si="2"/>
        <v>1</v>
      </c>
      <c r="N23" s="14"/>
      <c r="O23" s="15">
        <f t="shared" si="3"/>
        <v>1.8</v>
      </c>
      <c r="P23" s="15">
        <f t="shared" si="4"/>
        <v>0.2</v>
      </c>
      <c r="Q23" s="15">
        <f t="shared" si="5"/>
        <v>0</v>
      </c>
    </row>
    <row r="24" spans="1:17" x14ac:dyDescent="0.25">
      <c r="A24" s="52"/>
      <c r="B24" s="6" t="s">
        <v>40</v>
      </c>
      <c r="C24" s="10">
        <v>1</v>
      </c>
      <c r="D24" s="6" t="s">
        <v>41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0.8</v>
      </c>
      <c r="K24" s="4">
        <v>0.2</v>
      </c>
      <c r="L24" s="4">
        <v>0</v>
      </c>
      <c r="M24" s="8">
        <f t="shared" si="2"/>
        <v>1</v>
      </c>
      <c r="N24" s="14"/>
      <c r="O24" s="15">
        <f t="shared" si="3"/>
        <v>0.8</v>
      </c>
      <c r="P24" s="15">
        <f t="shared" si="4"/>
        <v>0.2</v>
      </c>
      <c r="Q24" s="15">
        <f t="shared" si="5"/>
        <v>0</v>
      </c>
    </row>
    <row r="25" spans="1:17" x14ac:dyDescent="0.25">
      <c r="A25" s="52"/>
      <c r="B25" s="6" t="s">
        <v>42</v>
      </c>
      <c r="C25" s="10">
        <v>1</v>
      </c>
      <c r="D25" s="6" t="s">
        <v>41</v>
      </c>
      <c r="E25" s="3">
        <v>1</v>
      </c>
      <c r="F25" s="4">
        <v>0</v>
      </c>
      <c r="G25" s="4">
        <v>0</v>
      </c>
      <c r="H25" s="8">
        <f t="shared" si="1"/>
        <v>1</v>
      </c>
      <c r="I25" s="13"/>
      <c r="J25" s="3">
        <v>0.8</v>
      </c>
      <c r="K25" s="4">
        <v>0.2</v>
      </c>
      <c r="L25" s="4">
        <v>0</v>
      </c>
      <c r="M25" s="8">
        <f t="shared" si="2"/>
        <v>1</v>
      </c>
      <c r="N25" s="14"/>
      <c r="O25" s="15">
        <f t="shared" si="3"/>
        <v>0.8</v>
      </c>
      <c r="P25" s="15">
        <f t="shared" si="4"/>
        <v>0.2</v>
      </c>
      <c r="Q25" s="15">
        <f t="shared" si="5"/>
        <v>0</v>
      </c>
    </row>
    <row r="26" spans="1:17" x14ac:dyDescent="0.25">
      <c r="A26" s="52" t="s">
        <v>43</v>
      </c>
      <c r="B26" s="6" t="s">
        <v>44</v>
      </c>
      <c r="C26" s="10">
        <v>4</v>
      </c>
      <c r="D26" s="6" t="s">
        <v>45</v>
      </c>
      <c r="E26" s="4">
        <v>0</v>
      </c>
      <c r="F26" s="4">
        <v>0</v>
      </c>
      <c r="G26" s="3">
        <v>1</v>
      </c>
      <c r="H26" s="8">
        <f t="shared" si="1"/>
        <v>1</v>
      </c>
      <c r="I26" s="13"/>
      <c r="J26" s="4">
        <v>0</v>
      </c>
      <c r="K26" s="4">
        <v>0.1</v>
      </c>
      <c r="L26" s="3">
        <v>0.9</v>
      </c>
      <c r="M26" s="8">
        <f t="shared" si="2"/>
        <v>1</v>
      </c>
      <c r="N26" s="14"/>
      <c r="O26" s="15">
        <f t="shared" si="3"/>
        <v>0</v>
      </c>
      <c r="P26" s="15">
        <f t="shared" si="4"/>
        <v>0.4</v>
      </c>
      <c r="Q26" s="15">
        <f t="shared" si="5"/>
        <v>3.6</v>
      </c>
    </row>
    <row r="27" spans="1:17" x14ac:dyDescent="0.25">
      <c r="A27" s="52"/>
      <c r="B27" s="6" t="s">
        <v>46</v>
      </c>
      <c r="C27" s="10">
        <v>3</v>
      </c>
      <c r="D27" s="6" t="s">
        <v>47</v>
      </c>
      <c r="E27" s="4">
        <v>0</v>
      </c>
      <c r="F27" s="4">
        <v>0.5</v>
      </c>
      <c r="G27" s="3">
        <v>0.5</v>
      </c>
      <c r="H27" s="8">
        <f t="shared" si="1"/>
        <v>1</v>
      </c>
      <c r="I27" s="13"/>
      <c r="J27" s="4">
        <v>0</v>
      </c>
      <c r="K27" s="4">
        <v>0.4</v>
      </c>
      <c r="L27" s="3">
        <v>0.6</v>
      </c>
      <c r="M27" s="8">
        <f t="shared" si="2"/>
        <v>1</v>
      </c>
      <c r="N27" s="14"/>
      <c r="O27" s="15">
        <f t="shared" si="3"/>
        <v>0</v>
      </c>
      <c r="P27" s="15">
        <f t="shared" si="4"/>
        <v>1.2000000000000002</v>
      </c>
      <c r="Q27" s="15">
        <f t="shared" si="5"/>
        <v>1.7999999999999998</v>
      </c>
    </row>
    <row r="28" spans="1:17" x14ac:dyDescent="0.25">
      <c r="A28" s="52"/>
      <c r="B28" s="6" t="s">
        <v>48</v>
      </c>
      <c r="C28" s="10">
        <v>1</v>
      </c>
      <c r="D28" s="6" t="s">
        <v>49</v>
      </c>
      <c r="E28" s="4">
        <v>0</v>
      </c>
      <c r="F28" s="4">
        <v>0</v>
      </c>
      <c r="G28" s="3">
        <v>1</v>
      </c>
      <c r="H28" s="8">
        <f t="shared" si="1"/>
        <v>1</v>
      </c>
      <c r="I28" s="13"/>
      <c r="J28" s="4">
        <v>0.1</v>
      </c>
      <c r="K28" s="4">
        <v>0</v>
      </c>
      <c r="L28" s="3">
        <v>0.9</v>
      </c>
      <c r="M28" s="8">
        <f t="shared" si="2"/>
        <v>1</v>
      </c>
      <c r="N28" s="14"/>
      <c r="O28" s="15">
        <f t="shared" si="3"/>
        <v>0.1</v>
      </c>
      <c r="P28" s="15">
        <f t="shared" si="4"/>
        <v>0</v>
      </c>
      <c r="Q28" s="15">
        <f t="shared" si="5"/>
        <v>0.9</v>
      </c>
    </row>
    <row r="29" spans="1:17" x14ac:dyDescent="0.25">
      <c r="A29" s="52"/>
      <c r="B29" s="6" t="s">
        <v>50</v>
      </c>
      <c r="C29" s="10">
        <v>5</v>
      </c>
      <c r="D29" s="6" t="s">
        <v>51</v>
      </c>
      <c r="E29" s="4">
        <v>0</v>
      </c>
      <c r="F29" s="4">
        <v>0</v>
      </c>
      <c r="G29" s="3">
        <v>1</v>
      </c>
      <c r="H29" s="8">
        <f t="shared" si="1"/>
        <v>1</v>
      </c>
      <c r="I29" s="13"/>
      <c r="J29" s="4">
        <v>0.1</v>
      </c>
      <c r="K29" s="4">
        <v>0</v>
      </c>
      <c r="L29" s="3">
        <v>0.9</v>
      </c>
      <c r="M29" s="8">
        <f t="shared" si="2"/>
        <v>1</v>
      </c>
      <c r="N29" s="14"/>
      <c r="O29" s="15">
        <f t="shared" si="3"/>
        <v>0.5</v>
      </c>
      <c r="P29" s="15">
        <f t="shared" si="4"/>
        <v>0</v>
      </c>
      <c r="Q29" s="15">
        <f t="shared" si="5"/>
        <v>4.5</v>
      </c>
    </row>
    <row r="30" spans="1:17" x14ac:dyDescent="0.25">
      <c r="A30" s="52"/>
      <c r="B30" s="6" t="s">
        <v>52</v>
      </c>
      <c r="C30" s="10">
        <v>2</v>
      </c>
      <c r="D30" s="6" t="s">
        <v>49</v>
      </c>
      <c r="E30" s="4">
        <v>0</v>
      </c>
      <c r="F30" s="4">
        <v>0</v>
      </c>
      <c r="G30" s="3">
        <v>1</v>
      </c>
      <c r="H30" s="8">
        <f t="shared" si="1"/>
        <v>1</v>
      </c>
      <c r="I30" s="13"/>
      <c r="J30" s="4">
        <v>0</v>
      </c>
      <c r="K30" s="4">
        <v>0</v>
      </c>
      <c r="L30" s="3">
        <v>1</v>
      </c>
      <c r="M30" s="8">
        <f t="shared" si="2"/>
        <v>1</v>
      </c>
      <c r="N30" s="14"/>
      <c r="O30" s="15">
        <f t="shared" si="3"/>
        <v>0</v>
      </c>
      <c r="P30" s="15">
        <f t="shared" si="4"/>
        <v>0</v>
      </c>
      <c r="Q30" s="15">
        <f t="shared" si="5"/>
        <v>2</v>
      </c>
    </row>
    <row r="31" spans="1:17" x14ac:dyDescent="0.25">
      <c r="A31" s="52" t="s">
        <v>53</v>
      </c>
      <c r="B31" s="6" t="s">
        <v>54</v>
      </c>
      <c r="C31" s="10">
        <v>1</v>
      </c>
      <c r="D31" s="6" t="s">
        <v>55</v>
      </c>
      <c r="E31" s="4">
        <v>0</v>
      </c>
      <c r="F31" s="4">
        <v>1</v>
      </c>
      <c r="G31" s="3">
        <v>0</v>
      </c>
      <c r="H31" s="8">
        <f t="shared" si="1"/>
        <v>1</v>
      </c>
      <c r="I31" s="13"/>
      <c r="J31" s="4">
        <v>0</v>
      </c>
      <c r="K31" s="4">
        <v>0</v>
      </c>
      <c r="L31" s="3">
        <v>1</v>
      </c>
      <c r="M31" s="8">
        <f t="shared" si="2"/>
        <v>1</v>
      </c>
      <c r="N31" s="14"/>
      <c r="O31" s="15">
        <f t="shared" si="3"/>
        <v>0</v>
      </c>
      <c r="P31" s="15">
        <f t="shared" si="4"/>
        <v>0</v>
      </c>
      <c r="Q31" s="15">
        <f t="shared" si="5"/>
        <v>1</v>
      </c>
    </row>
    <row r="32" spans="1:17" x14ac:dyDescent="0.25">
      <c r="A32" s="52"/>
      <c r="B32" s="6" t="s">
        <v>56</v>
      </c>
      <c r="C32" s="10">
        <v>2</v>
      </c>
      <c r="D32" s="6"/>
      <c r="E32" s="4">
        <v>1</v>
      </c>
      <c r="F32" s="4">
        <v>0</v>
      </c>
      <c r="G32" s="3">
        <v>0</v>
      </c>
      <c r="H32" s="8">
        <f t="shared" si="1"/>
        <v>1</v>
      </c>
      <c r="I32" s="13"/>
      <c r="J32" s="4">
        <v>1</v>
      </c>
      <c r="K32" s="4">
        <v>0</v>
      </c>
      <c r="L32" s="3">
        <v>0</v>
      </c>
      <c r="M32" s="8">
        <f t="shared" si="2"/>
        <v>1</v>
      </c>
      <c r="N32" s="14"/>
      <c r="O32" s="15">
        <f t="shared" si="3"/>
        <v>2</v>
      </c>
      <c r="P32" s="15">
        <f t="shared" si="4"/>
        <v>0</v>
      </c>
      <c r="Q32" s="15">
        <f t="shared" si="5"/>
        <v>0</v>
      </c>
    </row>
    <row r="33" spans="1:17" x14ac:dyDescent="0.25">
      <c r="A33" s="52"/>
      <c r="B33" s="6" t="s">
        <v>57</v>
      </c>
      <c r="C33" s="10">
        <v>4</v>
      </c>
      <c r="D33" s="6"/>
      <c r="E33" s="4">
        <v>0</v>
      </c>
      <c r="F33" s="4">
        <v>1</v>
      </c>
      <c r="G33" s="3">
        <v>0</v>
      </c>
      <c r="H33" s="8">
        <f t="shared" si="1"/>
        <v>1</v>
      </c>
      <c r="I33" s="13"/>
      <c r="J33" s="4">
        <v>0</v>
      </c>
      <c r="K33" s="4">
        <v>1</v>
      </c>
      <c r="L33" s="3">
        <v>0</v>
      </c>
      <c r="M33" s="8">
        <f t="shared" si="2"/>
        <v>1</v>
      </c>
      <c r="N33" s="14"/>
      <c r="O33" s="15">
        <f t="shared" si="3"/>
        <v>0</v>
      </c>
      <c r="P33" s="15">
        <f t="shared" si="4"/>
        <v>4</v>
      </c>
      <c r="Q33" s="15">
        <f t="shared" si="5"/>
        <v>0</v>
      </c>
    </row>
    <row r="34" spans="1:17" x14ac:dyDescent="0.25">
      <c r="A34" s="52"/>
      <c r="B34" s="6" t="s">
        <v>58</v>
      </c>
      <c r="C34" s="10">
        <v>1</v>
      </c>
      <c r="D34" s="6" t="s">
        <v>59</v>
      </c>
      <c r="E34" s="4">
        <v>0</v>
      </c>
      <c r="F34" s="3">
        <v>0</v>
      </c>
      <c r="G34" s="3">
        <v>1</v>
      </c>
      <c r="H34" s="8">
        <f t="shared" si="1"/>
        <v>1</v>
      </c>
      <c r="I34" s="13"/>
      <c r="J34" s="4">
        <v>0</v>
      </c>
      <c r="K34" s="3">
        <v>0</v>
      </c>
      <c r="L34" s="3">
        <v>1</v>
      </c>
      <c r="M34" s="8">
        <f t="shared" si="2"/>
        <v>1</v>
      </c>
      <c r="N34" s="14"/>
      <c r="O34" s="15">
        <f t="shared" si="3"/>
        <v>0</v>
      </c>
      <c r="P34" s="15">
        <f t="shared" si="4"/>
        <v>0</v>
      </c>
      <c r="Q34" s="15">
        <f t="shared" si="5"/>
        <v>1</v>
      </c>
    </row>
    <row r="35" spans="1:17" x14ac:dyDescent="0.25">
      <c r="J35" s="39" t="s">
        <v>60</v>
      </c>
      <c r="K35" s="39"/>
      <c r="L35" s="39"/>
      <c r="M35" s="39"/>
      <c r="O35" s="16">
        <f>SUM(O10:O34)</f>
        <v>23.000000000000004</v>
      </c>
      <c r="P35" s="16">
        <f t="shared" ref="P35:Q35" si="6">SUM(P10:P34)</f>
        <v>17.5</v>
      </c>
      <c r="Q35" s="16">
        <f t="shared" si="6"/>
        <v>19.5</v>
      </c>
    </row>
    <row r="38" spans="1:17" ht="60" x14ac:dyDescent="0.25">
      <c r="A38" s="29" t="s">
        <v>61</v>
      </c>
      <c r="B38" s="30" t="s">
        <v>62</v>
      </c>
      <c r="D38" s="30" t="s">
        <v>63</v>
      </c>
      <c r="E38" s="30" t="s">
        <v>64</v>
      </c>
    </row>
    <row r="39" spans="1:17" x14ac:dyDescent="0.25">
      <c r="A39" s="2" t="s">
        <v>65</v>
      </c>
      <c r="B39" s="5" t="b">
        <f>COUNTIF(D$10:D$34,"*"&amp;A39&amp;"*")&gt;0</f>
        <v>1</v>
      </c>
      <c r="D39" s="5"/>
      <c r="E39" s="26"/>
    </row>
    <row r="40" spans="1:17" x14ac:dyDescent="0.25">
      <c r="A40" s="2" t="s">
        <v>66</v>
      </c>
      <c r="B40" s="5" t="b">
        <f t="shared" ref="B40:B62" si="7">COUNTIF(D$10:D$34,"*"&amp;A40&amp;"*")&gt;0</f>
        <v>1</v>
      </c>
      <c r="D40" s="5"/>
      <c r="E40" s="26"/>
    </row>
    <row r="41" spans="1:17" x14ac:dyDescent="0.25">
      <c r="A41" s="2" t="s">
        <v>16</v>
      </c>
      <c r="B41" s="5" t="b">
        <f t="shared" si="7"/>
        <v>1</v>
      </c>
      <c r="D41" s="5"/>
      <c r="E41" s="26"/>
    </row>
    <row r="42" spans="1:17" x14ac:dyDescent="0.25">
      <c r="A42" s="2" t="s">
        <v>67</v>
      </c>
      <c r="B42" s="5" t="b">
        <f t="shared" si="7"/>
        <v>0</v>
      </c>
      <c r="D42" s="5"/>
      <c r="E42" s="26"/>
    </row>
    <row r="43" spans="1:17" x14ac:dyDescent="0.25">
      <c r="A43" s="2" t="s">
        <v>68</v>
      </c>
      <c r="B43" s="5" t="b">
        <f t="shared" si="7"/>
        <v>1</v>
      </c>
      <c r="D43" s="5"/>
      <c r="E43" s="26"/>
    </row>
    <row r="44" spans="1:17" x14ac:dyDescent="0.25">
      <c r="A44" s="2" t="s">
        <v>69</v>
      </c>
      <c r="B44" s="5" t="b">
        <f t="shared" si="7"/>
        <v>0</v>
      </c>
      <c r="D44" s="5"/>
      <c r="E44" s="26"/>
    </row>
    <row r="45" spans="1:17" x14ac:dyDescent="0.25">
      <c r="A45" s="2" t="s">
        <v>70</v>
      </c>
      <c r="B45" s="5" t="b">
        <f t="shared" si="7"/>
        <v>0</v>
      </c>
      <c r="D45" s="5"/>
      <c r="E45" s="26"/>
    </row>
    <row r="46" spans="1:17" x14ac:dyDescent="0.25">
      <c r="A46" s="2" t="s">
        <v>71</v>
      </c>
      <c r="B46" s="5" t="b">
        <f t="shared" si="7"/>
        <v>0</v>
      </c>
      <c r="D46" s="5"/>
      <c r="E46" s="26"/>
    </row>
    <row r="47" spans="1:17" x14ac:dyDescent="0.25">
      <c r="A47" s="2" t="s">
        <v>72</v>
      </c>
      <c r="B47" s="5" t="b">
        <f t="shared" si="7"/>
        <v>0</v>
      </c>
      <c r="D47" s="5"/>
      <c r="E47" s="26"/>
    </row>
    <row r="48" spans="1:17" x14ac:dyDescent="0.25">
      <c r="A48" s="2" t="s">
        <v>73</v>
      </c>
      <c r="B48" s="5" t="b">
        <f t="shared" si="7"/>
        <v>0</v>
      </c>
      <c r="D48" s="5"/>
      <c r="E48" s="26"/>
    </row>
    <row r="49" spans="1:5" x14ac:dyDescent="0.25">
      <c r="A49" s="2" t="s">
        <v>24</v>
      </c>
      <c r="B49" s="5" t="b">
        <f t="shared" si="7"/>
        <v>1</v>
      </c>
      <c r="D49" s="5"/>
      <c r="E49" s="26"/>
    </row>
    <row r="50" spans="1:5" x14ac:dyDescent="0.25">
      <c r="A50" s="2" t="s">
        <v>26</v>
      </c>
      <c r="B50" s="5" t="b">
        <f t="shared" si="7"/>
        <v>1</v>
      </c>
      <c r="D50" s="27" t="s">
        <v>74</v>
      </c>
      <c r="E50" s="28">
        <f>SUM(E39:E49)</f>
        <v>0</v>
      </c>
    </row>
    <row r="51" spans="1:5" x14ac:dyDescent="0.25">
      <c r="A51" s="2" t="s">
        <v>75</v>
      </c>
      <c r="B51" s="5" t="b">
        <f t="shared" si="7"/>
        <v>0</v>
      </c>
    </row>
    <row r="52" spans="1:5" x14ac:dyDescent="0.25">
      <c r="A52" s="2" t="s">
        <v>76</v>
      </c>
      <c r="B52" s="5" t="b">
        <f t="shared" si="7"/>
        <v>0</v>
      </c>
    </row>
    <row r="53" spans="1:5" x14ac:dyDescent="0.25">
      <c r="A53" s="2" t="s">
        <v>18</v>
      </c>
      <c r="B53" s="5" t="b">
        <f t="shared" si="7"/>
        <v>1</v>
      </c>
    </row>
    <row r="54" spans="1:5" x14ac:dyDescent="0.25">
      <c r="A54" s="2" t="s">
        <v>20</v>
      </c>
      <c r="B54" s="5" t="b">
        <f t="shared" si="7"/>
        <v>1</v>
      </c>
    </row>
    <row r="55" spans="1:5" x14ac:dyDescent="0.25">
      <c r="A55" s="2" t="s">
        <v>35</v>
      </c>
      <c r="B55" s="5" t="b">
        <f t="shared" si="7"/>
        <v>1</v>
      </c>
    </row>
    <row r="56" spans="1:5" x14ac:dyDescent="0.25">
      <c r="A56" s="2" t="s">
        <v>37</v>
      </c>
      <c r="B56" s="5" t="b">
        <f t="shared" si="7"/>
        <v>1</v>
      </c>
    </row>
    <row r="57" spans="1:5" x14ac:dyDescent="0.25">
      <c r="A57" s="2" t="s">
        <v>39</v>
      </c>
      <c r="B57" s="5" t="b">
        <f t="shared" si="7"/>
        <v>1</v>
      </c>
    </row>
    <row r="58" spans="1:5" x14ac:dyDescent="0.25">
      <c r="A58" s="2" t="s">
        <v>41</v>
      </c>
      <c r="B58" s="5" t="b">
        <f t="shared" si="7"/>
        <v>1</v>
      </c>
    </row>
    <row r="59" spans="1:5" x14ac:dyDescent="0.25">
      <c r="A59" s="2" t="s">
        <v>77</v>
      </c>
      <c r="B59" s="5" t="b">
        <f t="shared" si="7"/>
        <v>1</v>
      </c>
    </row>
    <row r="60" spans="1:5" x14ac:dyDescent="0.25">
      <c r="A60" s="2" t="s">
        <v>78</v>
      </c>
      <c r="B60" s="5" t="b">
        <f t="shared" si="7"/>
        <v>1</v>
      </c>
    </row>
    <row r="61" spans="1:5" x14ac:dyDescent="0.25">
      <c r="A61" s="2" t="s">
        <v>47</v>
      </c>
      <c r="B61" s="5" t="b">
        <f t="shared" si="7"/>
        <v>1</v>
      </c>
    </row>
    <row r="62" spans="1:5" x14ac:dyDescent="0.25">
      <c r="A62" s="2" t="s">
        <v>49</v>
      </c>
      <c r="B62" s="5" t="b">
        <f t="shared" si="7"/>
        <v>1</v>
      </c>
    </row>
  </sheetData>
  <mergeCells count="13">
    <mergeCell ref="A26:A30"/>
    <mergeCell ref="A31:A34"/>
    <mergeCell ref="A1:H1"/>
    <mergeCell ref="A10:A13"/>
    <mergeCell ref="A14:A17"/>
    <mergeCell ref="A18:A20"/>
    <mergeCell ref="A21:A25"/>
    <mergeCell ref="C7:C9"/>
    <mergeCell ref="J35:M35"/>
    <mergeCell ref="J7:Q7"/>
    <mergeCell ref="E7:H8"/>
    <mergeCell ref="J8:M8"/>
    <mergeCell ref="O8:Q8"/>
  </mergeCells>
  <conditionalFormatting sqref="E10:G34">
    <cfRule type="cellIs" dxfId="6" priority="8" operator="greaterThan">
      <formula>0.59</formula>
    </cfRule>
    <cfRule type="cellIs" dxfId="5" priority="9" operator="greaterThan">
      <formula>0.69</formula>
    </cfRule>
    <cfRule type="cellIs" dxfId="4" priority="10" operator="greaterThan">
      <formula>0.8</formula>
    </cfRule>
  </conditionalFormatting>
  <conditionalFormatting sqref="J10:L34">
    <cfRule type="cellIs" dxfId="3" priority="5" operator="greaterThan">
      <formula>0.59</formula>
    </cfRule>
    <cfRule type="cellIs" dxfId="2" priority="6" operator="greaterThan">
      <formula>0.69</formula>
    </cfRule>
    <cfRule type="cellIs" dxfId="1" priority="7" operator="greaterThan">
      <formula>0.8</formula>
    </cfRule>
  </conditionalFormatting>
  <conditionalFormatting sqref="B39:B6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Migs</cp:lastModifiedBy>
  <cp:revision/>
  <dcterms:created xsi:type="dcterms:W3CDTF">2017-01-05T13:45:44Z</dcterms:created>
  <dcterms:modified xsi:type="dcterms:W3CDTF">2022-06-30T11:49:53Z</dcterms:modified>
  <cp:category/>
  <cp:contentStatus/>
</cp:coreProperties>
</file>