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Documents\Codecademy\Projects - portfolio\"/>
    </mc:Choice>
  </mc:AlternateContent>
  <xr:revisionPtr revIDLastSave="0" documentId="13_ncr:1_{490C1A31-5CDA-4091-A821-D487EF139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insurance" sheetId="1" r:id="rId2"/>
  </sheets>
  <definedNames>
    <definedName name="_xlnm._FilterDatabase" localSheetId="1" hidden="1">insurance!$A$1:$G$1339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" i="2" l="1"/>
  <c r="G44" i="2"/>
  <c r="K10" i="1"/>
  <c r="K3" i="1"/>
  <c r="K9" i="1"/>
  <c r="D13" i="2"/>
  <c r="D14" i="2"/>
</calcChain>
</file>

<file path=xl/sharedStrings.xml><?xml version="1.0" encoding="utf-8"?>
<sst xmlns="http://schemas.openxmlformats.org/spreadsheetml/2006/main" count="4038" uniqueCount="21">
  <si>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</si>
  <si>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</si>
  <si>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</si>
  <si>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</si>
  <si>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</si>
  <si>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</si>
  <si>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</si>
  <si>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</si>
  <si>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</si>
  <si>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</si>
  <si>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</si>
  <si>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</si>
  <si>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</si>
  <si>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</si>
  <si>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</si>
  <si>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Row Labels</t>
  </si>
  <si>
    <t>Grand Total</t>
  </si>
  <si>
    <t>Sum of charges</t>
  </si>
  <si>
    <t>Count of charges2</t>
  </si>
  <si>
    <t>Sum of age</t>
  </si>
  <si>
    <t>Count of 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</si>
</sst>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BE-4B4C-9A39-C198C3567EB9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BE-4B4C-9A39-C198C3567EB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Sheet1!$D$13:$D$14</c:f>
              <c:numCache>
                <c:formatCode>General</c:formatCode>
                <c:ptCount val="2"/>
                <c:pt idx="0">
                  <c:v>8434.2682978561988</c:v>
                </c:pt>
                <c:pt idx="1">
                  <c:v>32050.231831532848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E-4B4C-9A39-C198C3567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6</xdr:row>
      <xdr:rowOff>140970</xdr:rowOff>
    </xdr:from>
    <xdr:to>
      <xdr:col>13</xdr:col>
      <xdr:colOff>335280</xdr:colOff>
      <xdr:row>21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FEC1E-DF31-4FBB-8F0D-DA8566940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hir Patel" refreshedDate="45059.778451041668" createdVersion="7" refreshedVersion="7" minRefreshableVersion="3" recordCount="1338" xr:uid="{00000000-000A-0000-FFFF-FFFF02000000}">
  <cacheSource type="worksheet">
    <worksheetSource ref="A1:G1339" sheet="insurance"/>
  </cacheSource>
  <cacheFields count="7">
    <cacheField name="age" numFmtId="0">
      <sharedItems containsSemiMixedTypes="0" containsString="0" containsNumber="1" containsInteger="1" minValue="18" maxValue="64"/>
    </cacheField>
    <cacheField name="sex" numFmtId="0">
      <sharedItems/>
    </cacheField>
    <cacheField name="bmi" numFmtId="0">
      <sharedItems containsSemiMixedTypes="0" containsString="0" containsNumber="1" minValue="15.96" maxValue="53.13"/>
    </cacheField>
    <cacheField name="children" numFmtId="0">
      <sharedItems containsSemiMixedTypes="0" containsString="0" containsNumber="1" containsInteger="1" minValue="0" maxValue="5" count="6">
        <n v="0"/>
        <n v="1"/>
        <n v="3"/>
        <n v="2"/>
        <n v="5"/>
        <n v="4"/>
      </sharedItems>
    </cacheField>
    <cacheField name="smoker" numFmtId="0">
      <sharedItems count="2">
        <s v="yes"/>
        <s v="no"/>
      </sharedItems>
    </cacheField>
    <cacheField name="region" numFmtId="0">
      <sharedItems/>
    </cacheField>
    <cacheField name="charges" numFmtId="0">
      <sharedItems containsSemiMixedTypes="0" containsString="0" containsNumber="1" minValue="1121.8739" maxValue="63770.428010000003" count="1337">
        <n v="16884.923999999999"/>
        <n v="1725.5523000000001"/>
        <n v="4449.4620000000004"/>
        <n v="21984.47061"/>
        <n v="3866.8552"/>
        <n v="3756.6215999999999"/>
        <n v="8240.5895999999993"/>
        <n v="7281.5056000000004"/>
        <n v="6406.4107000000004"/>
        <n v="28923.136920000001"/>
        <n v="2721.3208"/>
        <n v="27808.7251"/>
        <n v="1826.8430000000001"/>
        <n v="11090.7178"/>
        <n v="39611.757700000002"/>
        <n v="1837.2370000000001"/>
        <n v="10797.3362"/>
        <n v="2395.17155"/>
        <n v="10602.385"/>
        <n v="36837.466999999997"/>
        <n v="13228.846949999999"/>
        <n v="4149.7359999999999"/>
        <n v="1137.011"/>
        <n v="37701.876799999998"/>
        <n v="6203.90175"/>
        <n v="14001.1338"/>
        <n v="14451.835150000001"/>
        <n v="12268.632250000001"/>
        <n v="2775.1921499999999"/>
        <n v="38711"/>
        <n v="35585.576000000001"/>
        <n v="2198.1898500000002"/>
        <n v="4687.7969999999996"/>
        <n v="13770.097900000001"/>
        <n v="51194.559139999998"/>
        <n v="1625.4337499999999"/>
        <n v="15612.19335"/>
        <n v="2302.3000000000002"/>
        <n v="39774.276299999998"/>
        <n v="48173.360999999997"/>
        <n v="3046.0619999999999"/>
        <n v="4949.7587000000003"/>
        <n v="6272.4772000000003"/>
        <n v="6313.759"/>
        <n v="6079.6715000000004"/>
        <n v="20630.283510000001"/>
        <n v="3393.35635"/>
        <n v="3556.9223000000002"/>
        <n v="12629.896699999999"/>
        <n v="38709.175999999999"/>
        <n v="2211.1307499999998"/>
        <n v="3579.8287"/>
        <n v="23568.272000000001"/>
        <n v="37742.575700000001"/>
        <n v="8059.6791000000003"/>
        <n v="47496.494449999998"/>
        <n v="13607.36875"/>
        <n v="34303.167200000004"/>
        <n v="23244.790199999999"/>
        <n v="5989.5236500000001"/>
        <n v="8606.2173999999995"/>
        <n v="4504.6624000000002"/>
        <n v="30166.618170000002"/>
        <n v="4133.6416499999996"/>
        <n v="14711.7438"/>
        <n v="1743.2139999999999"/>
        <n v="14235.072"/>
        <n v="6389.3778499999999"/>
        <n v="5920.1040999999996"/>
        <n v="17663.144199999999"/>
        <n v="16577.779500000001"/>
        <n v="6799.4579999999996"/>
        <n v="11741.726000000001"/>
        <n v="11946.625899999999"/>
        <n v="7726.8540000000003"/>
        <n v="11356.660900000001"/>
        <n v="3947.4131000000002"/>
        <n v="1532.4697000000001"/>
        <n v="2755.0209500000001"/>
        <n v="6571.0243499999997"/>
        <n v="4441.2131499999996"/>
        <n v="7935.29115"/>
        <n v="37165.163800000002"/>
        <n v="11033.661700000001"/>
        <n v="39836.519"/>
        <n v="21098.554049999999"/>
        <n v="43578.939400000003"/>
        <n v="11073.175999999999"/>
        <n v="8026.6665999999996"/>
        <n v="11082.5772"/>
        <n v="2026.9740999999999"/>
        <n v="10942.13205"/>
        <n v="30184.936699999998"/>
        <n v="5729.0052999999998"/>
        <n v="47291.055"/>
        <n v="3766.8838000000001"/>
        <n v="12105.32"/>
        <n v="10226.2842"/>
        <n v="22412.648499999999"/>
        <n v="15820.699000000001"/>
        <n v="6186.1270000000004"/>
        <n v="3645.0893999999998"/>
        <n v="21344.846699999998"/>
        <n v="30942.191800000001"/>
        <n v="5003.8530000000001"/>
        <n v="17560.37975"/>
        <n v="2331.5189999999998"/>
        <n v="3877.3042500000001"/>
        <n v="2867.1196"/>
        <n v="47055.532099999997"/>
        <n v="10825.253699999999"/>
        <n v="11881.358"/>
        <n v="4646.759"/>
        <n v="2404.7338"/>
        <n v="11488.31695"/>
        <n v="30259.995559999999"/>
        <n v="11381.3254"/>
        <n v="19107.779600000002"/>
        <n v="8601.3292999999994"/>
        <n v="6686.4313000000002"/>
        <n v="7740.3370000000004"/>
        <n v="1705.6244999999999"/>
        <n v="2257.47525"/>
        <n v="39556.494500000001"/>
        <n v="10115.00885"/>
        <n v="3385.3991500000002"/>
        <n v="17081.080000000002"/>
        <n v="9634.5380000000005"/>
        <n v="32734.186300000001"/>
        <n v="6082.4049999999997"/>
        <n v="12815.444949999999"/>
        <n v="13616.3586"/>
        <n v="11163.567999999999"/>
        <n v="1632.5644500000001"/>
        <n v="2457.2111500000001"/>
        <n v="2155.6815000000001"/>
        <n v="1261.442"/>
        <n v="2045.68525"/>
        <n v="27322.73386"/>
        <n v="2166.732"/>
        <n v="27375.904780000001"/>
        <n v="3490.5491000000002"/>
        <n v="18972.494999999999"/>
        <n v="18157.876"/>
        <n v="20745.989099999999"/>
        <n v="5138.2566999999999"/>
        <n v="40720.551050000002"/>
        <n v="9877.6077000000005"/>
        <n v="10959.6947"/>
        <n v="1842.519"/>
        <n v="5125.2156999999997"/>
        <n v="7789.6350000000002"/>
        <n v="6334.3435499999996"/>
        <n v="19964.746299999999"/>
        <n v="7077.1894000000002"/>
        <n v="6948.7007999999996"/>
        <n v="21223.675800000001"/>
        <n v="15518.180249999999"/>
        <n v="36950.256699999998"/>
        <n v="19749.383379999999"/>
        <n v="21348.705999999998"/>
        <n v="36149.483500000002"/>
        <n v="10450.552"/>
        <n v="5152.134"/>
        <n v="5028.1466"/>
        <n v="10407.085849999999"/>
        <n v="4830.63"/>
        <n v="6128.79745"/>
        <n v="2719.2797500000001"/>
        <n v="4827.9049500000001"/>
        <n v="13405.390299999999"/>
        <n v="8116.68"/>
        <n v="1694.7963999999999"/>
        <n v="5246.0469999999996"/>
        <n v="2855.4375500000001"/>
        <n v="48824.45"/>
        <n v="6455.86265"/>
        <n v="10436.096"/>
        <n v="8823.2790000000005"/>
        <n v="8538.28845"/>
        <n v="11735.87905"/>
        <n v="1631.8212000000001"/>
        <n v="4005.4225000000001"/>
        <n v="7419.4778999999999"/>
        <n v="7731.4270999999999"/>
        <n v="43753.337050000002"/>
        <n v="3981.9767999999999"/>
        <n v="5325.6509999999998"/>
        <n v="6775.9610000000002"/>
        <n v="4922.9159"/>
        <n v="12557.605299999999"/>
        <n v="4883.866"/>
        <n v="2137.6536000000001"/>
        <n v="12044.342000000001"/>
        <n v="1137.4697000000001"/>
        <n v="1639.5631000000001"/>
        <n v="5649.7150000000001"/>
        <n v="8516.8289999999997"/>
        <n v="9644.2525000000005"/>
        <n v="14901.5167"/>
        <n v="2130.6759000000002"/>
        <n v="8871.1517000000003"/>
        <n v="13012.20865"/>
        <n v="37133.898200000003"/>
        <n v="7147.1049999999996"/>
        <n v="4337.7352000000001"/>
        <n v="11743.299000000001"/>
        <n v="20984.0936"/>
        <n v="13880.949000000001"/>
        <n v="6610.1097"/>
        <n v="1980.07"/>
        <n v="8162.7162500000004"/>
        <n v="3537.703"/>
        <n v="5002.7826999999997"/>
        <n v="8520.0259999999998"/>
        <n v="7371.7719999999999"/>
        <n v="10355.641"/>
        <n v="2483.7359999999999"/>
        <n v="3392.9767999999999"/>
        <n v="25081.76784"/>
        <n v="5012.4709999999995"/>
        <n v="10564.8845"/>
        <n v="5253.5240000000003"/>
        <n v="34779.614999999998"/>
        <n v="19515.5416"/>
        <n v="11987.1682"/>
        <n v="2689.4953999999998"/>
        <n v="24227.337240000001"/>
        <n v="7358.1756500000001"/>
        <n v="9225.2564000000002"/>
        <n v="7443.6430499999997"/>
        <n v="14001.286700000001"/>
        <n v="1727.7850000000001"/>
        <n v="12333.828"/>
        <n v="6710.1918999999998"/>
        <n v="19444.265800000001"/>
        <n v="1615.7666999999999"/>
        <n v="4463.2051000000001"/>
        <n v="17352.6803"/>
        <n v="7152.6714000000002"/>
        <n v="38511.628299999997"/>
        <n v="5354.0746499999996"/>
        <n v="35160.134570000002"/>
        <n v="7196.8670000000002"/>
        <n v="29523.1656"/>
        <n v="24476.478510000001"/>
        <n v="12648.7034"/>
        <n v="1986.9333999999999"/>
        <n v="1832.0940000000001"/>
        <n v="4040.55825"/>
        <n v="12829.455099999999"/>
        <n v="47305.305"/>
        <n v="44260.749900000003"/>
        <n v="4260.7439999999997"/>
        <n v="41097.161749999999"/>
        <n v="13047.332350000001"/>
        <n v="43921.183700000001"/>
        <n v="5400.9804999999997"/>
        <n v="11520.099850000001"/>
        <n v="33750.291799999999"/>
        <n v="11837.16"/>
        <n v="17085.267599999999"/>
        <n v="24869.836800000001"/>
        <n v="36219.405449999998"/>
        <n v="20462.997660000001"/>
        <n v="46151.124499999998"/>
        <n v="17179.522000000001"/>
        <n v="14590.63205"/>
        <n v="7441.0529999999999"/>
        <n v="9282.4806000000008"/>
        <n v="1719.4363000000001"/>
        <n v="42856.838000000003"/>
        <n v="7265.7025000000003"/>
        <n v="9617.6624499999998"/>
        <n v="2523.1695"/>
        <n v="9715.8410000000003"/>
        <n v="2803.69785"/>
        <n v="2150.4690000000001"/>
        <n v="12928.7911"/>
        <n v="9855.1314000000002"/>
        <n v="22331.566800000001"/>
        <n v="48549.178350000002"/>
        <n v="4237.12655"/>
        <n v="11879.10405"/>
        <n v="9625.92"/>
        <n v="7742.1098000000002"/>
        <n v="9432.9253000000008"/>
        <n v="14256.192800000001"/>
        <n v="47896.79135"/>
        <n v="25992.821039999999"/>
        <n v="3172.018"/>
        <n v="20277.807509999999"/>
        <n v="42112.2356"/>
        <n v="2156.7518"/>
        <n v="3906.127"/>
        <n v="1704.5681"/>
        <n v="16297.846"/>
        <n v="21978.676899999999"/>
        <n v="38746.355100000001"/>
        <n v="9249.4951999999994"/>
        <n v="6746.7425000000003"/>
        <n v="24873.384900000001"/>
        <n v="12265.5069"/>
        <n v="4349.4620000000004"/>
        <n v="12646.207"/>
        <n v="19442.353500000001"/>
        <n v="20177.671129999999"/>
        <n v="4151.0286999999998"/>
        <n v="11944.594349999999"/>
        <n v="7749.1563999999998"/>
        <n v="8444.4740000000002"/>
        <n v="1737.376"/>
        <n v="42124.515299999999"/>
        <n v="8124.4084000000003"/>
        <n v="34838.873"/>
        <n v="9722.7695000000003"/>
        <n v="8835.2649500000007"/>
        <n v="10435.06525"/>
        <n v="7421.1945500000002"/>
        <n v="4667.6076499999999"/>
        <n v="4894.7533000000003"/>
        <n v="24671.663339999999"/>
        <n v="35491.64"/>
        <n v="11566.30055"/>
        <n v="2866.0909999999999"/>
        <n v="6600.2059499999996"/>
        <n v="3561.8888999999999"/>
        <n v="42760.502200000003"/>
        <n v="47928.03"/>
        <n v="9144.5650000000005"/>
        <n v="48517.563150000002"/>
        <n v="24393.6224"/>
        <n v="13429.035400000001"/>
        <n v="11658.379150000001"/>
        <n v="19144.576519999999"/>
        <n v="13822.803"/>
        <n v="12142.578600000001"/>
        <n v="13937.666499999999"/>
        <n v="41919.097000000002"/>
        <n v="8232.6388000000006"/>
        <n v="18955.220170000001"/>
        <n v="13352.0998"/>
        <n v="13217.094499999999"/>
        <n v="13981.850350000001"/>
        <n v="10977.2063"/>
        <n v="6184.2993999999999"/>
        <n v="4889.9994999999999"/>
        <n v="8334.4575499999992"/>
        <n v="5478.0367999999999"/>
        <n v="1635.7336499999999"/>
        <n v="11830.6072"/>
        <n v="8932.0840000000007"/>
        <n v="3554.203"/>
        <n v="12404.8791"/>
        <n v="14133.03775"/>
        <n v="24603.04837"/>
        <n v="8944.1151000000009"/>
        <n v="9620.3307000000004"/>
        <n v="1837.2819"/>
        <n v="1607.5101"/>
        <n v="10043.249"/>
        <n v="4751.07"/>
        <n v="13844.505999999999"/>
        <n v="2597.779"/>
        <n v="3180.5101"/>
        <n v="9778.3472000000002"/>
        <n v="13430.264999999999"/>
        <n v="8017.0611500000005"/>
        <n v="8116.2688500000004"/>
        <n v="3481.8679999999999"/>
        <n v="13415.0381"/>
        <n v="12029.286700000001"/>
        <n v="7639.4174499999999"/>
        <n v="36085.218999999997"/>
        <n v="1391.5287000000001"/>
        <n v="18033.9679"/>
        <n v="21659.930100000001"/>
        <n v="38126.246500000001"/>
        <n v="16455.707849999999"/>
        <n v="27000.98473"/>
        <n v="15006.579449999999"/>
        <n v="42303.692150000003"/>
        <n v="20781.48892"/>
        <n v="5846.9175999999998"/>
        <n v="8302.5356499999998"/>
        <n v="1261.8589999999999"/>
        <n v="11856.4115"/>
        <n v="30284.642940000002"/>
        <n v="3176.8159000000001"/>
        <n v="4618.0798999999997"/>
        <n v="10736.87075"/>
        <n v="2138.0707000000002"/>
        <n v="8964.0605500000001"/>
        <n v="9290.1394999999993"/>
        <n v="9411.0049999999992"/>
        <n v="7526.7064499999997"/>
        <n v="8522.0030000000006"/>
        <n v="16586.49771"/>
        <n v="14988.432000000001"/>
        <n v="1631.6683"/>
        <n v="9264.7970000000005"/>
        <n v="8083.9197999999997"/>
        <n v="14692.66935"/>
        <n v="10269.459999999999"/>
        <n v="3260.1990000000001"/>
        <n v="11396.9002"/>
        <n v="4185.0978999999998"/>
        <n v="8539.6710000000003"/>
        <n v="6652.5288"/>
        <n v="4074.4537"/>
        <n v="1621.3402000000001"/>
        <n v="19594.809649999999"/>
        <n v="14455.644050000001"/>
        <n v="5080.0959999999995"/>
        <n v="2134.9014999999999"/>
        <n v="7345.7266"/>
        <n v="9140.9509999999991"/>
        <n v="18608.261999999999"/>
        <n v="14418.2804"/>
        <n v="28950.4692"/>
        <n v="46889.261200000001"/>
        <n v="46599.108399999997"/>
        <n v="39125.332249999999"/>
        <n v="2727.3951000000002"/>
        <n v="8968.33"/>
        <n v="9788.8659000000007"/>
        <n v="6555.07035"/>
        <n v="7323.7348190000002"/>
        <n v="3167.4558499999998"/>
        <n v="18804.752400000001"/>
        <n v="23082.955330000001"/>
        <n v="4906.4096499999996"/>
        <n v="5969.723"/>
        <n v="12638.195"/>
        <n v="4243.5900499999998"/>
        <n v="13919.822899999999"/>
        <n v="2254.7966999999999"/>
        <n v="5926.8459999999995"/>
        <n v="12592.5345"/>
        <n v="2897.3235"/>
        <n v="4738.2682000000004"/>
        <n v="37079.372000000003"/>
        <n v="1149.3959"/>
        <n v="28287.897659999999"/>
        <n v="26109.32905"/>
        <n v="7345.0839999999998"/>
        <n v="12730.999599999999"/>
        <n v="11454.021500000001"/>
        <n v="5910.9440000000004"/>
        <n v="4762.3289999999997"/>
        <n v="7512.2669999999998"/>
        <n v="4032.2406999999998"/>
        <n v="1969.614"/>
        <n v="1769.5316499999999"/>
        <n v="4686.3887000000004"/>
        <n v="21797.000400000001"/>
        <n v="11881.9696"/>
        <n v="11840.77505"/>
        <n v="10601.412"/>
        <n v="7682.67"/>
        <n v="10381.4787"/>
        <n v="22144.031999999999"/>
        <n v="15230.324049999999"/>
        <n v="11165.417649999999"/>
        <n v="1632.0362500000001"/>
        <n v="19521.968199999999"/>
        <n v="13224.692999999999"/>
        <n v="12643.3778"/>
        <n v="23288.928400000001"/>
        <n v="2201.0971"/>
        <n v="2497.0383000000002"/>
        <n v="2203.4718499999999"/>
        <n v="1744.4649999999999"/>
        <n v="20878.78443"/>
        <n v="25382.296999999999"/>
        <n v="28868.6639"/>
        <n v="35147.528480000001"/>
        <n v="2534.3937500000002"/>
        <n v="1534.3045"/>
        <n v="1824.2854"/>
        <n v="15555.188749999999"/>
        <n v="9304.7019"/>
        <n v="1622.1885"/>
        <n v="9880.0679999999993"/>
        <n v="9563.0290000000005"/>
        <n v="4347.0233500000004"/>
        <n v="12475.3513"/>
        <n v="1253.9359999999999"/>
        <n v="48885.135609999998"/>
        <n v="10461.9794"/>
        <n v="1748.7739999999999"/>
        <n v="24513.091260000001"/>
        <n v="2196.4731999999999"/>
        <n v="12574.049000000001"/>
        <n v="17942.106"/>
        <n v="1967.0227"/>
        <n v="4931.6469999999999"/>
        <n v="8027.9679999999998"/>
        <n v="8211.1002000000008"/>
        <n v="13470.86"/>
        <n v="36197.699000000001"/>
        <n v="6837.3687"/>
        <n v="22218.1149"/>
        <n v="32548.340499999998"/>
        <n v="5974.3846999999996"/>
        <n v="6796.8632500000003"/>
        <n v="2643.2685000000001"/>
        <n v="3077.0954999999999"/>
        <n v="3044.2132999999999"/>
        <n v="11455.28"/>
        <n v="11763.000899999999"/>
        <n v="2498.4144000000001"/>
        <n v="9361.3268000000007"/>
        <n v="1256.299"/>
        <n v="21082.16"/>
        <n v="11362.754999999999"/>
        <n v="27724.28875"/>
        <n v="8413.4630500000003"/>
        <n v="5240.7650000000003"/>
        <n v="3857.7592500000001"/>
        <n v="25656.575260000001"/>
        <n v="3994.1777999999999"/>
        <n v="9866.3048500000004"/>
        <n v="5397.6166999999996"/>
        <n v="38245.593269999998"/>
        <n v="11482.63485"/>
        <n v="24059.680189999999"/>
        <n v="9861.0249999999996"/>
        <n v="8342.9087500000005"/>
        <n v="1708.0014000000001"/>
        <n v="48675.517699999997"/>
        <n v="14043.476699999999"/>
        <n v="12925.886"/>
        <n v="19214.705529999999"/>
        <n v="13831.1152"/>
        <n v="6067.1267500000004"/>
        <n v="5972.3779999999997"/>
        <n v="8825.0859999999993"/>
        <n v="8233.0974999999999"/>
        <n v="27346.04207"/>
        <n v="6196.4480000000003"/>
        <n v="3056.3881000000001"/>
        <n v="13887.204"/>
        <n v="63770.428010000003"/>
        <n v="10231.499900000001"/>
        <n v="23807.240600000001"/>
        <n v="3268.84665"/>
        <n v="11538.421"/>
        <n v="3213.6220499999999"/>
        <n v="45863.205000000002"/>
        <n v="13390.558999999999"/>
        <n v="3972.9247"/>
        <n v="12957.118"/>
        <n v="11187.6567"/>
        <n v="17878.900679999999"/>
        <n v="3847.674"/>
        <n v="8334.5895999999993"/>
        <n v="3935.1799000000001"/>
        <n v="39983.425949999997"/>
        <n v="1646.4296999999999"/>
        <n v="9193.8384999999998"/>
        <n v="10923.933199999999"/>
        <n v="2494.0219999999999"/>
        <n v="9058.7302999999993"/>
        <n v="2801.2588000000001"/>
        <n v="2128.4310500000001"/>
        <n v="6373.55735"/>
        <n v="7256.7231000000002"/>
        <n v="11552.904"/>
        <n v="45702.022349999999"/>
        <n v="3761.2919999999999"/>
        <n v="2219.4450999999999"/>
        <n v="4753.6368000000002"/>
        <n v="31620.001059999999"/>
        <n v="13224.057049999999"/>
        <n v="12222.898300000001"/>
        <n v="1664.9996000000001"/>
        <n v="58571.074480000003"/>
        <n v="9724.5300000000007"/>
        <n v="3206.4913499999998"/>
        <n v="12913.992399999999"/>
        <n v="6356.2707"/>
        <n v="17626.239509999999"/>
        <n v="1242.816"/>
        <n v="4779.6022999999996"/>
        <n v="3861.2096499999998"/>
        <n v="43943.876100000001"/>
        <n v="13635.6379"/>
        <n v="5976.8311000000003"/>
        <n v="11842.441999999999"/>
        <n v="8428.0692999999992"/>
        <n v="2566.4706999999999"/>
        <n v="15359.104499999999"/>
        <n v="5709.1643999999997"/>
        <n v="8823.9857499999998"/>
        <n v="7640.3091999999997"/>
        <n v="5594.8455000000004"/>
        <n v="7441.5010000000002"/>
        <n v="33471.971890000001"/>
        <n v="1633.0444"/>
        <n v="9174.1356500000002"/>
        <n v="11070.535"/>
        <n v="16085.127500000001"/>
        <n v="17468.983899999999"/>
        <n v="9283.5619999999999"/>
        <n v="3558.6202499999999"/>
        <n v="25678.778450000002"/>
        <n v="4435.0941999999995"/>
        <n v="39241.442000000003"/>
        <n v="8547.6913000000004"/>
        <n v="6571.5439999999999"/>
        <n v="2207.6974500000001"/>
        <n v="6753.0379999999996"/>
        <n v="1880.07"/>
        <n v="42969.852700000003"/>
        <n v="11658.11505"/>
        <n v="23306.546999999999"/>
        <n v="34439.855900000002"/>
        <n v="10713.644"/>
        <n v="3659.346"/>
        <n v="40182.245999999999"/>
        <n v="9182.17"/>
        <n v="34617.840649999998"/>
        <n v="12129.614149999999"/>
        <n v="3736.4647"/>
        <n v="6748.5911999999998"/>
        <n v="11326.71487"/>
        <n v="11365.951999999999"/>
        <n v="42983.458500000001"/>
        <n v="10085.846"/>
        <n v="1977.8150000000001"/>
        <n v="3366.6696999999999"/>
        <n v="7173.35995"/>
        <n v="9391.3459999999995"/>
        <n v="14410.9321"/>
        <n v="2709.1118999999999"/>
        <n v="24915.046259999999"/>
        <n v="20149.322899999999"/>
        <n v="12949.1554"/>
        <n v="6666.2430000000004"/>
        <n v="32787.458590000002"/>
        <n v="13143.86485"/>
        <n v="4466.6214"/>
        <n v="18806.145469999999"/>
        <n v="10141.136200000001"/>
        <n v="6123.5688"/>
        <n v="8252.2842999999993"/>
        <n v="1712.2270000000001"/>
        <n v="12430.95335"/>
        <n v="9800.8881999999994"/>
        <n v="10579.710999999999"/>
        <n v="8280.6226999999999"/>
        <n v="8527.5319999999992"/>
        <n v="12244.531000000001"/>
        <n v="24667.419000000002"/>
        <n v="3410.3240000000001"/>
        <n v="4058.71245"/>
        <n v="26392.260289999998"/>
        <n v="14394.398150000001"/>
        <n v="6435.6237000000001"/>
        <n v="22192.437109999999"/>
        <n v="5148.5526"/>
        <n v="1136.3994"/>
        <n v="27037.914100000002"/>
        <n v="42560.430399999997"/>
        <n v="8703.4560000000001"/>
        <n v="40003.332249999999"/>
        <n v="45710.207849999999"/>
        <n v="6500.2358999999997"/>
        <n v="4837.5823"/>
        <n v="3943.5954000000002"/>
        <n v="4399.7309999999998"/>
        <n v="6185.3208000000004"/>
        <n v="46200.985099999998"/>
        <n v="7222.7862500000001"/>
        <n v="12485.8009"/>
        <n v="46130.5265"/>
        <n v="12363.547"/>
        <n v="10156.7832"/>
        <n v="2585.2689999999998"/>
        <n v="1242.26"/>
        <n v="40103.89"/>
        <n v="9863.4717999999993"/>
        <n v="4766.0219999999999"/>
        <n v="11244.376899999999"/>
        <n v="7729.6457499999997"/>
        <n v="5438.7491"/>
        <n v="26236.579969999999"/>
        <n v="34806.467700000001"/>
        <n v="2104.1134000000002"/>
        <n v="8068.1850000000004"/>
        <n v="2362.2290499999999"/>
        <n v="2352.9684499999998"/>
        <n v="3577.9989999999998"/>
        <n v="3201.2451500000002"/>
        <n v="29186.482360000002"/>
        <n v="40273.645499999999"/>
        <n v="10976.24575"/>
        <n v="3500.6122999999998"/>
        <n v="2020.5523000000001"/>
        <n v="9541.6955500000004"/>
        <n v="9504.3102999999992"/>
        <n v="5385.3379000000004"/>
        <n v="8930.9345499999999"/>
        <n v="5375.0379999999996"/>
        <n v="44400.4064"/>
        <n v="10264.4421"/>
        <n v="6113.2310500000003"/>
        <n v="5469.0065999999997"/>
        <n v="1727.54"/>
        <n v="10107.220600000001"/>
        <n v="8310.8391499999998"/>
        <n v="1984.4532999999999"/>
        <n v="2457.502"/>
        <n v="12146.971"/>
        <n v="9566.9909000000007"/>
        <n v="13112.604799999999"/>
        <n v="10848.1343"/>
        <n v="12231.613600000001"/>
        <n v="9875.6803999999993"/>
        <n v="11264.540999999999"/>
        <n v="12979.358"/>
        <n v="1263.249"/>
        <n v="10106.134249999999"/>
        <n v="40932.429499999998"/>
        <n v="6664.68595"/>
        <n v="16657.71745"/>
        <n v="2217.6012000000001"/>
        <n v="6781.3541999999998"/>
        <n v="19361.998800000001"/>
        <n v="10065.413"/>
        <n v="4234.9269999999997"/>
        <n v="9447.2503500000003"/>
        <n v="14007.222"/>
        <n v="9583.8932999999997"/>
        <n v="40419.019099999998"/>
        <n v="3484.3310000000001"/>
        <n v="36189.101699999999"/>
        <n v="44585.455869999998"/>
        <n v="8604.4836500000001"/>
        <n v="18246.495500000001"/>
        <n v="43254.417950000003"/>
        <n v="3757.8447999999999"/>
        <n v="8827.2098999999998"/>
        <n v="9910.3598500000007"/>
        <n v="11737.848840000001"/>
        <n v="1627.2824499999999"/>
        <n v="8556.9069999999992"/>
        <n v="3062.5082499999999"/>
        <n v="19539.242999999999"/>
        <n v="1906.35825"/>
        <n v="14210.53595"/>
        <n v="11833.782300000001"/>
        <n v="17128.426080000001"/>
        <n v="5031.26955"/>
        <n v="7985.8149999999996"/>
        <n v="23065.420699999999"/>
        <n v="5428.7277000000004"/>
        <n v="36307.798300000002"/>
        <n v="3925.7582000000002"/>
        <n v="2416.9549999999999"/>
        <n v="19040.876"/>
        <n v="3070.8087"/>
        <n v="9095.0682500000003"/>
        <n v="11842.623750000001"/>
        <n v="8062.7640000000001"/>
        <n v="7050.6419999999998"/>
        <n v="14319.031000000001"/>
        <n v="6933.2422500000002"/>
        <n v="27941.28758"/>
        <n v="11150.78"/>
        <n v="12797.20962"/>
        <n v="17748.5062"/>
        <n v="7261.741"/>
        <n v="10560.4917"/>
        <n v="6986.6970000000001"/>
        <n v="7448.4039499999999"/>
        <n v="5934.3797999999997"/>
        <n v="9869.8101999999999"/>
        <n v="18259.216"/>
        <n v="1146.7965999999999"/>
        <n v="9386.1612999999998"/>
        <n v="24520.263999999999"/>
        <n v="4350.5144"/>
        <n v="6414.1779999999999"/>
        <n v="12741.167450000001"/>
        <n v="1917.3184000000001"/>
        <n v="5209.5788499999999"/>
        <n v="13457.960800000001"/>
        <n v="5662.2250000000004"/>
        <n v="1252.4069999999999"/>
        <n v="2731.9122000000002"/>
        <n v="21195.817999999999"/>
        <n v="7209.4917999999998"/>
        <n v="18310.741999999998"/>
        <n v="4266.1657999999998"/>
        <n v="4719.52405"/>
        <n v="11848.141"/>
        <n v="17904.527050000001"/>
        <n v="7046.7222000000002"/>
        <n v="14313.846299999999"/>
        <n v="2103.08"/>
        <n v="38792.685599999997"/>
        <n v="1815.8759"/>
        <n v="7731.8578500000003"/>
        <n v="28476.734990000001"/>
        <n v="2136.8822500000001"/>
        <n v="1131.5065999999999"/>
        <n v="3309.7926000000002"/>
        <n v="9414.92"/>
        <n v="6360.9935999999998"/>
        <n v="11013.7119"/>
        <n v="4428.8878500000001"/>
        <n v="5584.3056999999999"/>
        <n v="1877.9294"/>
        <n v="2842.7607499999999"/>
        <n v="3597.596"/>
        <n v="23401.30575"/>
        <n v="55135.402090000003"/>
        <n v="7445.9179999999997"/>
        <n v="2680.9493000000002"/>
        <n v="1621.8827000000001"/>
        <n v="8219.2039000000004"/>
        <n v="12523.604799999999"/>
        <n v="16069.08475"/>
        <n v="43813.866099999999"/>
        <n v="20773.62775"/>
        <n v="39597.407200000001"/>
        <n v="6117.4944999999998"/>
        <n v="13393.755999999999"/>
        <n v="5266.3656000000001"/>
        <n v="4719.7365499999996"/>
        <n v="11743.9341"/>
        <n v="5377.4578000000001"/>
        <n v="7160.3302999999996"/>
        <n v="4402.2330000000002"/>
        <n v="11657.7189"/>
        <n v="6402.2913500000004"/>
        <n v="12622.1795"/>
        <n v="1526.3119999999999"/>
        <n v="12323.936"/>
        <n v="36021.011200000001"/>
        <n v="27533.912899999999"/>
        <n v="10072.055050000001"/>
        <n v="45008.955499999996"/>
        <n v="9872.7009999999991"/>
        <n v="2438.0551999999998"/>
        <n v="2974.1260000000002"/>
        <n v="10601.632250000001"/>
        <n v="37270.1512"/>
        <n v="14119.62"/>
        <n v="42111.664700000001"/>
        <n v="11729.6795"/>
        <n v="24106.912550000001"/>
        <n v="1875.3440000000001"/>
        <n v="40974.164900000003"/>
        <n v="15817.985699999999"/>
        <n v="18218.161390000001"/>
        <n v="10965.446"/>
        <n v="46113.510999999999"/>
        <n v="7151.0919999999996"/>
        <n v="12269.68865"/>
        <n v="5458.0464499999998"/>
        <n v="8782.4689999999991"/>
        <n v="6600.3609999999999"/>
        <n v="1141.4450999999999"/>
        <n v="11576.13"/>
        <n v="13129.603450000001"/>
        <n v="4391.652"/>
        <n v="8457.8179999999993"/>
        <n v="3392.3652000000002"/>
        <n v="5966.8873999999996"/>
        <n v="6849.0259999999998"/>
        <n v="8891.1394999999993"/>
        <n v="2690.1138000000001"/>
        <n v="26140.3603"/>
        <n v="6653.7885999999999"/>
        <n v="6282.2349999999997"/>
        <n v="6311.9520000000002"/>
        <n v="3443.0639999999999"/>
        <n v="2789.0574000000001"/>
        <n v="2585.8506499999999"/>
        <n v="46255.112500000003"/>
        <n v="4877.9810500000003"/>
        <n v="19719.6947"/>
        <n v="27218.437249999999"/>
        <n v="5272.1758"/>
        <n v="1682.597"/>
        <n v="11945.1327"/>
        <n v="29330.98315"/>
        <n v="7243.8136000000004"/>
        <n v="10422.916649999999"/>
        <n v="44202.653599999998"/>
        <n v="13555.0049"/>
        <n v="13063.883"/>
        <n v="19798.054550000001"/>
        <n v="2221.5644499999999"/>
        <n v="1634.5734"/>
        <n v="2117.3388500000001"/>
        <n v="8688.8588500000005"/>
        <n v="48673.558799999999"/>
        <n v="4661.2863500000003"/>
        <n v="8125.7844999999998"/>
        <n v="12644.589"/>
        <n v="4564.1914500000003"/>
        <n v="4846.9201499999999"/>
        <n v="7633.7205999999996"/>
        <n v="15170.069"/>
        <n v="17496.306"/>
        <n v="2639.0428999999999"/>
        <n v="33732.686699999998"/>
        <n v="14382.709049999999"/>
        <n v="7626.9930000000004"/>
        <n v="5257.5079500000002"/>
        <n v="2473.3341"/>
        <n v="21774.32215"/>
        <n v="35069.374519999998"/>
        <n v="13041.921"/>
        <n v="5245.2268999999997"/>
        <n v="13451.121999999999"/>
        <n v="13462.52"/>
        <n v="5488.2619999999997"/>
        <n v="4320.4108500000002"/>
        <n v="6250.4350000000004"/>
        <n v="25333.332839999999"/>
        <n v="2913.569"/>
        <n v="12032.325999999999"/>
        <n v="13470.804400000001"/>
        <n v="6289.7548999999999"/>
        <n v="2927.0646999999999"/>
        <n v="6238.2979999999998"/>
        <n v="10096.969999999999"/>
        <n v="7348.1419999999998"/>
        <n v="4673.3922000000002"/>
        <n v="12233.828"/>
        <n v="32108.662820000001"/>
        <n v="8965.7957499999993"/>
        <n v="2304.0021999999999"/>
        <n v="9487.6442000000006"/>
        <n v="1121.8739"/>
        <n v="9549.5650999999998"/>
        <n v="2217.4691499999999"/>
        <n v="1628.4709"/>
        <n v="12982.8747"/>
        <n v="11674.13"/>
        <n v="7160.0940000000001"/>
        <n v="39047.285000000003"/>
        <n v="6358.7764500000003"/>
        <n v="19933.457999999999"/>
        <n v="11534.872649999999"/>
        <n v="47462.894"/>
        <n v="4527.1829500000003"/>
        <n v="38998.546000000002"/>
        <n v="20009.63365"/>
        <n v="3875.7341000000001"/>
        <n v="41999.519999999997"/>
        <n v="12609.88702"/>
        <n v="41034.221400000002"/>
        <n v="28468.919010000001"/>
        <n v="2730.1078499999999"/>
        <n v="3353.2840000000001"/>
        <n v="14474.674999999999"/>
        <n v="9500.5730500000009"/>
        <n v="26467.09737"/>
        <n v="4746.3440000000001"/>
        <n v="23967.38305"/>
        <n v="7518.0253499999999"/>
        <n v="3279.8685500000001"/>
        <n v="8596.8277999999991"/>
        <n v="10702.642400000001"/>
        <n v="4992.3764000000001"/>
        <n v="2527.8186500000002"/>
        <n v="1759.338"/>
        <n v="2322.6217999999999"/>
        <n v="16138.762049999999"/>
        <n v="7804.1605"/>
        <n v="2902.9065000000001"/>
        <n v="9704.6680500000002"/>
        <n v="4889.0367999999999"/>
        <n v="25517.11363"/>
        <n v="4500.33925"/>
        <n v="19199.944"/>
        <n v="16796.411940000002"/>
        <n v="4915.0598499999996"/>
        <n v="7624.63"/>
        <n v="8410.0468500000006"/>
        <n v="28340.188849999999"/>
        <n v="4518.8262500000001"/>
        <n v="14571.890799999999"/>
        <n v="3378.91"/>
        <n v="7144.86265"/>
        <n v="10118.424000000001"/>
        <n v="5484.4673000000003"/>
        <n v="16420.494549999999"/>
        <n v="7986.4752500000004"/>
        <n v="7418.5219999999999"/>
        <n v="13887.968500000001"/>
        <n v="6551.7501000000002"/>
        <n v="5267.8181500000001"/>
        <n v="17361.766100000001"/>
        <n v="34472.841"/>
        <n v="1972.95"/>
        <n v="21232.182260000001"/>
        <n v="8627.5411000000004"/>
        <n v="4433.3877000000002"/>
        <n v="4438.2633999999998"/>
        <n v="24915.220850000002"/>
        <n v="23241.47453"/>
        <n v="9957.7216000000008"/>
        <n v="8269.0439999999999"/>
        <n v="18767.737700000001"/>
        <n v="36580.282160000002"/>
        <n v="8765.2489999999998"/>
        <n v="5383.5360000000001"/>
        <n v="12124.992399999999"/>
        <n v="2709.24395"/>
        <n v="3987.9259999999999"/>
        <n v="12495.290849999999"/>
        <n v="26018.950519999999"/>
        <n v="8798.5930000000008"/>
        <n v="35595.589800000002"/>
        <n v="42211.138200000001"/>
        <n v="1711.0268000000001"/>
        <n v="8569.8618000000006"/>
        <n v="2020.1769999999999"/>
        <n v="16450.894700000001"/>
        <n v="21595.382290000001"/>
        <n v="9850.4320000000007"/>
        <n v="6877.9800999999998"/>
        <n v="21677.283449999999"/>
        <n v="44423.803"/>
        <n v="4137.5227000000004"/>
        <n v="13747.87235"/>
        <n v="12950.0712"/>
        <n v="12094.477999999999"/>
        <n v="37484.4493"/>
        <n v="39725.518049999999"/>
        <n v="2250.8352"/>
        <n v="22493.659640000002"/>
        <n v="20234.854749999999"/>
        <n v="1704.7001499999999"/>
        <n v="33475.817150000003"/>
        <n v="3161.4540000000002"/>
        <n v="11394.065549999999"/>
        <n v="21880.82"/>
        <n v="7325.0482000000002"/>
        <n v="44501.398200000003"/>
        <n v="3594.17085"/>
        <n v="39727.614000000001"/>
        <n v="8023.1354499999998"/>
        <n v="14394.5579"/>
        <n v="9288.0267000000003"/>
        <n v="25309.489000000001"/>
        <n v="3353.4703"/>
        <n v="10594.501550000001"/>
        <n v="8277.5229999999992"/>
        <n v="17929.303370000001"/>
        <n v="2480.9791"/>
        <n v="4462.7218000000003"/>
        <n v="1981.5818999999999"/>
        <n v="11554.223599999999"/>
        <n v="48970.247600000002"/>
        <n v="6548.1950500000003"/>
        <n v="5708.8670000000002"/>
        <n v="7045.4989999999998"/>
        <n v="8978.1851000000006"/>
        <n v="5757.41345"/>
        <n v="14349.8544"/>
        <n v="10928.849"/>
        <n v="39871.704299999998"/>
        <n v="13974.455550000001"/>
        <n v="1909.52745"/>
        <n v="12096.6512"/>
        <n v="13204.28565"/>
        <n v="4562.8420999999998"/>
        <n v="8551.3469999999998"/>
        <n v="2102.2647000000002"/>
        <n v="34672.147199999999"/>
        <n v="15161.5344"/>
        <n v="11884.048580000001"/>
        <n v="4454.40265"/>
        <n v="5855.9025000000001"/>
        <n v="4076.4969999999998"/>
        <n v="15019.760050000001"/>
        <n v="19023.259999999998"/>
        <n v="10796.35025"/>
        <n v="11353.2276"/>
        <n v="9748.9105999999992"/>
        <n v="10577.087"/>
        <n v="41676.081100000003"/>
        <n v="11286.538699999999"/>
        <n v="3591.48"/>
        <n v="33907.548000000003"/>
        <n v="11299.343000000001"/>
        <n v="4561.1885000000002"/>
        <n v="44641.197399999997"/>
        <n v="1674.6323"/>
        <n v="23045.566159999998"/>
        <n v="3227.1210999999998"/>
        <n v="16776.304049999999"/>
        <n v="11253.421"/>
        <n v="3471.4096"/>
        <n v="11363.2832"/>
        <n v="20420.604650000001"/>
        <n v="10338.9316"/>
        <n v="8988.1587500000005"/>
        <n v="10493.9458"/>
        <n v="2904.0880000000002"/>
        <n v="8605.3615000000009"/>
        <n v="11512.405000000001"/>
        <n v="41949.244100000004"/>
        <n v="24180.933499999999"/>
        <n v="5312.1698500000002"/>
        <n v="2396.0958999999998"/>
        <n v="10807.4863"/>
        <n v="9222.4025999999994"/>
        <n v="36124.573700000001"/>
        <n v="38282.749499999998"/>
        <n v="5693.4305000000004"/>
        <n v="34166.273000000001"/>
        <n v="8347.1643000000004"/>
        <n v="46661.4424"/>
        <n v="18903.491409999999"/>
        <n v="40904.199500000002"/>
        <n v="14254.608200000001"/>
        <n v="10214.636"/>
        <n v="5836.5204000000003"/>
        <n v="14358.364369999999"/>
        <n v="1728.8969999999999"/>
        <n v="8582.3022999999994"/>
        <n v="3693.4279999999999"/>
        <n v="20709.020339999999"/>
        <n v="9991.0376500000002"/>
        <n v="19673.335729999999"/>
        <n v="11085.586799999999"/>
        <n v="7623.518"/>
        <n v="3176.2876999999999"/>
        <n v="3704.3544999999999"/>
        <n v="36898.733079999998"/>
        <n v="9048.0272999999997"/>
        <n v="7954.5169999999998"/>
        <n v="27117.993780000001"/>
        <n v="6338.0756000000001"/>
        <n v="9630.3970000000008"/>
        <n v="11289.10925"/>
        <n v="52590.829389999999"/>
        <n v="2261.5688"/>
        <n v="10791.96"/>
        <n v="5979.7309999999998"/>
        <n v="2203.7359499999998"/>
        <n v="12235.8392"/>
        <n v="40941.285400000001"/>
        <n v="5630.4578499999998"/>
        <n v="11015.1747"/>
        <n v="7228.2156500000001"/>
        <n v="39722.746200000001"/>
        <n v="14426.073850000001"/>
        <n v="2459.7201"/>
        <n v="3989.8409999999999"/>
        <n v="7727.2532000000001"/>
        <n v="5124.1886999999997"/>
        <n v="18963.171920000001"/>
        <n v="2200.8308499999998"/>
        <n v="7153.5538999999999"/>
        <n v="5227.9887500000004"/>
        <n v="10982.5013"/>
        <n v="4529.4769999999999"/>
        <n v="4670.6400000000003"/>
        <n v="6112.3529500000004"/>
        <n v="17178.682400000002"/>
        <n v="22478.6"/>
        <n v="11093.6229"/>
        <n v="6457.8433999999997"/>
        <n v="4433.9159"/>
        <n v="2154.3609999999999"/>
        <n v="23887.662700000001"/>
        <n v="6496.8860000000004"/>
        <n v="2899.4893499999998"/>
        <n v="19350.368900000001"/>
        <n v="7650.7737500000003"/>
        <n v="2850.6837500000001"/>
        <n v="2632.9920000000002"/>
        <n v="9447.3824000000004"/>
        <n v="18328.238099999999"/>
        <n v="8603.8233999999993"/>
        <n v="37465.34375"/>
        <n v="13844.797200000001"/>
        <n v="21771.3423"/>
        <n v="13126.677449999999"/>
        <n v="5327.4002499999997"/>
        <n v="13725.47184"/>
        <n v="13019.161050000001"/>
        <n v="8671.1912499999999"/>
        <n v="4134.0824499999999"/>
        <n v="18838.703659999999"/>
        <n v="33307.550799999997"/>
        <n v="5699.8374999999996"/>
        <n v="6393.6034499999996"/>
        <n v="4934.7049999999999"/>
        <n v="6198.7518"/>
        <n v="8733.2292500000003"/>
        <n v="2055.3249000000001"/>
        <n v="9964.06"/>
        <n v="18223.4512"/>
        <n v="5116.5003999999999"/>
        <n v="36910.608030000003"/>
        <n v="38415.474000000002"/>
        <n v="20296.863450000001"/>
        <n v="12347.172"/>
        <n v="5373.3642499999996"/>
        <n v="23563.016179999999"/>
        <n v="1702.4553000000001"/>
        <n v="10806.839"/>
        <n v="3956.0714499999999"/>
        <n v="12890.057650000001"/>
        <n v="5415.6611999999996"/>
        <n v="4058.1161000000002"/>
        <n v="41661.601999999999"/>
        <n v="7537.1638999999996"/>
        <n v="4718.2035500000002"/>
        <n v="6593.5083000000004"/>
        <n v="8442.6669999999995"/>
        <n v="26125.674770000001"/>
        <n v="6858.4795999999997"/>
        <n v="4795.6567999999997"/>
        <n v="6640.5448500000002"/>
        <n v="7162.0122000000001"/>
        <n v="10594.225700000001"/>
        <n v="11938.255950000001"/>
        <n v="60021.398970000002"/>
        <n v="20167.336029999999"/>
        <n v="12479.70895"/>
        <n v="11345.519"/>
        <n v="8515.7587000000003"/>
        <n v="2699.56835"/>
        <n v="14449.8544"/>
        <n v="12224.350850000001"/>
        <n v="6985.50695"/>
        <n v="3238.4357"/>
        <n v="47269.853999999999"/>
        <n v="49577.662400000001"/>
        <n v="4296.2712000000001"/>
        <n v="3171.6149"/>
        <n v="1135.9407000000001"/>
        <n v="5615.3689999999997"/>
        <n v="9101.7980000000007"/>
        <n v="6059.1729999999998"/>
        <n v="1633.9618"/>
        <n v="37607.527699999999"/>
        <n v="18648.421699999999"/>
        <n v="1241.5650000000001"/>
        <n v="16232.847"/>
        <n v="15828.82173"/>
        <n v="4415.1588000000002"/>
        <n v="6474.0129999999999"/>
        <n v="11436.738149999999"/>
        <n v="11305.93455"/>
        <n v="30063.580549999999"/>
        <n v="10197.772199999999"/>
        <n v="4544.2348000000002"/>
        <n v="3277.1610000000001"/>
        <n v="6770.1925000000001"/>
        <n v="7337.7479999999996"/>
        <n v="10370.912549999999"/>
        <n v="26926.5144"/>
        <n v="10704.47"/>
        <n v="34254.053350000002"/>
        <n v="1880.4870000000001"/>
        <n v="8615.2999999999993"/>
        <n v="3292.5298499999999"/>
        <n v="3021.80915"/>
        <n v="14478.33015"/>
        <n v="4747.0528999999997"/>
        <n v="17043.341400000001"/>
        <n v="10959.33"/>
        <n v="2741.9479999999999"/>
        <n v="4357.0436499999996"/>
        <n v="22462.043750000001"/>
        <n v="4189.1130999999996"/>
        <n v="8283.6807000000008"/>
        <n v="24535.698550000001"/>
        <n v="14283.4594"/>
        <n v="1720.3536999999999"/>
        <n v="47403.88"/>
        <n v="8534.6718000000001"/>
        <n v="3732.6251000000002"/>
        <n v="5472.4489999999996"/>
        <n v="38344.565999999999"/>
        <n v="7147.4727999999996"/>
        <n v="7133.9025000000001"/>
        <n v="34828.654000000002"/>
        <n v="1515.3449000000001"/>
        <n v="9301.8935500000007"/>
        <n v="11931.125249999999"/>
        <n v="1964.78"/>
        <n v="1708.9257500000001"/>
        <n v="4340.4408999999996"/>
        <n v="5261.4694499999996"/>
        <n v="2710.8285500000002"/>
        <n v="62592.873090000001"/>
        <n v="46718.163249999998"/>
        <n v="3208.7869999999998"/>
        <n v="37829.724199999997"/>
        <n v="21259.377949999998"/>
        <n v="2464.6188000000002"/>
        <n v="16115.3045"/>
        <n v="21472.478800000001"/>
        <n v="33900.652999999998"/>
        <n v="6875.9610000000002"/>
        <n v="6940.90985"/>
        <n v="4571.4130500000001"/>
        <n v="4536.259"/>
        <n v="36397.576000000001"/>
        <n v="18765.87545"/>
        <n v="11272.331389999999"/>
        <n v="1731.6769999999999"/>
        <n v="1163.4627"/>
        <n v="19496.71917"/>
        <n v="7201.7008500000002"/>
        <n v="5425.0233500000004"/>
        <n v="28101.333050000001"/>
        <n v="12981.3457"/>
        <n v="43896.376300000004"/>
        <n v="4239.8926499999998"/>
        <n v="13143.336649999999"/>
        <n v="7050.0213000000003"/>
        <n v="9377.9046999999991"/>
        <n v="22395.74424"/>
        <n v="10325.206"/>
        <n v="12629.1656"/>
        <n v="10795.937330000001"/>
        <n v="11411.684999999999"/>
        <n v="10600.5483"/>
        <n v="2205.9807999999998"/>
        <n v="1629.8335"/>
        <n v="2007.9449999999999"/>
        <n v="29141.36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n v="19"/>
    <s v="female"/>
    <n v="27.9"/>
    <x v="0"/>
    <x v="0"/>
    <s v="southwest"/>
    <x v="0"/>
  </r>
  <r>
    <n v="18"/>
    <s v="male"/>
    <n v="33.770000000000003"/>
    <x v="1"/>
    <x v="1"/>
    <s v="southeast"/>
    <x v="1"/>
  </r>
  <r>
    <n v="28"/>
    <s v="male"/>
    <n v="33"/>
    <x v="2"/>
    <x v="1"/>
    <s v="southeast"/>
    <x v="2"/>
  </r>
  <r>
    <n v="33"/>
    <s v="male"/>
    <n v="22.704999999999998"/>
    <x v="0"/>
    <x v="1"/>
    <s v="northwest"/>
    <x v="3"/>
  </r>
  <r>
    <n v="32"/>
    <s v="male"/>
    <n v="28.88"/>
    <x v="0"/>
    <x v="1"/>
    <s v="northwest"/>
    <x v="4"/>
  </r>
  <r>
    <n v="31"/>
    <s v="female"/>
    <n v="25.74"/>
    <x v="0"/>
    <x v="1"/>
    <s v="southeast"/>
    <x v="5"/>
  </r>
  <r>
    <n v="46"/>
    <s v="female"/>
    <n v="33.44"/>
    <x v="1"/>
    <x v="1"/>
    <s v="southeast"/>
    <x v="6"/>
  </r>
  <r>
    <n v="37"/>
    <s v="female"/>
    <n v="27.74"/>
    <x v="2"/>
    <x v="1"/>
    <s v="northwest"/>
    <x v="7"/>
  </r>
  <r>
    <n v="37"/>
    <s v="male"/>
    <n v="29.83"/>
    <x v="3"/>
    <x v="1"/>
    <s v="northeast"/>
    <x v="8"/>
  </r>
  <r>
    <n v="60"/>
    <s v="female"/>
    <n v="25.84"/>
    <x v="0"/>
    <x v="1"/>
    <s v="northwest"/>
    <x v="9"/>
  </r>
  <r>
    <n v="25"/>
    <s v="male"/>
    <n v="26.22"/>
    <x v="0"/>
    <x v="1"/>
    <s v="northeast"/>
    <x v="10"/>
  </r>
  <r>
    <n v="62"/>
    <s v="female"/>
    <n v="26.29"/>
    <x v="0"/>
    <x v="0"/>
    <s v="southeast"/>
    <x v="11"/>
  </r>
  <r>
    <n v="23"/>
    <s v="male"/>
    <n v="34.4"/>
    <x v="0"/>
    <x v="1"/>
    <s v="southwest"/>
    <x v="12"/>
  </r>
  <r>
    <n v="56"/>
    <s v="female"/>
    <n v="39.82"/>
    <x v="0"/>
    <x v="1"/>
    <s v="southeast"/>
    <x v="13"/>
  </r>
  <r>
    <n v="27"/>
    <s v="male"/>
    <n v="42.13"/>
    <x v="0"/>
    <x v="0"/>
    <s v="southeast"/>
    <x v="14"/>
  </r>
  <r>
    <n v="19"/>
    <s v="male"/>
    <n v="24.6"/>
    <x v="1"/>
    <x v="1"/>
    <s v="southwest"/>
    <x v="15"/>
  </r>
  <r>
    <n v="52"/>
    <s v="female"/>
    <n v="30.78"/>
    <x v="1"/>
    <x v="1"/>
    <s v="northeast"/>
    <x v="16"/>
  </r>
  <r>
    <n v="23"/>
    <s v="male"/>
    <n v="23.844999999999999"/>
    <x v="0"/>
    <x v="1"/>
    <s v="northeast"/>
    <x v="17"/>
  </r>
  <r>
    <n v="56"/>
    <s v="male"/>
    <n v="40.299999999999997"/>
    <x v="0"/>
    <x v="1"/>
    <s v="southwest"/>
    <x v="18"/>
  </r>
  <r>
    <n v="30"/>
    <s v="male"/>
    <n v="35.299999999999997"/>
    <x v="0"/>
    <x v="0"/>
    <s v="southwest"/>
    <x v="19"/>
  </r>
  <r>
    <n v="60"/>
    <s v="female"/>
    <n v="36.005000000000003"/>
    <x v="0"/>
    <x v="1"/>
    <s v="northeast"/>
    <x v="20"/>
  </r>
  <r>
    <n v="30"/>
    <s v="female"/>
    <n v="32.4"/>
    <x v="1"/>
    <x v="1"/>
    <s v="southwest"/>
    <x v="21"/>
  </r>
  <r>
    <n v="18"/>
    <s v="male"/>
    <n v="34.1"/>
    <x v="0"/>
    <x v="1"/>
    <s v="southeast"/>
    <x v="22"/>
  </r>
  <r>
    <n v="34"/>
    <s v="female"/>
    <n v="31.92"/>
    <x v="1"/>
    <x v="0"/>
    <s v="northeast"/>
    <x v="23"/>
  </r>
  <r>
    <n v="37"/>
    <s v="male"/>
    <n v="28.024999999999999"/>
    <x v="3"/>
    <x v="1"/>
    <s v="northwest"/>
    <x v="24"/>
  </r>
  <r>
    <n v="59"/>
    <s v="female"/>
    <n v="27.72"/>
    <x v="2"/>
    <x v="1"/>
    <s v="southeast"/>
    <x v="25"/>
  </r>
  <r>
    <n v="63"/>
    <s v="female"/>
    <n v="23.085000000000001"/>
    <x v="0"/>
    <x v="1"/>
    <s v="northeast"/>
    <x v="26"/>
  </r>
  <r>
    <n v="55"/>
    <s v="female"/>
    <n v="32.774999999999999"/>
    <x v="3"/>
    <x v="1"/>
    <s v="northwest"/>
    <x v="27"/>
  </r>
  <r>
    <n v="23"/>
    <s v="male"/>
    <n v="17.385000000000002"/>
    <x v="1"/>
    <x v="1"/>
    <s v="northwest"/>
    <x v="28"/>
  </r>
  <r>
    <n v="31"/>
    <s v="male"/>
    <n v="36.299999999999997"/>
    <x v="3"/>
    <x v="0"/>
    <s v="southwest"/>
    <x v="29"/>
  </r>
  <r>
    <n v="22"/>
    <s v="male"/>
    <n v="35.6"/>
    <x v="0"/>
    <x v="0"/>
    <s v="southwest"/>
    <x v="30"/>
  </r>
  <r>
    <n v="18"/>
    <s v="female"/>
    <n v="26.315000000000001"/>
    <x v="0"/>
    <x v="1"/>
    <s v="northeast"/>
    <x v="31"/>
  </r>
  <r>
    <n v="19"/>
    <s v="female"/>
    <n v="28.6"/>
    <x v="4"/>
    <x v="1"/>
    <s v="southwest"/>
    <x v="32"/>
  </r>
  <r>
    <n v="63"/>
    <s v="male"/>
    <n v="28.31"/>
    <x v="0"/>
    <x v="1"/>
    <s v="northwest"/>
    <x v="33"/>
  </r>
  <r>
    <n v="28"/>
    <s v="male"/>
    <n v="36.4"/>
    <x v="1"/>
    <x v="0"/>
    <s v="southwest"/>
    <x v="34"/>
  </r>
  <r>
    <n v="19"/>
    <s v="male"/>
    <n v="20.425000000000001"/>
    <x v="0"/>
    <x v="1"/>
    <s v="northwest"/>
    <x v="35"/>
  </r>
  <r>
    <n v="62"/>
    <s v="female"/>
    <n v="32.965000000000003"/>
    <x v="2"/>
    <x v="1"/>
    <s v="northwest"/>
    <x v="36"/>
  </r>
  <r>
    <n v="26"/>
    <s v="male"/>
    <n v="20.8"/>
    <x v="0"/>
    <x v="1"/>
    <s v="southwest"/>
    <x v="37"/>
  </r>
  <r>
    <n v="35"/>
    <s v="male"/>
    <n v="36.67"/>
    <x v="1"/>
    <x v="0"/>
    <s v="northeast"/>
    <x v="38"/>
  </r>
  <r>
    <n v="60"/>
    <s v="male"/>
    <n v="39.9"/>
    <x v="0"/>
    <x v="0"/>
    <s v="southwest"/>
    <x v="39"/>
  </r>
  <r>
    <n v="24"/>
    <s v="female"/>
    <n v="26.6"/>
    <x v="0"/>
    <x v="1"/>
    <s v="northeast"/>
    <x v="40"/>
  </r>
  <r>
    <n v="31"/>
    <s v="female"/>
    <n v="36.630000000000003"/>
    <x v="3"/>
    <x v="1"/>
    <s v="southeast"/>
    <x v="41"/>
  </r>
  <r>
    <n v="41"/>
    <s v="male"/>
    <n v="21.78"/>
    <x v="1"/>
    <x v="1"/>
    <s v="southeast"/>
    <x v="42"/>
  </r>
  <r>
    <n v="37"/>
    <s v="female"/>
    <n v="30.8"/>
    <x v="3"/>
    <x v="1"/>
    <s v="southeast"/>
    <x v="43"/>
  </r>
  <r>
    <n v="38"/>
    <s v="male"/>
    <n v="37.049999999999997"/>
    <x v="1"/>
    <x v="1"/>
    <s v="northeast"/>
    <x v="44"/>
  </r>
  <r>
    <n v="55"/>
    <s v="male"/>
    <n v="37.299999999999997"/>
    <x v="0"/>
    <x v="1"/>
    <s v="southwest"/>
    <x v="45"/>
  </r>
  <r>
    <n v="18"/>
    <s v="female"/>
    <n v="38.664999999999999"/>
    <x v="3"/>
    <x v="1"/>
    <s v="northeast"/>
    <x v="46"/>
  </r>
  <r>
    <n v="28"/>
    <s v="female"/>
    <n v="34.770000000000003"/>
    <x v="0"/>
    <x v="1"/>
    <s v="northwest"/>
    <x v="47"/>
  </r>
  <r>
    <n v="60"/>
    <s v="female"/>
    <n v="24.53"/>
    <x v="0"/>
    <x v="1"/>
    <s v="southeast"/>
    <x v="48"/>
  </r>
  <r>
    <n v="36"/>
    <s v="male"/>
    <n v="35.200000000000003"/>
    <x v="1"/>
    <x v="0"/>
    <s v="southeast"/>
    <x v="49"/>
  </r>
  <r>
    <n v="18"/>
    <s v="female"/>
    <n v="35.625"/>
    <x v="0"/>
    <x v="1"/>
    <s v="northeast"/>
    <x v="50"/>
  </r>
  <r>
    <n v="21"/>
    <s v="female"/>
    <n v="33.630000000000003"/>
    <x v="3"/>
    <x v="1"/>
    <s v="northwest"/>
    <x v="51"/>
  </r>
  <r>
    <n v="48"/>
    <s v="male"/>
    <n v="28"/>
    <x v="1"/>
    <x v="0"/>
    <s v="southwest"/>
    <x v="52"/>
  </r>
  <r>
    <n v="36"/>
    <s v="male"/>
    <n v="34.43"/>
    <x v="0"/>
    <x v="0"/>
    <s v="southeast"/>
    <x v="53"/>
  </r>
  <r>
    <n v="40"/>
    <s v="female"/>
    <n v="28.69"/>
    <x v="2"/>
    <x v="1"/>
    <s v="northwest"/>
    <x v="54"/>
  </r>
  <r>
    <n v="58"/>
    <s v="male"/>
    <n v="36.954999999999998"/>
    <x v="3"/>
    <x v="0"/>
    <s v="northwest"/>
    <x v="55"/>
  </r>
  <r>
    <n v="58"/>
    <s v="female"/>
    <n v="31.824999999999999"/>
    <x v="3"/>
    <x v="1"/>
    <s v="northeast"/>
    <x v="56"/>
  </r>
  <r>
    <n v="18"/>
    <s v="male"/>
    <n v="31.68"/>
    <x v="3"/>
    <x v="0"/>
    <s v="southeast"/>
    <x v="57"/>
  </r>
  <r>
    <n v="53"/>
    <s v="female"/>
    <n v="22.88"/>
    <x v="1"/>
    <x v="0"/>
    <s v="southeast"/>
    <x v="58"/>
  </r>
  <r>
    <n v="34"/>
    <s v="female"/>
    <n v="37.335000000000001"/>
    <x v="3"/>
    <x v="1"/>
    <s v="northwest"/>
    <x v="59"/>
  </r>
  <r>
    <n v="43"/>
    <s v="male"/>
    <n v="27.36"/>
    <x v="2"/>
    <x v="1"/>
    <s v="northeast"/>
    <x v="60"/>
  </r>
  <r>
    <n v="25"/>
    <s v="male"/>
    <n v="33.659999999999997"/>
    <x v="5"/>
    <x v="1"/>
    <s v="southeast"/>
    <x v="61"/>
  </r>
  <r>
    <n v="64"/>
    <s v="male"/>
    <n v="24.7"/>
    <x v="1"/>
    <x v="1"/>
    <s v="northwest"/>
    <x v="62"/>
  </r>
  <r>
    <n v="28"/>
    <s v="female"/>
    <n v="25.934999999999999"/>
    <x v="1"/>
    <x v="1"/>
    <s v="northwest"/>
    <x v="63"/>
  </r>
  <r>
    <n v="20"/>
    <s v="female"/>
    <n v="22.42"/>
    <x v="0"/>
    <x v="0"/>
    <s v="northwest"/>
    <x v="64"/>
  </r>
  <r>
    <n v="19"/>
    <s v="female"/>
    <n v="28.9"/>
    <x v="0"/>
    <x v="1"/>
    <s v="southwest"/>
    <x v="65"/>
  </r>
  <r>
    <n v="61"/>
    <s v="female"/>
    <n v="39.1"/>
    <x v="3"/>
    <x v="1"/>
    <s v="southwest"/>
    <x v="66"/>
  </r>
  <r>
    <n v="40"/>
    <s v="male"/>
    <n v="26.315000000000001"/>
    <x v="1"/>
    <x v="1"/>
    <s v="northwest"/>
    <x v="67"/>
  </r>
  <r>
    <n v="40"/>
    <s v="female"/>
    <n v="36.19"/>
    <x v="0"/>
    <x v="1"/>
    <s v="southeast"/>
    <x v="68"/>
  </r>
  <r>
    <n v="28"/>
    <s v="male"/>
    <n v="23.98"/>
    <x v="2"/>
    <x v="0"/>
    <s v="southeast"/>
    <x v="69"/>
  </r>
  <r>
    <n v="27"/>
    <s v="female"/>
    <n v="24.75"/>
    <x v="0"/>
    <x v="0"/>
    <s v="southeast"/>
    <x v="70"/>
  </r>
  <r>
    <n v="31"/>
    <s v="male"/>
    <n v="28.5"/>
    <x v="4"/>
    <x v="1"/>
    <s v="northeast"/>
    <x v="71"/>
  </r>
  <r>
    <n v="53"/>
    <s v="female"/>
    <n v="28.1"/>
    <x v="2"/>
    <x v="1"/>
    <s v="southwest"/>
    <x v="72"/>
  </r>
  <r>
    <n v="58"/>
    <s v="male"/>
    <n v="32.01"/>
    <x v="1"/>
    <x v="1"/>
    <s v="southeast"/>
    <x v="73"/>
  </r>
  <r>
    <n v="44"/>
    <s v="male"/>
    <n v="27.4"/>
    <x v="3"/>
    <x v="1"/>
    <s v="southwest"/>
    <x v="74"/>
  </r>
  <r>
    <n v="57"/>
    <s v="male"/>
    <n v="34.01"/>
    <x v="0"/>
    <x v="1"/>
    <s v="northwest"/>
    <x v="75"/>
  </r>
  <r>
    <n v="29"/>
    <s v="female"/>
    <n v="29.59"/>
    <x v="1"/>
    <x v="1"/>
    <s v="southeast"/>
    <x v="76"/>
  </r>
  <r>
    <n v="21"/>
    <s v="male"/>
    <n v="35.53"/>
    <x v="0"/>
    <x v="1"/>
    <s v="southeast"/>
    <x v="77"/>
  </r>
  <r>
    <n v="22"/>
    <s v="female"/>
    <n v="39.805"/>
    <x v="0"/>
    <x v="1"/>
    <s v="northeast"/>
    <x v="78"/>
  </r>
  <r>
    <n v="41"/>
    <s v="female"/>
    <n v="32.965000000000003"/>
    <x v="0"/>
    <x v="1"/>
    <s v="northwest"/>
    <x v="79"/>
  </r>
  <r>
    <n v="31"/>
    <s v="male"/>
    <n v="26.885000000000002"/>
    <x v="1"/>
    <x v="1"/>
    <s v="northeast"/>
    <x v="80"/>
  </r>
  <r>
    <n v="45"/>
    <s v="female"/>
    <n v="38.284999999999997"/>
    <x v="0"/>
    <x v="1"/>
    <s v="northeast"/>
    <x v="81"/>
  </r>
  <r>
    <n v="22"/>
    <s v="male"/>
    <n v="37.619999999999997"/>
    <x v="1"/>
    <x v="0"/>
    <s v="southeast"/>
    <x v="82"/>
  </r>
  <r>
    <n v="48"/>
    <s v="female"/>
    <n v="41.23"/>
    <x v="5"/>
    <x v="1"/>
    <s v="northwest"/>
    <x v="83"/>
  </r>
  <r>
    <n v="37"/>
    <s v="female"/>
    <n v="34.799999999999997"/>
    <x v="3"/>
    <x v="0"/>
    <s v="southwest"/>
    <x v="84"/>
  </r>
  <r>
    <n v="45"/>
    <s v="male"/>
    <n v="22.895"/>
    <x v="3"/>
    <x v="0"/>
    <s v="northwest"/>
    <x v="85"/>
  </r>
  <r>
    <n v="57"/>
    <s v="female"/>
    <n v="31.16"/>
    <x v="0"/>
    <x v="0"/>
    <s v="northwest"/>
    <x v="86"/>
  </r>
  <r>
    <n v="56"/>
    <s v="female"/>
    <n v="27.2"/>
    <x v="0"/>
    <x v="1"/>
    <s v="southwest"/>
    <x v="87"/>
  </r>
  <r>
    <n v="46"/>
    <s v="female"/>
    <n v="27.74"/>
    <x v="0"/>
    <x v="1"/>
    <s v="northwest"/>
    <x v="88"/>
  </r>
  <r>
    <n v="55"/>
    <s v="female"/>
    <n v="26.98"/>
    <x v="0"/>
    <x v="1"/>
    <s v="northwest"/>
    <x v="89"/>
  </r>
  <r>
    <n v="21"/>
    <s v="female"/>
    <n v="39.49"/>
    <x v="0"/>
    <x v="1"/>
    <s v="southeast"/>
    <x v="90"/>
  </r>
  <r>
    <n v="53"/>
    <s v="female"/>
    <n v="24.795000000000002"/>
    <x v="1"/>
    <x v="1"/>
    <s v="northwest"/>
    <x v="91"/>
  </r>
  <r>
    <n v="59"/>
    <s v="male"/>
    <n v="29.83"/>
    <x v="2"/>
    <x v="0"/>
    <s v="northeast"/>
    <x v="92"/>
  </r>
  <r>
    <n v="35"/>
    <s v="male"/>
    <n v="34.770000000000003"/>
    <x v="3"/>
    <x v="1"/>
    <s v="northwest"/>
    <x v="93"/>
  </r>
  <r>
    <n v="64"/>
    <s v="female"/>
    <n v="31.3"/>
    <x v="3"/>
    <x v="0"/>
    <s v="southwest"/>
    <x v="94"/>
  </r>
  <r>
    <n v="28"/>
    <s v="female"/>
    <n v="37.619999999999997"/>
    <x v="1"/>
    <x v="1"/>
    <s v="southeast"/>
    <x v="95"/>
  </r>
  <r>
    <n v="54"/>
    <s v="female"/>
    <n v="30.8"/>
    <x v="2"/>
    <x v="1"/>
    <s v="southwest"/>
    <x v="96"/>
  </r>
  <r>
    <n v="55"/>
    <s v="male"/>
    <n v="38.28"/>
    <x v="0"/>
    <x v="1"/>
    <s v="southeast"/>
    <x v="97"/>
  </r>
  <r>
    <n v="56"/>
    <s v="male"/>
    <n v="19.95"/>
    <x v="0"/>
    <x v="0"/>
    <s v="northeast"/>
    <x v="98"/>
  </r>
  <r>
    <n v="38"/>
    <s v="male"/>
    <n v="19.3"/>
    <x v="0"/>
    <x v="0"/>
    <s v="southwest"/>
    <x v="99"/>
  </r>
  <r>
    <n v="41"/>
    <s v="female"/>
    <n v="31.6"/>
    <x v="0"/>
    <x v="1"/>
    <s v="southwest"/>
    <x v="100"/>
  </r>
  <r>
    <n v="30"/>
    <s v="male"/>
    <n v="25.46"/>
    <x v="0"/>
    <x v="1"/>
    <s v="northeast"/>
    <x v="101"/>
  </r>
  <r>
    <n v="18"/>
    <s v="female"/>
    <n v="30.114999999999998"/>
    <x v="0"/>
    <x v="1"/>
    <s v="northeast"/>
    <x v="102"/>
  </r>
  <r>
    <n v="61"/>
    <s v="female"/>
    <n v="29.92"/>
    <x v="2"/>
    <x v="0"/>
    <s v="southeast"/>
    <x v="103"/>
  </r>
  <r>
    <n v="34"/>
    <s v="female"/>
    <n v="27.5"/>
    <x v="1"/>
    <x v="1"/>
    <s v="southwest"/>
    <x v="104"/>
  </r>
  <r>
    <n v="20"/>
    <s v="male"/>
    <n v="28.024999999999999"/>
    <x v="1"/>
    <x v="0"/>
    <s v="northwest"/>
    <x v="105"/>
  </r>
  <r>
    <n v="19"/>
    <s v="female"/>
    <n v="28.4"/>
    <x v="1"/>
    <x v="1"/>
    <s v="southwest"/>
    <x v="106"/>
  </r>
  <r>
    <n v="26"/>
    <s v="male"/>
    <n v="30.875"/>
    <x v="3"/>
    <x v="1"/>
    <s v="northwest"/>
    <x v="107"/>
  </r>
  <r>
    <n v="29"/>
    <s v="male"/>
    <n v="27.94"/>
    <x v="0"/>
    <x v="1"/>
    <s v="southeast"/>
    <x v="108"/>
  </r>
  <r>
    <n v="63"/>
    <s v="male"/>
    <n v="35.090000000000003"/>
    <x v="0"/>
    <x v="0"/>
    <s v="southeast"/>
    <x v="109"/>
  </r>
  <r>
    <n v="54"/>
    <s v="male"/>
    <n v="33.630000000000003"/>
    <x v="1"/>
    <x v="1"/>
    <s v="northwest"/>
    <x v="110"/>
  </r>
  <r>
    <n v="55"/>
    <s v="female"/>
    <n v="29.7"/>
    <x v="3"/>
    <x v="1"/>
    <s v="southwest"/>
    <x v="111"/>
  </r>
  <r>
    <n v="37"/>
    <s v="male"/>
    <n v="30.8"/>
    <x v="0"/>
    <x v="1"/>
    <s v="southwest"/>
    <x v="112"/>
  </r>
  <r>
    <n v="21"/>
    <s v="female"/>
    <n v="35.72"/>
    <x v="0"/>
    <x v="1"/>
    <s v="northwest"/>
    <x v="113"/>
  </r>
  <r>
    <n v="52"/>
    <s v="male"/>
    <n v="32.204999999999998"/>
    <x v="2"/>
    <x v="1"/>
    <s v="northeast"/>
    <x v="114"/>
  </r>
  <r>
    <n v="60"/>
    <s v="male"/>
    <n v="28.594999999999999"/>
    <x v="0"/>
    <x v="1"/>
    <s v="northeast"/>
    <x v="115"/>
  </r>
  <r>
    <n v="58"/>
    <s v="male"/>
    <n v="49.06"/>
    <x v="0"/>
    <x v="1"/>
    <s v="southeast"/>
    <x v="116"/>
  </r>
  <r>
    <n v="29"/>
    <s v="female"/>
    <n v="27.94"/>
    <x v="1"/>
    <x v="0"/>
    <s v="southeast"/>
    <x v="117"/>
  </r>
  <r>
    <n v="49"/>
    <s v="female"/>
    <n v="27.17"/>
    <x v="0"/>
    <x v="1"/>
    <s v="southeast"/>
    <x v="118"/>
  </r>
  <r>
    <n v="37"/>
    <s v="female"/>
    <n v="23.37"/>
    <x v="3"/>
    <x v="1"/>
    <s v="northwest"/>
    <x v="119"/>
  </r>
  <r>
    <n v="44"/>
    <s v="male"/>
    <n v="37.1"/>
    <x v="3"/>
    <x v="1"/>
    <s v="southwest"/>
    <x v="120"/>
  </r>
  <r>
    <n v="18"/>
    <s v="male"/>
    <n v="23.75"/>
    <x v="0"/>
    <x v="1"/>
    <s v="northeast"/>
    <x v="121"/>
  </r>
  <r>
    <n v="20"/>
    <s v="female"/>
    <n v="28.975000000000001"/>
    <x v="0"/>
    <x v="1"/>
    <s v="northwest"/>
    <x v="122"/>
  </r>
  <r>
    <n v="44"/>
    <s v="male"/>
    <n v="31.35"/>
    <x v="1"/>
    <x v="0"/>
    <s v="northeast"/>
    <x v="123"/>
  </r>
  <r>
    <n v="47"/>
    <s v="female"/>
    <n v="33.914999999999999"/>
    <x v="2"/>
    <x v="1"/>
    <s v="northwest"/>
    <x v="124"/>
  </r>
  <r>
    <n v="26"/>
    <s v="female"/>
    <n v="28.785"/>
    <x v="0"/>
    <x v="1"/>
    <s v="northeast"/>
    <x v="125"/>
  </r>
  <r>
    <n v="19"/>
    <s v="female"/>
    <n v="28.3"/>
    <x v="0"/>
    <x v="0"/>
    <s v="southwest"/>
    <x v="126"/>
  </r>
  <r>
    <n v="52"/>
    <s v="female"/>
    <n v="37.4"/>
    <x v="0"/>
    <x v="1"/>
    <s v="southwest"/>
    <x v="127"/>
  </r>
  <r>
    <n v="32"/>
    <s v="female"/>
    <n v="17.765000000000001"/>
    <x v="3"/>
    <x v="0"/>
    <s v="northwest"/>
    <x v="128"/>
  </r>
  <r>
    <n v="38"/>
    <s v="male"/>
    <n v="34.700000000000003"/>
    <x v="3"/>
    <x v="1"/>
    <s v="southwest"/>
    <x v="129"/>
  </r>
  <r>
    <n v="59"/>
    <s v="female"/>
    <n v="26.504999999999999"/>
    <x v="0"/>
    <x v="1"/>
    <s v="northeast"/>
    <x v="130"/>
  </r>
  <r>
    <n v="61"/>
    <s v="female"/>
    <n v="22.04"/>
    <x v="0"/>
    <x v="1"/>
    <s v="northeast"/>
    <x v="131"/>
  </r>
  <r>
    <n v="53"/>
    <s v="female"/>
    <n v="35.9"/>
    <x v="3"/>
    <x v="1"/>
    <s v="southwest"/>
    <x v="132"/>
  </r>
  <r>
    <n v="19"/>
    <s v="male"/>
    <n v="25.555"/>
    <x v="0"/>
    <x v="1"/>
    <s v="northwest"/>
    <x v="133"/>
  </r>
  <r>
    <n v="20"/>
    <s v="female"/>
    <n v="28.785"/>
    <x v="0"/>
    <x v="1"/>
    <s v="northeast"/>
    <x v="134"/>
  </r>
  <r>
    <n v="22"/>
    <s v="female"/>
    <n v="28.05"/>
    <x v="0"/>
    <x v="1"/>
    <s v="southeast"/>
    <x v="135"/>
  </r>
  <r>
    <n v="19"/>
    <s v="male"/>
    <n v="34.1"/>
    <x v="0"/>
    <x v="1"/>
    <s v="southwest"/>
    <x v="136"/>
  </r>
  <r>
    <n v="22"/>
    <s v="male"/>
    <n v="25.175000000000001"/>
    <x v="0"/>
    <x v="1"/>
    <s v="northwest"/>
    <x v="137"/>
  </r>
  <r>
    <n v="54"/>
    <s v="female"/>
    <n v="31.9"/>
    <x v="2"/>
    <x v="1"/>
    <s v="southeast"/>
    <x v="138"/>
  </r>
  <r>
    <n v="22"/>
    <s v="female"/>
    <n v="36"/>
    <x v="0"/>
    <x v="1"/>
    <s v="southwest"/>
    <x v="139"/>
  </r>
  <r>
    <n v="34"/>
    <s v="male"/>
    <n v="22.42"/>
    <x v="3"/>
    <x v="1"/>
    <s v="northeast"/>
    <x v="140"/>
  </r>
  <r>
    <n v="26"/>
    <s v="male"/>
    <n v="32.49"/>
    <x v="1"/>
    <x v="1"/>
    <s v="northeast"/>
    <x v="141"/>
  </r>
  <r>
    <n v="34"/>
    <s v="male"/>
    <n v="25.3"/>
    <x v="3"/>
    <x v="0"/>
    <s v="southeast"/>
    <x v="142"/>
  </r>
  <r>
    <n v="29"/>
    <s v="male"/>
    <n v="29.734999999999999"/>
    <x v="3"/>
    <x v="1"/>
    <s v="northwest"/>
    <x v="143"/>
  </r>
  <r>
    <n v="30"/>
    <s v="male"/>
    <n v="28.69"/>
    <x v="2"/>
    <x v="0"/>
    <s v="northwest"/>
    <x v="144"/>
  </r>
  <r>
    <n v="29"/>
    <s v="female"/>
    <n v="38.83"/>
    <x v="2"/>
    <x v="1"/>
    <s v="southeast"/>
    <x v="145"/>
  </r>
  <r>
    <n v="46"/>
    <s v="male"/>
    <n v="30.495000000000001"/>
    <x v="2"/>
    <x v="0"/>
    <s v="northwest"/>
    <x v="146"/>
  </r>
  <r>
    <n v="51"/>
    <s v="female"/>
    <n v="37.729999999999997"/>
    <x v="1"/>
    <x v="1"/>
    <s v="southeast"/>
    <x v="147"/>
  </r>
  <r>
    <n v="53"/>
    <s v="female"/>
    <n v="37.43"/>
    <x v="1"/>
    <x v="1"/>
    <s v="northwest"/>
    <x v="148"/>
  </r>
  <r>
    <n v="19"/>
    <s v="male"/>
    <n v="28.4"/>
    <x v="1"/>
    <x v="1"/>
    <s v="southwest"/>
    <x v="149"/>
  </r>
  <r>
    <n v="35"/>
    <s v="male"/>
    <n v="24.13"/>
    <x v="1"/>
    <x v="1"/>
    <s v="northwest"/>
    <x v="150"/>
  </r>
  <r>
    <n v="48"/>
    <s v="male"/>
    <n v="29.7"/>
    <x v="0"/>
    <x v="1"/>
    <s v="southeast"/>
    <x v="151"/>
  </r>
  <r>
    <n v="32"/>
    <s v="female"/>
    <n v="37.145000000000003"/>
    <x v="2"/>
    <x v="1"/>
    <s v="northeast"/>
    <x v="152"/>
  </r>
  <r>
    <n v="42"/>
    <s v="female"/>
    <n v="23.37"/>
    <x v="0"/>
    <x v="0"/>
    <s v="northeast"/>
    <x v="153"/>
  </r>
  <r>
    <n v="40"/>
    <s v="female"/>
    <n v="25.46"/>
    <x v="1"/>
    <x v="1"/>
    <s v="northeast"/>
    <x v="154"/>
  </r>
  <r>
    <n v="44"/>
    <s v="male"/>
    <n v="39.520000000000003"/>
    <x v="0"/>
    <x v="1"/>
    <s v="northwest"/>
    <x v="155"/>
  </r>
  <r>
    <n v="48"/>
    <s v="male"/>
    <n v="24.42"/>
    <x v="0"/>
    <x v="0"/>
    <s v="southeast"/>
    <x v="156"/>
  </r>
  <r>
    <n v="18"/>
    <s v="male"/>
    <n v="25.175000000000001"/>
    <x v="0"/>
    <x v="0"/>
    <s v="northeast"/>
    <x v="157"/>
  </r>
  <r>
    <n v="30"/>
    <s v="male"/>
    <n v="35.53"/>
    <x v="0"/>
    <x v="0"/>
    <s v="southeast"/>
    <x v="158"/>
  </r>
  <r>
    <n v="50"/>
    <s v="female"/>
    <n v="27.83"/>
    <x v="2"/>
    <x v="1"/>
    <s v="southeast"/>
    <x v="159"/>
  </r>
  <r>
    <n v="42"/>
    <s v="female"/>
    <n v="26.6"/>
    <x v="0"/>
    <x v="0"/>
    <s v="northwest"/>
    <x v="160"/>
  </r>
  <r>
    <n v="18"/>
    <s v="female"/>
    <n v="36.85"/>
    <x v="0"/>
    <x v="0"/>
    <s v="southeast"/>
    <x v="161"/>
  </r>
  <r>
    <n v="54"/>
    <s v="male"/>
    <n v="39.6"/>
    <x v="1"/>
    <x v="1"/>
    <s v="southwest"/>
    <x v="162"/>
  </r>
  <r>
    <n v="32"/>
    <s v="female"/>
    <n v="29.8"/>
    <x v="3"/>
    <x v="1"/>
    <s v="southwest"/>
    <x v="163"/>
  </r>
  <r>
    <n v="37"/>
    <s v="male"/>
    <n v="29.64"/>
    <x v="0"/>
    <x v="1"/>
    <s v="northwest"/>
    <x v="164"/>
  </r>
  <r>
    <n v="47"/>
    <s v="male"/>
    <n v="28.215"/>
    <x v="5"/>
    <x v="1"/>
    <s v="northeast"/>
    <x v="165"/>
  </r>
  <r>
    <n v="20"/>
    <s v="female"/>
    <n v="37"/>
    <x v="4"/>
    <x v="1"/>
    <s v="southwest"/>
    <x v="166"/>
  </r>
  <r>
    <n v="32"/>
    <s v="female"/>
    <n v="33.155000000000001"/>
    <x v="2"/>
    <x v="1"/>
    <s v="northwest"/>
    <x v="167"/>
  </r>
  <r>
    <n v="19"/>
    <s v="female"/>
    <n v="31.824999999999999"/>
    <x v="1"/>
    <x v="1"/>
    <s v="northwest"/>
    <x v="168"/>
  </r>
  <r>
    <n v="27"/>
    <s v="male"/>
    <n v="18.905000000000001"/>
    <x v="2"/>
    <x v="1"/>
    <s v="northeast"/>
    <x v="169"/>
  </r>
  <r>
    <n v="63"/>
    <s v="male"/>
    <n v="41.47"/>
    <x v="0"/>
    <x v="1"/>
    <s v="southeast"/>
    <x v="170"/>
  </r>
  <r>
    <n v="49"/>
    <s v="male"/>
    <n v="30.3"/>
    <x v="0"/>
    <x v="1"/>
    <s v="southwest"/>
    <x v="171"/>
  </r>
  <r>
    <n v="18"/>
    <s v="male"/>
    <n v="15.96"/>
    <x v="0"/>
    <x v="1"/>
    <s v="northeast"/>
    <x v="172"/>
  </r>
  <r>
    <n v="35"/>
    <s v="female"/>
    <n v="34.799999999999997"/>
    <x v="1"/>
    <x v="1"/>
    <s v="southwest"/>
    <x v="173"/>
  </r>
  <r>
    <n v="24"/>
    <s v="female"/>
    <n v="33.344999999999999"/>
    <x v="0"/>
    <x v="1"/>
    <s v="northwest"/>
    <x v="174"/>
  </r>
  <r>
    <n v="63"/>
    <s v="female"/>
    <n v="37.700000000000003"/>
    <x v="0"/>
    <x v="0"/>
    <s v="southwest"/>
    <x v="175"/>
  </r>
  <r>
    <n v="38"/>
    <s v="male"/>
    <n v="27.835000000000001"/>
    <x v="3"/>
    <x v="1"/>
    <s v="northwest"/>
    <x v="176"/>
  </r>
  <r>
    <n v="54"/>
    <s v="male"/>
    <n v="29.2"/>
    <x v="1"/>
    <x v="1"/>
    <s v="southwest"/>
    <x v="177"/>
  </r>
  <r>
    <n v="46"/>
    <s v="female"/>
    <n v="28.9"/>
    <x v="3"/>
    <x v="1"/>
    <s v="southwest"/>
    <x v="178"/>
  </r>
  <r>
    <n v="41"/>
    <s v="female"/>
    <n v="33.155000000000001"/>
    <x v="2"/>
    <x v="1"/>
    <s v="northeast"/>
    <x v="179"/>
  </r>
  <r>
    <n v="58"/>
    <s v="male"/>
    <n v="28.594999999999999"/>
    <x v="0"/>
    <x v="1"/>
    <s v="northwest"/>
    <x v="180"/>
  </r>
  <r>
    <n v="18"/>
    <s v="female"/>
    <n v="38.28"/>
    <x v="0"/>
    <x v="1"/>
    <s v="southeast"/>
    <x v="181"/>
  </r>
  <r>
    <n v="22"/>
    <s v="male"/>
    <n v="19.95"/>
    <x v="2"/>
    <x v="1"/>
    <s v="northeast"/>
    <x v="182"/>
  </r>
  <r>
    <n v="44"/>
    <s v="female"/>
    <n v="26.41"/>
    <x v="0"/>
    <x v="1"/>
    <s v="northwest"/>
    <x v="183"/>
  </r>
  <r>
    <n v="44"/>
    <s v="male"/>
    <n v="30.69"/>
    <x v="3"/>
    <x v="1"/>
    <s v="southeast"/>
    <x v="184"/>
  </r>
  <r>
    <n v="36"/>
    <s v="male"/>
    <n v="41.895000000000003"/>
    <x v="2"/>
    <x v="0"/>
    <s v="northeast"/>
    <x v="185"/>
  </r>
  <r>
    <n v="26"/>
    <s v="female"/>
    <n v="29.92"/>
    <x v="3"/>
    <x v="1"/>
    <s v="southeast"/>
    <x v="186"/>
  </r>
  <r>
    <n v="30"/>
    <s v="female"/>
    <n v="30.9"/>
    <x v="2"/>
    <x v="1"/>
    <s v="southwest"/>
    <x v="187"/>
  </r>
  <r>
    <n v="41"/>
    <s v="female"/>
    <n v="32.200000000000003"/>
    <x v="1"/>
    <x v="1"/>
    <s v="southwest"/>
    <x v="188"/>
  </r>
  <r>
    <n v="29"/>
    <s v="female"/>
    <n v="32.11"/>
    <x v="3"/>
    <x v="1"/>
    <s v="northwest"/>
    <x v="189"/>
  </r>
  <r>
    <n v="61"/>
    <s v="male"/>
    <n v="31.57"/>
    <x v="0"/>
    <x v="1"/>
    <s v="southeast"/>
    <x v="190"/>
  </r>
  <r>
    <n v="36"/>
    <s v="female"/>
    <n v="26.2"/>
    <x v="0"/>
    <x v="1"/>
    <s v="southwest"/>
    <x v="191"/>
  </r>
  <r>
    <n v="25"/>
    <s v="male"/>
    <n v="25.74"/>
    <x v="0"/>
    <x v="1"/>
    <s v="southeast"/>
    <x v="192"/>
  </r>
  <r>
    <n v="56"/>
    <s v="female"/>
    <n v="26.6"/>
    <x v="1"/>
    <x v="1"/>
    <s v="northwest"/>
    <x v="193"/>
  </r>
  <r>
    <n v="18"/>
    <s v="male"/>
    <n v="34.43"/>
    <x v="0"/>
    <x v="1"/>
    <s v="southeast"/>
    <x v="194"/>
  </r>
  <r>
    <n v="19"/>
    <s v="male"/>
    <n v="30.59"/>
    <x v="0"/>
    <x v="1"/>
    <s v="northwest"/>
    <x v="195"/>
  </r>
  <r>
    <n v="39"/>
    <s v="female"/>
    <n v="32.799999999999997"/>
    <x v="0"/>
    <x v="1"/>
    <s v="southwest"/>
    <x v="196"/>
  </r>
  <r>
    <n v="45"/>
    <s v="female"/>
    <n v="28.6"/>
    <x v="3"/>
    <x v="1"/>
    <s v="southeast"/>
    <x v="197"/>
  </r>
  <r>
    <n v="51"/>
    <s v="female"/>
    <n v="18.05"/>
    <x v="0"/>
    <x v="1"/>
    <s v="northwest"/>
    <x v="198"/>
  </r>
  <r>
    <n v="64"/>
    <s v="female"/>
    <n v="39.33"/>
    <x v="0"/>
    <x v="1"/>
    <s v="northeast"/>
    <x v="199"/>
  </r>
  <r>
    <n v="19"/>
    <s v="female"/>
    <n v="32.11"/>
    <x v="0"/>
    <x v="1"/>
    <s v="northwest"/>
    <x v="200"/>
  </r>
  <r>
    <n v="48"/>
    <s v="female"/>
    <n v="32.229999999999997"/>
    <x v="1"/>
    <x v="1"/>
    <s v="southeast"/>
    <x v="201"/>
  </r>
  <r>
    <n v="60"/>
    <s v="female"/>
    <n v="24.035"/>
    <x v="0"/>
    <x v="1"/>
    <s v="northwest"/>
    <x v="202"/>
  </r>
  <r>
    <n v="27"/>
    <s v="female"/>
    <n v="36.08"/>
    <x v="0"/>
    <x v="0"/>
    <s v="southeast"/>
    <x v="203"/>
  </r>
  <r>
    <n v="46"/>
    <s v="male"/>
    <n v="22.3"/>
    <x v="0"/>
    <x v="1"/>
    <s v="southwest"/>
    <x v="204"/>
  </r>
  <r>
    <n v="28"/>
    <s v="female"/>
    <n v="28.88"/>
    <x v="1"/>
    <x v="1"/>
    <s v="northeast"/>
    <x v="205"/>
  </r>
  <r>
    <n v="59"/>
    <s v="male"/>
    <n v="26.4"/>
    <x v="0"/>
    <x v="1"/>
    <s v="southeast"/>
    <x v="206"/>
  </r>
  <r>
    <n v="35"/>
    <s v="male"/>
    <n v="27.74"/>
    <x v="3"/>
    <x v="0"/>
    <s v="northeast"/>
    <x v="207"/>
  </r>
  <r>
    <n v="63"/>
    <s v="female"/>
    <n v="31.8"/>
    <x v="0"/>
    <x v="1"/>
    <s v="southwest"/>
    <x v="208"/>
  </r>
  <r>
    <n v="40"/>
    <s v="male"/>
    <n v="41.23"/>
    <x v="1"/>
    <x v="1"/>
    <s v="northeast"/>
    <x v="209"/>
  </r>
  <r>
    <n v="20"/>
    <s v="male"/>
    <n v="33"/>
    <x v="1"/>
    <x v="1"/>
    <s v="southwest"/>
    <x v="210"/>
  </r>
  <r>
    <n v="40"/>
    <s v="male"/>
    <n v="30.875"/>
    <x v="5"/>
    <x v="1"/>
    <s v="northwest"/>
    <x v="211"/>
  </r>
  <r>
    <n v="24"/>
    <s v="male"/>
    <n v="28.5"/>
    <x v="3"/>
    <x v="1"/>
    <s v="northwest"/>
    <x v="212"/>
  </r>
  <r>
    <n v="34"/>
    <s v="female"/>
    <n v="26.73"/>
    <x v="1"/>
    <x v="1"/>
    <s v="southeast"/>
    <x v="213"/>
  </r>
  <r>
    <n v="45"/>
    <s v="female"/>
    <n v="30.9"/>
    <x v="3"/>
    <x v="1"/>
    <s v="southwest"/>
    <x v="214"/>
  </r>
  <r>
    <n v="41"/>
    <s v="female"/>
    <n v="37.1"/>
    <x v="3"/>
    <x v="1"/>
    <s v="southwest"/>
    <x v="215"/>
  </r>
  <r>
    <n v="53"/>
    <s v="female"/>
    <n v="26.6"/>
    <x v="0"/>
    <x v="1"/>
    <s v="northwest"/>
    <x v="216"/>
  </r>
  <r>
    <n v="27"/>
    <s v="male"/>
    <n v="23.1"/>
    <x v="0"/>
    <x v="1"/>
    <s v="southeast"/>
    <x v="217"/>
  </r>
  <r>
    <n v="26"/>
    <s v="female"/>
    <n v="29.92"/>
    <x v="1"/>
    <x v="1"/>
    <s v="southeast"/>
    <x v="218"/>
  </r>
  <r>
    <n v="24"/>
    <s v="female"/>
    <n v="23.21"/>
    <x v="0"/>
    <x v="1"/>
    <s v="southeast"/>
    <x v="219"/>
  </r>
  <r>
    <n v="34"/>
    <s v="female"/>
    <n v="33.700000000000003"/>
    <x v="1"/>
    <x v="1"/>
    <s v="southwest"/>
    <x v="220"/>
  </r>
  <r>
    <n v="53"/>
    <s v="female"/>
    <n v="33.25"/>
    <x v="0"/>
    <x v="1"/>
    <s v="northeast"/>
    <x v="221"/>
  </r>
  <r>
    <n v="32"/>
    <s v="male"/>
    <n v="30.8"/>
    <x v="2"/>
    <x v="1"/>
    <s v="southwest"/>
    <x v="222"/>
  </r>
  <r>
    <n v="19"/>
    <s v="male"/>
    <n v="34.799999999999997"/>
    <x v="0"/>
    <x v="0"/>
    <s v="southwest"/>
    <x v="223"/>
  </r>
  <r>
    <n v="42"/>
    <s v="male"/>
    <n v="24.64"/>
    <x v="0"/>
    <x v="0"/>
    <s v="southeast"/>
    <x v="224"/>
  </r>
  <r>
    <n v="55"/>
    <s v="male"/>
    <n v="33.880000000000003"/>
    <x v="2"/>
    <x v="1"/>
    <s v="southeast"/>
    <x v="225"/>
  </r>
  <r>
    <n v="28"/>
    <s v="male"/>
    <n v="38.06"/>
    <x v="0"/>
    <x v="1"/>
    <s v="southeast"/>
    <x v="226"/>
  </r>
  <r>
    <n v="58"/>
    <s v="female"/>
    <n v="41.91"/>
    <x v="0"/>
    <x v="1"/>
    <s v="southeast"/>
    <x v="227"/>
  </r>
  <r>
    <n v="41"/>
    <s v="female"/>
    <n v="31.635000000000002"/>
    <x v="1"/>
    <x v="1"/>
    <s v="northeast"/>
    <x v="228"/>
  </r>
  <r>
    <n v="47"/>
    <s v="male"/>
    <n v="25.46"/>
    <x v="3"/>
    <x v="1"/>
    <s v="northeast"/>
    <x v="229"/>
  </r>
  <r>
    <n v="42"/>
    <s v="female"/>
    <n v="36.195"/>
    <x v="1"/>
    <x v="1"/>
    <s v="northwest"/>
    <x v="230"/>
  </r>
  <r>
    <n v="59"/>
    <s v="female"/>
    <n v="27.83"/>
    <x v="2"/>
    <x v="1"/>
    <s v="southeast"/>
    <x v="231"/>
  </r>
  <r>
    <n v="19"/>
    <s v="female"/>
    <n v="17.8"/>
    <x v="0"/>
    <x v="1"/>
    <s v="southwest"/>
    <x v="232"/>
  </r>
  <r>
    <n v="59"/>
    <s v="male"/>
    <n v="27.5"/>
    <x v="1"/>
    <x v="1"/>
    <s v="southwest"/>
    <x v="233"/>
  </r>
  <r>
    <n v="39"/>
    <s v="male"/>
    <n v="24.51"/>
    <x v="3"/>
    <x v="1"/>
    <s v="northwest"/>
    <x v="234"/>
  </r>
  <r>
    <n v="40"/>
    <s v="female"/>
    <n v="22.22"/>
    <x v="3"/>
    <x v="0"/>
    <s v="southeast"/>
    <x v="235"/>
  </r>
  <r>
    <n v="18"/>
    <s v="female"/>
    <n v="26.73"/>
    <x v="0"/>
    <x v="1"/>
    <s v="southeast"/>
    <x v="236"/>
  </r>
  <r>
    <n v="31"/>
    <s v="male"/>
    <n v="38.39"/>
    <x v="3"/>
    <x v="1"/>
    <s v="southeast"/>
    <x v="237"/>
  </r>
  <r>
    <n v="19"/>
    <s v="male"/>
    <n v="29.07"/>
    <x v="0"/>
    <x v="0"/>
    <s v="northwest"/>
    <x v="238"/>
  </r>
  <r>
    <n v="44"/>
    <s v="male"/>
    <n v="38.06"/>
    <x v="1"/>
    <x v="1"/>
    <s v="southeast"/>
    <x v="239"/>
  </r>
  <r>
    <n v="23"/>
    <s v="female"/>
    <n v="36.67"/>
    <x v="3"/>
    <x v="0"/>
    <s v="northeast"/>
    <x v="240"/>
  </r>
  <r>
    <n v="33"/>
    <s v="female"/>
    <n v="22.135000000000002"/>
    <x v="1"/>
    <x v="1"/>
    <s v="northeast"/>
    <x v="241"/>
  </r>
  <r>
    <n v="55"/>
    <s v="female"/>
    <n v="26.8"/>
    <x v="1"/>
    <x v="1"/>
    <s v="southwest"/>
    <x v="242"/>
  </r>
  <r>
    <n v="40"/>
    <s v="male"/>
    <n v="35.299999999999997"/>
    <x v="2"/>
    <x v="1"/>
    <s v="southwest"/>
    <x v="243"/>
  </r>
  <r>
    <n v="63"/>
    <s v="female"/>
    <n v="27.74"/>
    <x v="0"/>
    <x v="0"/>
    <s v="northeast"/>
    <x v="244"/>
  </r>
  <r>
    <n v="54"/>
    <s v="male"/>
    <n v="30.02"/>
    <x v="0"/>
    <x v="1"/>
    <s v="northwest"/>
    <x v="245"/>
  </r>
  <r>
    <n v="60"/>
    <s v="female"/>
    <n v="38.06"/>
    <x v="0"/>
    <x v="1"/>
    <s v="southeast"/>
    <x v="246"/>
  </r>
  <r>
    <n v="24"/>
    <s v="male"/>
    <n v="35.86"/>
    <x v="0"/>
    <x v="1"/>
    <s v="southeast"/>
    <x v="247"/>
  </r>
  <r>
    <n v="19"/>
    <s v="male"/>
    <n v="20.9"/>
    <x v="1"/>
    <x v="1"/>
    <s v="southwest"/>
    <x v="248"/>
  </r>
  <r>
    <n v="29"/>
    <s v="male"/>
    <n v="28.975000000000001"/>
    <x v="1"/>
    <x v="1"/>
    <s v="northeast"/>
    <x v="249"/>
  </r>
  <r>
    <n v="18"/>
    <s v="male"/>
    <n v="17.29"/>
    <x v="3"/>
    <x v="0"/>
    <s v="northeast"/>
    <x v="250"/>
  </r>
  <r>
    <n v="63"/>
    <s v="female"/>
    <n v="32.200000000000003"/>
    <x v="3"/>
    <x v="0"/>
    <s v="southwest"/>
    <x v="251"/>
  </r>
  <r>
    <n v="54"/>
    <s v="male"/>
    <n v="34.21"/>
    <x v="3"/>
    <x v="0"/>
    <s v="southeast"/>
    <x v="252"/>
  </r>
  <r>
    <n v="27"/>
    <s v="male"/>
    <n v="30.3"/>
    <x v="2"/>
    <x v="1"/>
    <s v="southwest"/>
    <x v="253"/>
  </r>
  <r>
    <n v="50"/>
    <s v="male"/>
    <n v="31.824999999999999"/>
    <x v="0"/>
    <x v="0"/>
    <s v="northeast"/>
    <x v="254"/>
  </r>
  <r>
    <n v="55"/>
    <s v="female"/>
    <n v="25.364999999999998"/>
    <x v="2"/>
    <x v="1"/>
    <s v="northeast"/>
    <x v="255"/>
  </r>
  <r>
    <n v="56"/>
    <s v="male"/>
    <n v="33.630000000000003"/>
    <x v="0"/>
    <x v="0"/>
    <s v="northwest"/>
    <x v="256"/>
  </r>
  <r>
    <n v="38"/>
    <s v="female"/>
    <n v="40.15"/>
    <x v="0"/>
    <x v="1"/>
    <s v="southeast"/>
    <x v="257"/>
  </r>
  <r>
    <n v="51"/>
    <s v="male"/>
    <n v="24.414999999999999"/>
    <x v="5"/>
    <x v="1"/>
    <s v="northwest"/>
    <x v="258"/>
  </r>
  <r>
    <n v="19"/>
    <s v="male"/>
    <n v="31.92"/>
    <x v="0"/>
    <x v="0"/>
    <s v="northwest"/>
    <x v="259"/>
  </r>
  <r>
    <n v="58"/>
    <s v="female"/>
    <n v="25.2"/>
    <x v="0"/>
    <x v="1"/>
    <s v="southwest"/>
    <x v="260"/>
  </r>
  <r>
    <n v="20"/>
    <s v="female"/>
    <n v="26.84"/>
    <x v="1"/>
    <x v="0"/>
    <s v="southeast"/>
    <x v="261"/>
  </r>
  <r>
    <n v="52"/>
    <s v="male"/>
    <n v="24.32"/>
    <x v="2"/>
    <x v="0"/>
    <s v="northeast"/>
    <x v="262"/>
  </r>
  <r>
    <n v="19"/>
    <s v="male"/>
    <n v="36.954999999999998"/>
    <x v="0"/>
    <x v="0"/>
    <s v="northwest"/>
    <x v="263"/>
  </r>
  <r>
    <n v="53"/>
    <s v="female"/>
    <n v="38.06"/>
    <x v="2"/>
    <x v="1"/>
    <s v="southeast"/>
    <x v="264"/>
  </r>
  <r>
    <n v="46"/>
    <s v="male"/>
    <n v="42.35"/>
    <x v="2"/>
    <x v="0"/>
    <s v="southeast"/>
    <x v="265"/>
  </r>
  <r>
    <n v="40"/>
    <s v="male"/>
    <n v="19.8"/>
    <x v="1"/>
    <x v="0"/>
    <s v="southeast"/>
    <x v="266"/>
  </r>
  <r>
    <n v="59"/>
    <s v="female"/>
    <n v="32.395000000000003"/>
    <x v="2"/>
    <x v="1"/>
    <s v="northeast"/>
    <x v="267"/>
  </r>
  <r>
    <n v="45"/>
    <s v="male"/>
    <n v="30.2"/>
    <x v="1"/>
    <x v="1"/>
    <s v="southwest"/>
    <x v="268"/>
  </r>
  <r>
    <n v="49"/>
    <s v="male"/>
    <n v="25.84"/>
    <x v="1"/>
    <x v="1"/>
    <s v="northeast"/>
    <x v="269"/>
  </r>
  <r>
    <n v="18"/>
    <s v="male"/>
    <n v="29.37"/>
    <x v="1"/>
    <x v="1"/>
    <s v="southeast"/>
    <x v="270"/>
  </r>
  <r>
    <n v="50"/>
    <s v="male"/>
    <n v="34.200000000000003"/>
    <x v="3"/>
    <x v="0"/>
    <s v="southwest"/>
    <x v="271"/>
  </r>
  <r>
    <n v="41"/>
    <s v="male"/>
    <n v="37.049999999999997"/>
    <x v="3"/>
    <x v="1"/>
    <s v="northwest"/>
    <x v="272"/>
  </r>
  <r>
    <n v="50"/>
    <s v="male"/>
    <n v="27.454999999999998"/>
    <x v="1"/>
    <x v="1"/>
    <s v="northeast"/>
    <x v="273"/>
  </r>
  <r>
    <n v="25"/>
    <s v="male"/>
    <n v="27.55"/>
    <x v="0"/>
    <x v="1"/>
    <s v="northwest"/>
    <x v="274"/>
  </r>
  <r>
    <n v="47"/>
    <s v="female"/>
    <n v="26.6"/>
    <x v="3"/>
    <x v="1"/>
    <s v="northeast"/>
    <x v="275"/>
  </r>
  <r>
    <n v="19"/>
    <s v="male"/>
    <n v="20.614999999999998"/>
    <x v="3"/>
    <x v="1"/>
    <s v="northwest"/>
    <x v="276"/>
  </r>
  <r>
    <n v="22"/>
    <s v="female"/>
    <n v="24.3"/>
    <x v="0"/>
    <x v="1"/>
    <s v="southwest"/>
    <x v="277"/>
  </r>
  <r>
    <n v="59"/>
    <s v="male"/>
    <n v="31.79"/>
    <x v="3"/>
    <x v="1"/>
    <s v="southeast"/>
    <x v="278"/>
  </r>
  <r>
    <n v="51"/>
    <s v="female"/>
    <n v="21.56"/>
    <x v="1"/>
    <x v="1"/>
    <s v="southeast"/>
    <x v="279"/>
  </r>
  <r>
    <n v="40"/>
    <s v="female"/>
    <n v="28.12"/>
    <x v="1"/>
    <x v="0"/>
    <s v="northeast"/>
    <x v="280"/>
  </r>
  <r>
    <n v="54"/>
    <s v="male"/>
    <n v="40.564999999999998"/>
    <x v="2"/>
    <x v="0"/>
    <s v="northeast"/>
    <x v="281"/>
  </r>
  <r>
    <n v="30"/>
    <s v="male"/>
    <n v="27.645"/>
    <x v="1"/>
    <x v="1"/>
    <s v="northeast"/>
    <x v="282"/>
  </r>
  <r>
    <n v="55"/>
    <s v="female"/>
    <n v="32.395000000000003"/>
    <x v="1"/>
    <x v="1"/>
    <s v="northeast"/>
    <x v="283"/>
  </r>
  <r>
    <n v="52"/>
    <s v="female"/>
    <n v="31.2"/>
    <x v="0"/>
    <x v="1"/>
    <s v="southwest"/>
    <x v="284"/>
  </r>
  <r>
    <n v="46"/>
    <s v="male"/>
    <n v="26.62"/>
    <x v="1"/>
    <x v="1"/>
    <s v="southeast"/>
    <x v="285"/>
  </r>
  <r>
    <n v="46"/>
    <s v="female"/>
    <n v="48.07"/>
    <x v="3"/>
    <x v="1"/>
    <s v="northeast"/>
    <x v="286"/>
  </r>
  <r>
    <n v="63"/>
    <s v="female"/>
    <n v="26.22"/>
    <x v="0"/>
    <x v="1"/>
    <s v="northwest"/>
    <x v="287"/>
  </r>
  <r>
    <n v="59"/>
    <s v="female"/>
    <n v="36.765000000000001"/>
    <x v="1"/>
    <x v="0"/>
    <s v="northeast"/>
    <x v="288"/>
  </r>
  <r>
    <n v="52"/>
    <s v="male"/>
    <n v="26.4"/>
    <x v="2"/>
    <x v="1"/>
    <s v="southeast"/>
    <x v="289"/>
  </r>
  <r>
    <n v="28"/>
    <s v="female"/>
    <n v="33.4"/>
    <x v="0"/>
    <x v="1"/>
    <s v="southwest"/>
    <x v="290"/>
  </r>
  <r>
    <n v="29"/>
    <s v="male"/>
    <n v="29.64"/>
    <x v="1"/>
    <x v="1"/>
    <s v="northeast"/>
    <x v="291"/>
  </r>
  <r>
    <n v="25"/>
    <s v="male"/>
    <n v="45.54"/>
    <x v="3"/>
    <x v="0"/>
    <s v="southeast"/>
    <x v="292"/>
  </r>
  <r>
    <n v="22"/>
    <s v="female"/>
    <n v="28.82"/>
    <x v="0"/>
    <x v="1"/>
    <s v="southeast"/>
    <x v="293"/>
  </r>
  <r>
    <n v="25"/>
    <s v="male"/>
    <n v="26.8"/>
    <x v="2"/>
    <x v="1"/>
    <s v="southwest"/>
    <x v="294"/>
  </r>
  <r>
    <n v="18"/>
    <s v="male"/>
    <n v="22.99"/>
    <x v="0"/>
    <x v="1"/>
    <s v="northeast"/>
    <x v="295"/>
  </r>
  <r>
    <n v="19"/>
    <s v="male"/>
    <n v="27.7"/>
    <x v="0"/>
    <x v="0"/>
    <s v="southwest"/>
    <x v="296"/>
  </r>
  <r>
    <n v="47"/>
    <s v="male"/>
    <n v="25.41"/>
    <x v="1"/>
    <x v="0"/>
    <s v="southeast"/>
    <x v="297"/>
  </r>
  <r>
    <n v="31"/>
    <s v="male"/>
    <n v="34.39"/>
    <x v="2"/>
    <x v="0"/>
    <s v="northwest"/>
    <x v="298"/>
  </r>
  <r>
    <n v="48"/>
    <s v="female"/>
    <n v="28.88"/>
    <x v="1"/>
    <x v="1"/>
    <s v="northwest"/>
    <x v="299"/>
  </r>
  <r>
    <n v="36"/>
    <s v="male"/>
    <n v="27.55"/>
    <x v="2"/>
    <x v="1"/>
    <s v="northeast"/>
    <x v="300"/>
  </r>
  <r>
    <n v="53"/>
    <s v="female"/>
    <n v="22.61"/>
    <x v="2"/>
    <x v="0"/>
    <s v="northeast"/>
    <x v="301"/>
  </r>
  <r>
    <n v="56"/>
    <s v="female"/>
    <n v="37.51"/>
    <x v="3"/>
    <x v="1"/>
    <s v="southeast"/>
    <x v="302"/>
  </r>
  <r>
    <n v="28"/>
    <s v="female"/>
    <n v="33"/>
    <x v="3"/>
    <x v="1"/>
    <s v="southeast"/>
    <x v="303"/>
  </r>
  <r>
    <n v="57"/>
    <s v="female"/>
    <n v="38"/>
    <x v="3"/>
    <x v="1"/>
    <s v="southwest"/>
    <x v="304"/>
  </r>
  <r>
    <n v="29"/>
    <s v="male"/>
    <n v="33.344999999999999"/>
    <x v="3"/>
    <x v="1"/>
    <s v="northwest"/>
    <x v="305"/>
  </r>
  <r>
    <n v="28"/>
    <s v="female"/>
    <n v="27.5"/>
    <x v="3"/>
    <x v="1"/>
    <s v="southwest"/>
    <x v="306"/>
  </r>
  <r>
    <n v="30"/>
    <s v="female"/>
    <n v="33.33"/>
    <x v="1"/>
    <x v="1"/>
    <s v="southeast"/>
    <x v="307"/>
  </r>
  <r>
    <n v="58"/>
    <s v="male"/>
    <n v="34.865000000000002"/>
    <x v="0"/>
    <x v="1"/>
    <s v="northeast"/>
    <x v="308"/>
  </r>
  <r>
    <n v="41"/>
    <s v="female"/>
    <n v="33.06"/>
    <x v="3"/>
    <x v="1"/>
    <s v="northwest"/>
    <x v="309"/>
  </r>
  <r>
    <n v="50"/>
    <s v="male"/>
    <n v="26.6"/>
    <x v="0"/>
    <x v="1"/>
    <s v="southwest"/>
    <x v="310"/>
  </r>
  <r>
    <n v="19"/>
    <s v="female"/>
    <n v="24.7"/>
    <x v="0"/>
    <x v="1"/>
    <s v="southwest"/>
    <x v="311"/>
  </r>
  <r>
    <n v="43"/>
    <s v="male"/>
    <n v="35.97"/>
    <x v="2"/>
    <x v="0"/>
    <s v="southeast"/>
    <x v="312"/>
  </r>
  <r>
    <n v="49"/>
    <s v="male"/>
    <n v="35.86"/>
    <x v="0"/>
    <x v="1"/>
    <s v="southeast"/>
    <x v="313"/>
  </r>
  <r>
    <n v="27"/>
    <s v="female"/>
    <n v="31.4"/>
    <x v="0"/>
    <x v="0"/>
    <s v="southwest"/>
    <x v="314"/>
  </r>
  <r>
    <n v="52"/>
    <s v="male"/>
    <n v="33.25"/>
    <x v="0"/>
    <x v="1"/>
    <s v="northeast"/>
    <x v="315"/>
  </r>
  <r>
    <n v="50"/>
    <s v="male"/>
    <n v="32.204999999999998"/>
    <x v="0"/>
    <x v="1"/>
    <s v="northwest"/>
    <x v="316"/>
  </r>
  <r>
    <n v="54"/>
    <s v="male"/>
    <n v="32.774999999999999"/>
    <x v="0"/>
    <x v="1"/>
    <s v="northeast"/>
    <x v="317"/>
  </r>
  <r>
    <n v="44"/>
    <s v="female"/>
    <n v="27.645"/>
    <x v="0"/>
    <x v="1"/>
    <s v="northwest"/>
    <x v="318"/>
  </r>
  <r>
    <n v="32"/>
    <s v="male"/>
    <n v="37.335000000000001"/>
    <x v="1"/>
    <x v="1"/>
    <s v="northeast"/>
    <x v="319"/>
  </r>
  <r>
    <n v="34"/>
    <s v="male"/>
    <n v="25.27"/>
    <x v="1"/>
    <x v="1"/>
    <s v="northwest"/>
    <x v="320"/>
  </r>
  <r>
    <n v="26"/>
    <s v="female"/>
    <n v="29.64"/>
    <x v="5"/>
    <x v="1"/>
    <s v="northeast"/>
    <x v="321"/>
  </r>
  <r>
    <n v="34"/>
    <s v="male"/>
    <n v="30.8"/>
    <x v="0"/>
    <x v="0"/>
    <s v="southwest"/>
    <x v="322"/>
  </r>
  <r>
    <n v="57"/>
    <s v="male"/>
    <n v="40.945"/>
    <x v="0"/>
    <x v="1"/>
    <s v="northeast"/>
    <x v="323"/>
  </r>
  <r>
    <n v="29"/>
    <s v="male"/>
    <n v="27.2"/>
    <x v="0"/>
    <x v="1"/>
    <s v="southwest"/>
    <x v="324"/>
  </r>
  <r>
    <n v="40"/>
    <s v="male"/>
    <n v="34.104999999999997"/>
    <x v="1"/>
    <x v="1"/>
    <s v="northeast"/>
    <x v="325"/>
  </r>
  <r>
    <n v="27"/>
    <s v="female"/>
    <n v="23.21"/>
    <x v="1"/>
    <x v="1"/>
    <s v="southeast"/>
    <x v="326"/>
  </r>
  <r>
    <n v="45"/>
    <s v="male"/>
    <n v="36.479999999999997"/>
    <x v="3"/>
    <x v="0"/>
    <s v="northwest"/>
    <x v="327"/>
  </r>
  <r>
    <n v="64"/>
    <s v="female"/>
    <n v="33.799999999999997"/>
    <x v="1"/>
    <x v="0"/>
    <s v="southwest"/>
    <x v="328"/>
  </r>
  <r>
    <n v="52"/>
    <s v="male"/>
    <n v="36.700000000000003"/>
    <x v="0"/>
    <x v="1"/>
    <s v="southwest"/>
    <x v="329"/>
  </r>
  <r>
    <n v="61"/>
    <s v="female"/>
    <n v="36.384999999999998"/>
    <x v="1"/>
    <x v="0"/>
    <s v="northeast"/>
    <x v="330"/>
  </r>
  <r>
    <n v="52"/>
    <s v="male"/>
    <n v="27.36"/>
    <x v="0"/>
    <x v="0"/>
    <s v="northwest"/>
    <x v="331"/>
  </r>
  <r>
    <n v="61"/>
    <s v="female"/>
    <n v="31.16"/>
    <x v="0"/>
    <x v="1"/>
    <s v="northwest"/>
    <x v="332"/>
  </r>
  <r>
    <n v="56"/>
    <s v="female"/>
    <n v="28.785"/>
    <x v="0"/>
    <x v="1"/>
    <s v="northeast"/>
    <x v="333"/>
  </r>
  <r>
    <n v="43"/>
    <s v="female"/>
    <n v="35.72"/>
    <x v="3"/>
    <x v="1"/>
    <s v="northeast"/>
    <x v="334"/>
  </r>
  <r>
    <n v="64"/>
    <s v="male"/>
    <n v="34.5"/>
    <x v="0"/>
    <x v="1"/>
    <s v="southwest"/>
    <x v="335"/>
  </r>
  <r>
    <n v="60"/>
    <s v="male"/>
    <n v="25.74"/>
    <x v="0"/>
    <x v="1"/>
    <s v="southeast"/>
    <x v="336"/>
  </r>
  <r>
    <n v="62"/>
    <s v="male"/>
    <n v="27.55"/>
    <x v="1"/>
    <x v="1"/>
    <s v="northwest"/>
    <x v="337"/>
  </r>
  <r>
    <n v="50"/>
    <s v="male"/>
    <n v="32.299999999999997"/>
    <x v="1"/>
    <x v="0"/>
    <s v="northeast"/>
    <x v="338"/>
  </r>
  <r>
    <n v="46"/>
    <s v="female"/>
    <n v="27.72"/>
    <x v="1"/>
    <x v="1"/>
    <s v="southeast"/>
    <x v="339"/>
  </r>
  <r>
    <n v="24"/>
    <s v="female"/>
    <n v="27.6"/>
    <x v="0"/>
    <x v="1"/>
    <s v="southwest"/>
    <x v="340"/>
  </r>
  <r>
    <n v="62"/>
    <s v="male"/>
    <n v="30.02"/>
    <x v="0"/>
    <x v="1"/>
    <s v="northwest"/>
    <x v="341"/>
  </r>
  <r>
    <n v="60"/>
    <s v="female"/>
    <n v="27.55"/>
    <x v="0"/>
    <x v="1"/>
    <s v="northeast"/>
    <x v="342"/>
  </r>
  <r>
    <n v="63"/>
    <s v="male"/>
    <n v="36.765000000000001"/>
    <x v="0"/>
    <x v="1"/>
    <s v="northeast"/>
    <x v="343"/>
  </r>
  <r>
    <n v="49"/>
    <s v="female"/>
    <n v="41.47"/>
    <x v="5"/>
    <x v="1"/>
    <s v="southeast"/>
    <x v="344"/>
  </r>
  <r>
    <n v="34"/>
    <s v="female"/>
    <n v="29.26"/>
    <x v="2"/>
    <x v="1"/>
    <s v="southeast"/>
    <x v="345"/>
  </r>
  <r>
    <n v="33"/>
    <s v="male"/>
    <n v="35.75"/>
    <x v="3"/>
    <x v="1"/>
    <s v="southeast"/>
    <x v="346"/>
  </r>
  <r>
    <n v="46"/>
    <s v="male"/>
    <n v="33.344999999999999"/>
    <x v="1"/>
    <x v="1"/>
    <s v="northeast"/>
    <x v="347"/>
  </r>
  <r>
    <n v="36"/>
    <s v="female"/>
    <n v="29.92"/>
    <x v="1"/>
    <x v="1"/>
    <s v="southeast"/>
    <x v="348"/>
  </r>
  <r>
    <n v="19"/>
    <s v="male"/>
    <n v="27.835000000000001"/>
    <x v="0"/>
    <x v="1"/>
    <s v="northwest"/>
    <x v="349"/>
  </r>
  <r>
    <n v="57"/>
    <s v="female"/>
    <n v="23.18"/>
    <x v="0"/>
    <x v="1"/>
    <s v="northwest"/>
    <x v="350"/>
  </r>
  <r>
    <n v="50"/>
    <s v="female"/>
    <n v="25.6"/>
    <x v="0"/>
    <x v="1"/>
    <s v="southwest"/>
    <x v="351"/>
  </r>
  <r>
    <n v="30"/>
    <s v="female"/>
    <n v="27.7"/>
    <x v="0"/>
    <x v="1"/>
    <s v="southwest"/>
    <x v="352"/>
  </r>
  <r>
    <n v="33"/>
    <s v="male"/>
    <n v="35.244999999999997"/>
    <x v="0"/>
    <x v="1"/>
    <s v="northeast"/>
    <x v="353"/>
  </r>
  <r>
    <n v="18"/>
    <s v="female"/>
    <n v="38.28"/>
    <x v="0"/>
    <x v="1"/>
    <s v="southeast"/>
    <x v="354"/>
  </r>
  <r>
    <n v="46"/>
    <s v="male"/>
    <n v="27.6"/>
    <x v="0"/>
    <x v="1"/>
    <s v="southwest"/>
    <x v="355"/>
  </r>
  <r>
    <n v="46"/>
    <s v="male"/>
    <n v="43.89"/>
    <x v="2"/>
    <x v="1"/>
    <s v="southeast"/>
    <x v="356"/>
  </r>
  <r>
    <n v="47"/>
    <s v="male"/>
    <n v="29.83"/>
    <x v="2"/>
    <x v="1"/>
    <s v="northwest"/>
    <x v="357"/>
  </r>
  <r>
    <n v="23"/>
    <s v="male"/>
    <n v="41.91"/>
    <x v="0"/>
    <x v="1"/>
    <s v="southeast"/>
    <x v="358"/>
  </r>
  <r>
    <n v="18"/>
    <s v="female"/>
    <n v="20.79"/>
    <x v="0"/>
    <x v="1"/>
    <s v="southeast"/>
    <x v="359"/>
  </r>
  <r>
    <n v="48"/>
    <s v="female"/>
    <n v="32.299999999999997"/>
    <x v="3"/>
    <x v="1"/>
    <s v="northeast"/>
    <x v="360"/>
  </r>
  <r>
    <n v="35"/>
    <s v="male"/>
    <n v="30.5"/>
    <x v="1"/>
    <x v="1"/>
    <s v="southwest"/>
    <x v="361"/>
  </r>
  <r>
    <n v="19"/>
    <s v="female"/>
    <n v="21.7"/>
    <x v="0"/>
    <x v="0"/>
    <s v="southwest"/>
    <x v="362"/>
  </r>
  <r>
    <n v="21"/>
    <s v="female"/>
    <n v="26.4"/>
    <x v="1"/>
    <x v="1"/>
    <s v="southwest"/>
    <x v="363"/>
  </r>
  <r>
    <n v="21"/>
    <s v="female"/>
    <n v="21.89"/>
    <x v="3"/>
    <x v="1"/>
    <s v="southeast"/>
    <x v="364"/>
  </r>
  <r>
    <n v="49"/>
    <s v="female"/>
    <n v="30.78"/>
    <x v="1"/>
    <x v="1"/>
    <s v="northeast"/>
    <x v="365"/>
  </r>
  <r>
    <n v="56"/>
    <s v="female"/>
    <n v="32.299999999999997"/>
    <x v="2"/>
    <x v="1"/>
    <s v="northeast"/>
    <x v="366"/>
  </r>
  <r>
    <n v="42"/>
    <s v="female"/>
    <n v="24.984999999999999"/>
    <x v="3"/>
    <x v="1"/>
    <s v="northwest"/>
    <x v="367"/>
  </r>
  <r>
    <n v="44"/>
    <s v="male"/>
    <n v="32.015000000000001"/>
    <x v="3"/>
    <x v="1"/>
    <s v="northwest"/>
    <x v="368"/>
  </r>
  <r>
    <n v="18"/>
    <s v="male"/>
    <n v="30.4"/>
    <x v="2"/>
    <x v="1"/>
    <s v="northeast"/>
    <x v="369"/>
  </r>
  <r>
    <n v="61"/>
    <s v="female"/>
    <n v="21.09"/>
    <x v="0"/>
    <x v="1"/>
    <s v="northwest"/>
    <x v="370"/>
  </r>
  <r>
    <n v="57"/>
    <s v="female"/>
    <n v="22.23"/>
    <x v="0"/>
    <x v="1"/>
    <s v="northeast"/>
    <x v="371"/>
  </r>
  <r>
    <n v="42"/>
    <s v="female"/>
    <n v="33.155000000000001"/>
    <x v="1"/>
    <x v="1"/>
    <s v="northeast"/>
    <x v="372"/>
  </r>
  <r>
    <n v="26"/>
    <s v="male"/>
    <n v="32.9"/>
    <x v="3"/>
    <x v="0"/>
    <s v="southwest"/>
    <x v="373"/>
  </r>
  <r>
    <n v="20"/>
    <s v="male"/>
    <n v="33.33"/>
    <x v="0"/>
    <x v="1"/>
    <s v="southeast"/>
    <x v="374"/>
  </r>
  <r>
    <n v="23"/>
    <s v="female"/>
    <n v="28.31"/>
    <x v="0"/>
    <x v="0"/>
    <s v="northwest"/>
    <x v="375"/>
  </r>
  <r>
    <n v="39"/>
    <s v="female"/>
    <n v="24.89"/>
    <x v="2"/>
    <x v="0"/>
    <s v="northeast"/>
    <x v="376"/>
  </r>
  <r>
    <n v="24"/>
    <s v="male"/>
    <n v="40.15"/>
    <x v="0"/>
    <x v="0"/>
    <s v="southeast"/>
    <x v="377"/>
  </r>
  <r>
    <n v="64"/>
    <s v="female"/>
    <n v="30.114999999999998"/>
    <x v="2"/>
    <x v="1"/>
    <s v="northwest"/>
    <x v="378"/>
  </r>
  <r>
    <n v="62"/>
    <s v="male"/>
    <n v="31.46"/>
    <x v="1"/>
    <x v="1"/>
    <s v="southeast"/>
    <x v="379"/>
  </r>
  <r>
    <n v="27"/>
    <s v="female"/>
    <n v="17.954999999999998"/>
    <x v="3"/>
    <x v="0"/>
    <s v="northeast"/>
    <x v="380"/>
  </r>
  <r>
    <n v="55"/>
    <s v="male"/>
    <n v="30.684999999999999"/>
    <x v="0"/>
    <x v="0"/>
    <s v="northeast"/>
    <x v="381"/>
  </r>
  <r>
    <n v="55"/>
    <s v="male"/>
    <n v="33"/>
    <x v="0"/>
    <x v="1"/>
    <s v="southeast"/>
    <x v="382"/>
  </r>
  <r>
    <n v="35"/>
    <s v="female"/>
    <n v="43.34"/>
    <x v="3"/>
    <x v="1"/>
    <s v="southeast"/>
    <x v="383"/>
  </r>
  <r>
    <n v="44"/>
    <s v="male"/>
    <n v="22.135000000000002"/>
    <x v="3"/>
    <x v="1"/>
    <s v="northeast"/>
    <x v="384"/>
  </r>
  <r>
    <n v="19"/>
    <s v="male"/>
    <n v="34.4"/>
    <x v="0"/>
    <x v="1"/>
    <s v="southwest"/>
    <x v="385"/>
  </r>
  <r>
    <n v="58"/>
    <s v="female"/>
    <n v="39.049999999999997"/>
    <x v="0"/>
    <x v="1"/>
    <s v="southeast"/>
    <x v="386"/>
  </r>
  <r>
    <n v="50"/>
    <s v="male"/>
    <n v="25.364999999999998"/>
    <x v="3"/>
    <x v="1"/>
    <s v="northwest"/>
    <x v="387"/>
  </r>
  <r>
    <n v="26"/>
    <s v="female"/>
    <n v="22.61"/>
    <x v="0"/>
    <x v="1"/>
    <s v="northwest"/>
    <x v="388"/>
  </r>
  <r>
    <n v="24"/>
    <s v="female"/>
    <n v="30.21"/>
    <x v="2"/>
    <x v="1"/>
    <s v="northwest"/>
    <x v="389"/>
  </r>
  <r>
    <n v="48"/>
    <s v="male"/>
    <n v="35.625"/>
    <x v="5"/>
    <x v="1"/>
    <s v="northeast"/>
    <x v="390"/>
  </r>
  <r>
    <n v="19"/>
    <s v="female"/>
    <n v="37.43"/>
    <x v="0"/>
    <x v="1"/>
    <s v="northwest"/>
    <x v="391"/>
  </r>
  <r>
    <n v="48"/>
    <s v="male"/>
    <n v="31.445"/>
    <x v="1"/>
    <x v="1"/>
    <s v="northeast"/>
    <x v="392"/>
  </r>
  <r>
    <n v="49"/>
    <s v="male"/>
    <n v="31.35"/>
    <x v="1"/>
    <x v="1"/>
    <s v="northeast"/>
    <x v="393"/>
  </r>
  <r>
    <n v="46"/>
    <s v="female"/>
    <n v="32.299999999999997"/>
    <x v="3"/>
    <x v="1"/>
    <s v="northeast"/>
    <x v="394"/>
  </r>
  <r>
    <n v="46"/>
    <s v="male"/>
    <n v="19.855"/>
    <x v="0"/>
    <x v="1"/>
    <s v="northwest"/>
    <x v="395"/>
  </r>
  <r>
    <n v="43"/>
    <s v="female"/>
    <n v="34.4"/>
    <x v="2"/>
    <x v="1"/>
    <s v="southwest"/>
    <x v="396"/>
  </r>
  <r>
    <n v="21"/>
    <s v="male"/>
    <n v="31.02"/>
    <x v="0"/>
    <x v="1"/>
    <s v="southeast"/>
    <x v="397"/>
  </r>
  <r>
    <n v="64"/>
    <s v="male"/>
    <n v="25.6"/>
    <x v="3"/>
    <x v="1"/>
    <s v="southwest"/>
    <x v="398"/>
  </r>
  <r>
    <n v="18"/>
    <s v="female"/>
    <n v="38.17"/>
    <x v="0"/>
    <x v="1"/>
    <s v="southeast"/>
    <x v="399"/>
  </r>
  <r>
    <n v="51"/>
    <s v="female"/>
    <n v="20.6"/>
    <x v="0"/>
    <x v="1"/>
    <s v="southwest"/>
    <x v="400"/>
  </r>
  <r>
    <n v="47"/>
    <s v="male"/>
    <n v="47.52"/>
    <x v="1"/>
    <x v="1"/>
    <s v="southeast"/>
    <x v="401"/>
  </r>
  <r>
    <n v="64"/>
    <s v="female"/>
    <n v="32.965000000000003"/>
    <x v="0"/>
    <x v="1"/>
    <s v="northwest"/>
    <x v="402"/>
  </r>
  <r>
    <n v="49"/>
    <s v="male"/>
    <n v="32.299999999999997"/>
    <x v="2"/>
    <x v="1"/>
    <s v="northwest"/>
    <x v="403"/>
  </r>
  <r>
    <n v="31"/>
    <s v="male"/>
    <n v="20.399999999999999"/>
    <x v="0"/>
    <x v="1"/>
    <s v="southwest"/>
    <x v="404"/>
  </r>
  <r>
    <n v="52"/>
    <s v="female"/>
    <n v="38.380000000000003"/>
    <x v="3"/>
    <x v="1"/>
    <s v="northeast"/>
    <x v="405"/>
  </r>
  <r>
    <n v="33"/>
    <s v="female"/>
    <n v="24.31"/>
    <x v="0"/>
    <x v="1"/>
    <s v="southeast"/>
    <x v="406"/>
  </r>
  <r>
    <n v="47"/>
    <s v="female"/>
    <n v="23.6"/>
    <x v="1"/>
    <x v="1"/>
    <s v="southwest"/>
    <x v="407"/>
  </r>
  <r>
    <n v="38"/>
    <s v="male"/>
    <n v="21.12"/>
    <x v="2"/>
    <x v="1"/>
    <s v="southeast"/>
    <x v="408"/>
  </r>
  <r>
    <n v="32"/>
    <s v="male"/>
    <n v="30.03"/>
    <x v="1"/>
    <x v="1"/>
    <s v="southeast"/>
    <x v="409"/>
  </r>
  <r>
    <n v="19"/>
    <s v="male"/>
    <n v="17.48"/>
    <x v="0"/>
    <x v="1"/>
    <s v="northwest"/>
    <x v="410"/>
  </r>
  <r>
    <n v="44"/>
    <s v="female"/>
    <n v="20.234999999999999"/>
    <x v="1"/>
    <x v="0"/>
    <s v="northeast"/>
    <x v="411"/>
  </r>
  <r>
    <n v="26"/>
    <s v="female"/>
    <n v="17.195"/>
    <x v="3"/>
    <x v="0"/>
    <s v="northeast"/>
    <x v="412"/>
  </r>
  <r>
    <n v="25"/>
    <s v="male"/>
    <n v="23.9"/>
    <x v="4"/>
    <x v="1"/>
    <s v="southwest"/>
    <x v="413"/>
  </r>
  <r>
    <n v="19"/>
    <s v="female"/>
    <n v="35.15"/>
    <x v="0"/>
    <x v="1"/>
    <s v="northwest"/>
    <x v="414"/>
  </r>
  <r>
    <n v="43"/>
    <s v="female"/>
    <n v="35.64"/>
    <x v="1"/>
    <x v="1"/>
    <s v="southeast"/>
    <x v="415"/>
  </r>
  <r>
    <n v="52"/>
    <s v="male"/>
    <n v="34.1"/>
    <x v="0"/>
    <x v="1"/>
    <s v="southeast"/>
    <x v="416"/>
  </r>
  <r>
    <n v="36"/>
    <s v="female"/>
    <n v="22.6"/>
    <x v="3"/>
    <x v="0"/>
    <s v="southwest"/>
    <x v="417"/>
  </r>
  <r>
    <n v="64"/>
    <s v="male"/>
    <n v="39.159999999999997"/>
    <x v="1"/>
    <x v="1"/>
    <s v="southeast"/>
    <x v="418"/>
  </r>
  <r>
    <n v="63"/>
    <s v="female"/>
    <n v="26.98"/>
    <x v="0"/>
    <x v="0"/>
    <s v="northwest"/>
    <x v="419"/>
  </r>
  <r>
    <n v="64"/>
    <s v="male"/>
    <n v="33.880000000000003"/>
    <x v="0"/>
    <x v="0"/>
    <s v="southeast"/>
    <x v="420"/>
  </r>
  <r>
    <n v="61"/>
    <s v="male"/>
    <n v="35.86"/>
    <x v="0"/>
    <x v="0"/>
    <s v="southeast"/>
    <x v="421"/>
  </r>
  <r>
    <n v="40"/>
    <s v="male"/>
    <n v="32.774999999999999"/>
    <x v="1"/>
    <x v="0"/>
    <s v="northeast"/>
    <x v="422"/>
  </r>
  <r>
    <n v="25"/>
    <s v="male"/>
    <n v="30.59"/>
    <x v="0"/>
    <x v="1"/>
    <s v="northeast"/>
    <x v="423"/>
  </r>
  <r>
    <n v="48"/>
    <s v="male"/>
    <n v="30.2"/>
    <x v="3"/>
    <x v="1"/>
    <s v="southwest"/>
    <x v="424"/>
  </r>
  <r>
    <n v="45"/>
    <s v="male"/>
    <n v="24.31"/>
    <x v="4"/>
    <x v="1"/>
    <s v="southeast"/>
    <x v="425"/>
  </r>
  <r>
    <n v="38"/>
    <s v="female"/>
    <n v="27.265000000000001"/>
    <x v="1"/>
    <x v="1"/>
    <s v="northeast"/>
    <x v="426"/>
  </r>
  <r>
    <n v="18"/>
    <s v="female"/>
    <n v="29.164999999999999"/>
    <x v="0"/>
    <x v="1"/>
    <s v="northeast"/>
    <x v="427"/>
  </r>
  <r>
    <n v="21"/>
    <s v="female"/>
    <n v="16.815000000000001"/>
    <x v="1"/>
    <x v="1"/>
    <s v="northeast"/>
    <x v="428"/>
  </r>
  <r>
    <n v="27"/>
    <s v="female"/>
    <n v="30.4"/>
    <x v="2"/>
    <x v="1"/>
    <s v="northwest"/>
    <x v="429"/>
  </r>
  <r>
    <n v="19"/>
    <s v="male"/>
    <n v="33.1"/>
    <x v="0"/>
    <x v="1"/>
    <s v="southwest"/>
    <x v="430"/>
  </r>
  <r>
    <n v="29"/>
    <s v="female"/>
    <n v="20.234999999999999"/>
    <x v="3"/>
    <x v="1"/>
    <s v="northwest"/>
    <x v="431"/>
  </r>
  <r>
    <n v="42"/>
    <s v="male"/>
    <n v="26.9"/>
    <x v="0"/>
    <x v="1"/>
    <s v="southwest"/>
    <x v="432"/>
  </r>
  <r>
    <n v="60"/>
    <s v="female"/>
    <n v="30.5"/>
    <x v="0"/>
    <x v="1"/>
    <s v="southwest"/>
    <x v="433"/>
  </r>
  <r>
    <n v="31"/>
    <s v="male"/>
    <n v="28.594999999999999"/>
    <x v="1"/>
    <x v="1"/>
    <s v="northwest"/>
    <x v="434"/>
  </r>
  <r>
    <n v="60"/>
    <s v="male"/>
    <n v="33.11"/>
    <x v="2"/>
    <x v="1"/>
    <s v="southeast"/>
    <x v="435"/>
  </r>
  <r>
    <n v="22"/>
    <s v="male"/>
    <n v="31.73"/>
    <x v="0"/>
    <x v="1"/>
    <s v="northeast"/>
    <x v="436"/>
  </r>
  <r>
    <n v="35"/>
    <s v="male"/>
    <n v="28.9"/>
    <x v="2"/>
    <x v="1"/>
    <s v="southwest"/>
    <x v="437"/>
  </r>
  <r>
    <n v="52"/>
    <s v="female"/>
    <n v="46.75"/>
    <x v="4"/>
    <x v="1"/>
    <s v="southeast"/>
    <x v="438"/>
  </r>
  <r>
    <n v="26"/>
    <s v="male"/>
    <n v="29.45"/>
    <x v="0"/>
    <x v="1"/>
    <s v="northeast"/>
    <x v="439"/>
  </r>
  <r>
    <n v="31"/>
    <s v="female"/>
    <n v="32.68"/>
    <x v="1"/>
    <x v="1"/>
    <s v="northwest"/>
    <x v="440"/>
  </r>
  <r>
    <n v="33"/>
    <s v="female"/>
    <n v="33.5"/>
    <x v="0"/>
    <x v="0"/>
    <s v="southwest"/>
    <x v="441"/>
  </r>
  <r>
    <n v="18"/>
    <s v="male"/>
    <n v="43.01"/>
    <x v="0"/>
    <x v="1"/>
    <s v="southeast"/>
    <x v="442"/>
  </r>
  <r>
    <n v="59"/>
    <s v="female"/>
    <n v="36.520000000000003"/>
    <x v="1"/>
    <x v="1"/>
    <s v="southeast"/>
    <x v="443"/>
  </r>
  <r>
    <n v="56"/>
    <s v="male"/>
    <n v="26.695"/>
    <x v="1"/>
    <x v="0"/>
    <s v="northwest"/>
    <x v="444"/>
  </r>
  <r>
    <n v="45"/>
    <s v="female"/>
    <n v="33.1"/>
    <x v="0"/>
    <x v="1"/>
    <s v="southwest"/>
    <x v="445"/>
  </r>
  <r>
    <n v="60"/>
    <s v="male"/>
    <n v="29.64"/>
    <x v="0"/>
    <x v="1"/>
    <s v="northeast"/>
    <x v="446"/>
  </r>
  <r>
    <n v="56"/>
    <s v="female"/>
    <n v="25.65"/>
    <x v="0"/>
    <x v="1"/>
    <s v="northwest"/>
    <x v="447"/>
  </r>
  <r>
    <n v="40"/>
    <s v="female"/>
    <n v="29.6"/>
    <x v="0"/>
    <x v="1"/>
    <s v="southwest"/>
    <x v="448"/>
  </r>
  <r>
    <n v="35"/>
    <s v="male"/>
    <n v="38.6"/>
    <x v="1"/>
    <x v="1"/>
    <s v="southwest"/>
    <x v="449"/>
  </r>
  <r>
    <n v="39"/>
    <s v="male"/>
    <n v="29.6"/>
    <x v="5"/>
    <x v="1"/>
    <s v="southwest"/>
    <x v="450"/>
  </r>
  <r>
    <n v="30"/>
    <s v="male"/>
    <n v="24.13"/>
    <x v="1"/>
    <x v="1"/>
    <s v="northwest"/>
    <x v="451"/>
  </r>
  <r>
    <n v="24"/>
    <s v="male"/>
    <n v="23.4"/>
    <x v="0"/>
    <x v="1"/>
    <s v="southwest"/>
    <x v="452"/>
  </r>
  <r>
    <n v="20"/>
    <s v="male"/>
    <n v="29.734999999999999"/>
    <x v="0"/>
    <x v="1"/>
    <s v="northwest"/>
    <x v="453"/>
  </r>
  <r>
    <n v="32"/>
    <s v="male"/>
    <n v="46.53"/>
    <x v="3"/>
    <x v="1"/>
    <s v="southeast"/>
    <x v="454"/>
  </r>
  <r>
    <n v="59"/>
    <s v="male"/>
    <n v="37.4"/>
    <x v="0"/>
    <x v="1"/>
    <s v="southwest"/>
    <x v="455"/>
  </r>
  <r>
    <n v="55"/>
    <s v="female"/>
    <n v="30.14"/>
    <x v="3"/>
    <x v="1"/>
    <s v="southeast"/>
    <x v="456"/>
  </r>
  <r>
    <n v="57"/>
    <s v="female"/>
    <n v="30.495000000000001"/>
    <x v="0"/>
    <x v="1"/>
    <s v="northwest"/>
    <x v="457"/>
  </r>
  <r>
    <n v="56"/>
    <s v="male"/>
    <n v="39.6"/>
    <x v="0"/>
    <x v="1"/>
    <s v="southwest"/>
    <x v="458"/>
  </r>
  <r>
    <n v="40"/>
    <s v="female"/>
    <n v="33"/>
    <x v="2"/>
    <x v="1"/>
    <s v="southeast"/>
    <x v="459"/>
  </r>
  <r>
    <n v="49"/>
    <s v="female"/>
    <n v="36.630000000000003"/>
    <x v="2"/>
    <x v="1"/>
    <s v="southeast"/>
    <x v="460"/>
  </r>
  <r>
    <n v="42"/>
    <s v="male"/>
    <n v="30"/>
    <x v="0"/>
    <x v="0"/>
    <s v="southwest"/>
    <x v="461"/>
  </r>
  <r>
    <n v="62"/>
    <s v="female"/>
    <n v="38.094999999999999"/>
    <x v="3"/>
    <x v="1"/>
    <s v="northeast"/>
    <x v="462"/>
  </r>
  <r>
    <n v="56"/>
    <s v="male"/>
    <n v="25.934999999999999"/>
    <x v="0"/>
    <x v="1"/>
    <s v="northeast"/>
    <x v="463"/>
  </r>
  <r>
    <n v="19"/>
    <s v="male"/>
    <n v="25.175000000000001"/>
    <x v="0"/>
    <x v="1"/>
    <s v="northwest"/>
    <x v="464"/>
  </r>
  <r>
    <n v="30"/>
    <s v="female"/>
    <n v="28.38"/>
    <x v="1"/>
    <x v="0"/>
    <s v="southeast"/>
    <x v="465"/>
  </r>
  <r>
    <n v="60"/>
    <s v="female"/>
    <n v="28.7"/>
    <x v="1"/>
    <x v="1"/>
    <s v="southwest"/>
    <x v="466"/>
  </r>
  <r>
    <n v="56"/>
    <s v="female"/>
    <n v="33.82"/>
    <x v="3"/>
    <x v="1"/>
    <s v="northwest"/>
    <x v="467"/>
  </r>
  <r>
    <n v="28"/>
    <s v="female"/>
    <n v="24.32"/>
    <x v="1"/>
    <x v="1"/>
    <s v="northeast"/>
    <x v="468"/>
  </r>
  <r>
    <n v="18"/>
    <s v="female"/>
    <n v="24.09"/>
    <x v="1"/>
    <x v="1"/>
    <s v="southeast"/>
    <x v="469"/>
  </r>
  <r>
    <n v="27"/>
    <s v="male"/>
    <n v="32.67"/>
    <x v="0"/>
    <x v="1"/>
    <s v="southeast"/>
    <x v="470"/>
  </r>
  <r>
    <n v="18"/>
    <s v="female"/>
    <n v="30.114999999999998"/>
    <x v="0"/>
    <x v="1"/>
    <s v="northeast"/>
    <x v="471"/>
  </r>
  <r>
    <n v="19"/>
    <s v="female"/>
    <n v="29.8"/>
    <x v="0"/>
    <x v="1"/>
    <s v="southwest"/>
    <x v="472"/>
  </r>
  <r>
    <n v="47"/>
    <s v="female"/>
    <n v="33.344999999999999"/>
    <x v="0"/>
    <x v="1"/>
    <s v="northeast"/>
    <x v="473"/>
  </r>
  <r>
    <n v="54"/>
    <s v="male"/>
    <n v="25.1"/>
    <x v="2"/>
    <x v="0"/>
    <s v="southwest"/>
    <x v="474"/>
  </r>
  <r>
    <n v="61"/>
    <s v="male"/>
    <n v="28.31"/>
    <x v="1"/>
    <x v="0"/>
    <s v="northwest"/>
    <x v="475"/>
  </r>
  <r>
    <n v="24"/>
    <s v="male"/>
    <n v="28.5"/>
    <x v="0"/>
    <x v="0"/>
    <s v="northeast"/>
    <x v="476"/>
  </r>
  <r>
    <n v="25"/>
    <s v="male"/>
    <n v="35.625"/>
    <x v="0"/>
    <x v="1"/>
    <s v="northwest"/>
    <x v="477"/>
  </r>
  <r>
    <n v="21"/>
    <s v="male"/>
    <n v="36.85"/>
    <x v="0"/>
    <x v="1"/>
    <s v="southeast"/>
    <x v="478"/>
  </r>
  <r>
    <n v="23"/>
    <s v="male"/>
    <n v="32.56"/>
    <x v="0"/>
    <x v="1"/>
    <s v="southeast"/>
    <x v="479"/>
  </r>
  <r>
    <n v="63"/>
    <s v="male"/>
    <n v="41.325000000000003"/>
    <x v="2"/>
    <x v="1"/>
    <s v="northwest"/>
    <x v="480"/>
  </r>
  <r>
    <n v="49"/>
    <s v="male"/>
    <n v="37.51"/>
    <x v="3"/>
    <x v="1"/>
    <s v="southeast"/>
    <x v="481"/>
  </r>
  <r>
    <n v="18"/>
    <s v="female"/>
    <n v="31.35"/>
    <x v="0"/>
    <x v="1"/>
    <s v="southeast"/>
    <x v="482"/>
  </r>
  <r>
    <n v="51"/>
    <s v="female"/>
    <n v="39.5"/>
    <x v="1"/>
    <x v="1"/>
    <s v="southwest"/>
    <x v="483"/>
  </r>
  <r>
    <n v="48"/>
    <s v="male"/>
    <n v="34.299999999999997"/>
    <x v="2"/>
    <x v="1"/>
    <s v="southwest"/>
    <x v="484"/>
  </r>
  <r>
    <n v="31"/>
    <s v="female"/>
    <n v="31.065000000000001"/>
    <x v="0"/>
    <x v="1"/>
    <s v="northeast"/>
    <x v="485"/>
  </r>
  <r>
    <n v="54"/>
    <s v="female"/>
    <n v="21.47"/>
    <x v="2"/>
    <x v="1"/>
    <s v="northwest"/>
    <x v="486"/>
  </r>
  <r>
    <n v="19"/>
    <s v="male"/>
    <n v="28.7"/>
    <x v="0"/>
    <x v="1"/>
    <s v="southwest"/>
    <x v="487"/>
  </r>
  <r>
    <n v="44"/>
    <s v="female"/>
    <n v="38.06"/>
    <x v="0"/>
    <x v="0"/>
    <s v="southeast"/>
    <x v="488"/>
  </r>
  <r>
    <n v="53"/>
    <s v="male"/>
    <n v="31.16"/>
    <x v="1"/>
    <x v="1"/>
    <s v="northwest"/>
    <x v="489"/>
  </r>
  <r>
    <n v="19"/>
    <s v="female"/>
    <n v="32.9"/>
    <x v="0"/>
    <x v="1"/>
    <s v="southwest"/>
    <x v="490"/>
  </r>
  <r>
    <n v="61"/>
    <s v="female"/>
    <n v="25.08"/>
    <x v="0"/>
    <x v="1"/>
    <s v="southeast"/>
    <x v="491"/>
  </r>
  <r>
    <n v="18"/>
    <s v="female"/>
    <n v="25.08"/>
    <x v="0"/>
    <x v="1"/>
    <s v="northeast"/>
    <x v="492"/>
  </r>
  <r>
    <n v="61"/>
    <s v="male"/>
    <n v="43.4"/>
    <x v="0"/>
    <x v="1"/>
    <s v="southwest"/>
    <x v="493"/>
  </r>
  <r>
    <n v="21"/>
    <s v="male"/>
    <n v="25.7"/>
    <x v="5"/>
    <x v="0"/>
    <s v="southwest"/>
    <x v="494"/>
  </r>
  <r>
    <n v="20"/>
    <s v="male"/>
    <n v="27.93"/>
    <x v="0"/>
    <x v="1"/>
    <s v="northeast"/>
    <x v="495"/>
  </r>
  <r>
    <n v="31"/>
    <s v="female"/>
    <n v="23.6"/>
    <x v="3"/>
    <x v="1"/>
    <s v="southwest"/>
    <x v="496"/>
  </r>
  <r>
    <n v="45"/>
    <s v="male"/>
    <n v="28.7"/>
    <x v="3"/>
    <x v="1"/>
    <s v="southwest"/>
    <x v="497"/>
  </r>
  <r>
    <n v="44"/>
    <s v="female"/>
    <n v="23.98"/>
    <x v="3"/>
    <x v="1"/>
    <s v="southeast"/>
    <x v="498"/>
  </r>
  <r>
    <n v="62"/>
    <s v="female"/>
    <n v="39.200000000000003"/>
    <x v="0"/>
    <x v="1"/>
    <s v="southwest"/>
    <x v="499"/>
  </r>
  <r>
    <n v="29"/>
    <s v="male"/>
    <n v="34.4"/>
    <x v="0"/>
    <x v="0"/>
    <s v="southwest"/>
    <x v="500"/>
  </r>
  <r>
    <n v="43"/>
    <s v="male"/>
    <n v="26.03"/>
    <x v="0"/>
    <x v="1"/>
    <s v="northeast"/>
    <x v="501"/>
  </r>
  <r>
    <n v="51"/>
    <s v="male"/>
    <n v="23.21"/>
    <x v="1"/>
    <x v="0"/>
    <s v="southeast"/>
    <x v="502"/>
  </r>
  <r>
    <n v="19"/>
    <s v="male"/>
    <n v="30.25"/>
    <x v="0"/>
    <x v="0"/>
    <s v="southeast"/>
    <x v="503"/>
  </r>
  <r>
    <n v="38"/>
    <s v="female"/>
    <n v="28.93"/>
    <x v="1"/>
    <x v="1"/>
    <s v="southeast"/>
    <x v="504"/>
  </r>
  <r>
    <n v="37"/>
    <s v="male"/>
    <n v="30.875"/>
    <x v="2"/>
    <x v="1"/>
    <s v="northwest"/>
    <x v="505"/>
  </r>
  <r>
    <n v="22"/>
    <s v="male"/>
    <n v="31.35"/>
    <x v="1"/>
    <x v="1"/>
    <s v="northwest"/>
    <x v="506"/>
  </r>
  <r>
    <n v="21"/>
    <s v="male"/>
    <n v="23.75"/>
    <x v="3"/>
    <x v="1"/>
    <s v="northwest"/>
    <x v="507"/>
  </r>
  <r>
    <n v="24"/>
    <s v="female"/>
    <n v="25.27"/>
    <x v="0"/>
    <x v="1"/>
    <s v="northeast"/>
    <x v="508"/>
  </r>
  <r>
    <n v="57"/>
    <s v="female"/>
    <n v="28.7"/>
    <x v="0"/>
    <x v="1"/>
    <s v="southwest"/>
    <x v="509"/>
  </r>
  <r>
    <n v="56"/>
    <s v="male"/>
    <n v="32.11"/>
    <x v="1"/>
    <x v="1"/>
    <s v="northeast"/>
    <x v="510"/>
  </r>
  <r>
    <n v="27"/>
    <s v="male"/>
    <n v="33.659999999999997"/>
    <x v="0"/>
    <x v="1"/>
    <s v="southeast"/>
    <x v="511"/>
  </r>
  <r>
    <n v="51"/>
    <s v="male"/>
    <n v="22.42"/>
    <x v="0"/>
    <x v="1"/>
    <s v="northeast"/>
    <x v="512"/>
  </r>
  <r>
    <n v="19"/>
    <s v="male"/>
    <n v="30.4"/>
    <x v="0"/>
    <x v="1"/>
    <s v="southwest"/>
    <x v="513"/>
  </r>
  <r>
    <n v="39"/>
    <s v="male"/>
    <n v="28.3"/>
    <x v="1"/>
    <x v="0"/>
    <s v="southwest"/>
    <x v="514"/>
  </r>
  <r>
    <n v="58"/>
    <s v="male"/>
    <n v="35.700000000000003"/>
    <x v="0"/>
    <x v="1"/>
    <s v="southwest"/>
    <x v="515"/>
  </r>
  <r>
    <n v="20"/>
    <s v="male"/>
    <n v="35.31"/>
    <x v="1"/>
    <x v="1"/>
    <s v="southeast"/>
    <x v="516"/>
  </r>
  <r>
    <n v="45"/>
    <s v="male"/>
    <n v="30.495000000000001"/>
    <x v="3"/>
    <x v="1"/>
    <s v="northwest"/>
    <x v="517"/>
  </r>
  <r>
    <n v="35"/>
    <s v="female"/>
    <n v="31"/>
    <x v="1"/>
    <x v="1"/>
    <s v="southwest"/>
    <x v="518"/>
  </r>
  <r>
    <n v="31"/>
    <s v="male"/>
    <n v="30.875"/>
    <x v="0"/>
    <x v="1"/>
    <s v="northeast"/>
    <x v="519"/>
  </r>
  <r>
    <n v="50"/>
    <s v="female"/>
    <n v="27.36"/>
    <x v="0"/>
    <x v="1"/>
    <s v="northeast"/>
    <x v="520"/>
  </r>
  <r>
    <n v="32"/>
    <s v="female"/>
    <n v="44.22"/>
    <x v="0"/>
    <x v="1"/>
    <s v="southeast"/>
    <x v="521"/>
  </r>
  <r>
    <n v="51"/>
    <s v="female"/>
    <n v="33.914999999999999"/>
    <x v="0"/>
    <x v="1"/>
    <s v="northeast"/>
    <x v="522"/>
  </r>
  <r>
    <n v="38"/>
    <s v="female"/>
    <n v="37.729999999999997"/>
    <x v="0"/>
    <x v="1"/>
    <s v="southeast"/>
    <x v="523"/>
  </r>
  <r>
    <n v="42"/>
    <s v="male"/>
    <n v="26.07"/>
    <x v="1"/>
    <x v="0"/>
    <s v="southeast"/>
    <x v="524"/>
  </r>
  <r>
    <n v="18"/>
    <s v="female"/>
    <n v="33.880000000000003"/>
    <x v="0"/>
    <x v="1"/>
    <s v="southeast"/>
    <x v="525"/>
  </r>
  <r>
    <n v="19"/>
    <s v="female"/>
    <n v="30.59"/>
    <x v="3"/>
    <x v="1"/>
    <s v="northwest"/>
    <x v="526"/>
  </r>
  <r>
    <n v="51"/>
    <s v="female"/>
    <n v="25.8"/>
    <x v="1"/>
    <x v="1"/>
    <s v="southwest"/>
    <x v="527"/>
  </r>
  <r>
    <n v="46"/>
    <s v="male"/>
    <n v="39.424999999999997"/>
    <x v="1"/>
    <x v="1"/>
    <s v="northeast"/>
    <x v="528"/>
  </r>
  <r>
    <n v="18"/>
    <s v="male"/>
    <n v="25.46"/>
    <x v="0"/>
    <x v="1"/>
    <s v="northeast"/>
    <x v="529"/>
  </r>
  <r>
    <n v="57"/>
    <s v="male"/>
    <n v="42.13"/>
    <x v="1"/>
    <x v="0"/>
    <s v="southeast"/>
    <x v="530"/>
  </r>
  <r>
    <n v="62"/>
    <s v="female"/>
    <n v="31.73"/>
    <x v="0"/>
    <x v="1"/>
    <s v="northeast"/>
    <x v="531"/>
  </r>
  <r>
    <n v="59"/>
    <s v="male"/>
    <n v="29.7"/>
    <x v="3"/>
    <x v="1"/>
    <s v="southeast"/>
    <x v="532"/>
  </r>
  <r>
    <n v="37"/>
    <s v="male"/>
    <n v="36.19"/>
    <x v="0"/>
    <x v="1"/>
    <s v="southeast"/>
    <x v="533"/>
  </r>
  <r>
    <n v="64"/>
    <s v="male"/>
    <n v="40.479999999999997"/>
    <x v="0"/>
    <x v="1"/>
    <s v="southeast"/>
    <x v="534"/>
  </r>
  <r>
    <n v="38"/>
    <s v="male"/>
    <n v="28.024999999999999"/>
    <x v="1"/>
    <x v="1"/>
    <s v="northeast"/>
    <x v="535"/>
  </r>
  <r>
    <n v="33"/>
    <s v="female"/>
    <n v="38.9"/>
    <x v="2"/>
    <x v="1"/>
    <s v="southwest"/>
    <x v="536"/>
  </r>
  <r>
    <n v="46"/>
    <s v="female"/>
    <n v="30.2"/>
    <x v="3"/>
    <x v="1"/>
    <s v="southwest"/>
    <x v="537"/>
  </r>
  <r>
    <n v="46"/>
    <s v="female"/>
    <n v="28.05"/>
    <x v="1"/>
    <x v="1"/>
    <s v="southeast"/>
    <x v="538"/>
  </r>
  <r>
    <n v="53"/>
    <s v="male"/>
    <n v="31.35"/>
    <x v="0"/>
    <x v="1"/>
    <s v="southeast"/>
    <x v="539"/>
  </r>
  <r>
    <n v="34"/>
    <s v="female"/>
    <n v="38"/>
    <x v="2"/>
    <x v="1"/>
    <s v="southwest"/>
    <x v="540"/>
  </r>
  <r>
    <n v="20"/>
    <s v="female"/>
    <n v="31.79"/>
    <x v="3"/>
    <x v="1"/>
    <s v="southeast"/>
    <x v="541"/>
  </r>
  <r>
    <n v="63"/>
    <s v="female"/>
    <n v="36.299999999999997"/>
    <x v="0"/>
    <x v="1"/>
    <s v="southeast"/>
    <x v="542"/>
  </r>
  <r>
    <n v="54"/>
    <s v="female"/>
    <n v="47.41"/>
    <x v="0"/>
    <x v="0"/>
    <s v="southeast"/>
    <x v="543"/>
  </r>
  <r>
    <n v="54"/>
    <s v="male"/>
    <n v="30.21"/>
    <x v="0"/>
    <x v="1"/>
    <s v="northwest"/>
    <x v="544"/>
  </r>
  <r>
    <n v="49"/>
    <s v="male"/>
    <n v="25.84"/>
    <x v="3"/>
    <x v="0"/>
    <s v="northwest"/>
    <x v="545"/>
  </r>
  <r>
    <n v="28"/>
    <s v="male"/>
    <n v="35.435000000000002"/>
    <x v="0"/>
    <x v="1"/>
    <s v="northeast"/>
    <x v="546"/>
  </r>
  <r>
    <n v="54"/>
    <s v="female"/>
    <n v="46.7"/>
    <x v="3"/>
    <x v="1"/>
    <s v="southwest"/>
    <x v="547"/>
  </r>
  <r>
    <n v="25"/>
    <s v="female"/>
    <n v="28.594999999999999"/>
    <x v="0"/>
    <x v="1"/>
    <s v="northeast"/>
    <x v="548"/>
  </r>
  <r>
    <n v="43"/>
    <s v="female"/>
    <n v="46.2"/>
    <x v="0"/>
    <x v="0"/>
    <s v="southeast"/>
    <x v="549"/>
  </r>
  <r>
    <n v="63"/>
    <s v="male"/>
    <n v="30.8"/>
    <x v="0"/>
    <x v="1"/>
    <s v="southwest"/>
    <x v="550"/>
  </r>
  <r>
    <n v="32"/>
    <s v="female"/>
    <n v="28.93"/>
    <x v="0"/>
    <x v="1"/>
    <s v="southeast"/>
    <x v="551"/>
  </r>
  <r>
    <n v="62"/>
    <s v="male"/>
    <n v="21.4"/>
    <x v="0"/>
    <x v="1"/>
    <s v="southwest"/>
    <x v="552"/>
  </r>
  <r>
    <n v="52"/>
    <s v="female"/>
    <n v="31.73"/>
    <x v="3"/>
    <x v="1"/>
    <s v="northwest"/>
    <x v="553"/>
  </r>
  <r>
    <n v="25"/>
    <s v="female"/>
    <n v="41.325000000000003"/>
    <x v="0"/>
    <x v="1"/>
    <s v="northeast"/>
    <x v="554"/>
  </r>
  <r>
    <n v="28"/>
    <s v="male"/>
    <n v="23.8"/>
    <x v="3"/>
    <x v="1"/>
    <s v="southwest"/>
    <x v="555"/>
  </r>
  <r>
    <n v="46"/>
    <s v="male"/>
    <n v="33.44"/>
    <x v="1"/>
    <x v="1"/>
    <s v="northeast"/>
    <x v="556"/>
  </r>
  <r>
    <n v="34"/>
    <s v="male"/>
    <n v="34.21"/>
    <x v="0"/>
    <x v="1"/>
    <s v="southeast"/>
    <x v="557"/>
  </r>
  <r>
    <n v="35"/>
    <s v="female"/>
    <n v="34.104999999999997"/>
    <x v="2"/>
    <x v="0"/>
    <s v="northwest"/>
    <x v="558"/>
  </r>
  <r>
    <n v="19"/>
    <s v="male"/>
    <n v="35.53"/>
    <x v="0"/>
    <x v="1"/>
    <s v="northwest"/>
    <x v="559"/>
  </r>
  <r>
    <n v="46"/>
    <s v="female"/>
    <n v="19.95"/>
    <x v="3"/>
    <x v="1"/>
    <s v="northwest"/>
    <x v="560"/>
  </r>
  <r>
    <n v="54"/>
    <s v="female"/>
    <n v="32.68"/>
    <x v="0"/>
    <x v="1"/>
    <s v="northeast"/>
    <x v="561"/>
  </r>
  <r>
    <n v="27"/>
    <s v="male"/>
    <n v="30.5"/>
    <x v="0"/>
    <x v="1"/>
    <s v="southwest"/>
    <x v="562"/>
  </r>
  <r>
    <n v="50"/>
    <s v="male"/>
    <n v="44.77"/>
    <x v="1"/>
    <x v="1"/>
    <s v="southeast"/>
    <x v="563"/>
  </r>
  <r>
    <n v="18"/>
    <s v="female"/>
    <n v="32.119999999999997"/>
    <x v="3"/>
    <x v="1"/>
    <s v="southeast"/>
    <x v="564"/>
  </r>
  <r>
    <n v="19"/>
    <s v="female"/>
    <n v="30.495000000000001"/>
    <x v="0"/>
    <x v="1"/>
    <s v="northwest"/>
    <x v="565"/>
  </r>
  <r>
    <n v="38"/>
    <s v="female"/>
    <n v="40.564999999999998"/>
    <x v="1"/>
    <x v="1"/>
    <s v="northwest"/>
    <x v="566"/>
  </r>
  <r>
    <n v="41"/>
    <s v="male"/>
    <n v="30.59"/>
    <x v="3"/>
    <x v="1"/>
    <s v="northwest"/>
    <x v="567"/>
  </r>
  <r>
    <n v="49"/>
    <s v="female"/>
    <n v="31.9"/>
    <x v="4"/>
    <x v="1"/>
    <s v="southwest"/>
    <x v="568"/>
  </r>
  <r>
    <n v="48"/>
    <s v="male"/>
    <n v="40.564999999999998"/>
    <x v="3"/>
    <x v="0"/>
    <s v="northwest"/>
    <x v="569"/>
  </r>
  <r>
    <n v="31"/>
    <s v="female"/>
    <n v="29.1"/>
    <x v="0"/>
    <x v="1"/>
    <s v="southwest"/>
    <x v="570"/>
  </r>
  <r>
    <n v="18"/>
    <s v="female"/>
    <n v="37.29"/>
    <x v="1"/>
    <x v="1"/>
    <s v="southeast"/>
    <x v="571"/>
  </r>
  <r>
    <n v="30"/>
    <s v="female"/>
    <n v="43.12"/>
    <x v="3"/>
    <x v="1"/>
    <s v="southeast"/>
    <x v="572"/>
  </r>
  <r>
    <n v="62"/>
    <s v="female"/>
    <n v="36.86"/>
    <x v="1"/>
    <x v="1"/>
    <s v="northeast"/>
    <x v="573"/>
  </r>
  <r>
    <n v="57"/>
    <s v="female"/>
    <n v="34.295000000000002"/>
    <x v="3"/>
    <x v="1"/>
    <s v="northeast"/>
    <x v="574"/>
  </r>
  <r>
    <n v="58"/>
    <s v="female"/>
    <n v="27.17"/>
    <x v="0"/>
    <x v="1"/>
    <s v="northwest"/>
    <x v="575"/>
  </r>
  <r>
    <n v="22"/>
    <s v="male"/>
    <n v="26.84"/>
    <x v="0"/>
    <x v="1"/>
    <s v="southeast"/>
    <x v="576"/>
  </r>
  <r>
    <n v="31"/>
    <s v="female"/>
    <n v="38.094999999999999"/>
    <x v="1"/>
    <x v="0"/>
    <s v="northeast"/>
    <x v="577"/>
  </r>
  <r>
    <n v="52"/>
    <s v="male"/>
    <n v="30.2"/>
    <x v="1"/>
    <x v="1"/>
    <s v="southwest"/>
    <x v="578"/>
  </r>
  <r>
    <n v="25"/>
    <s v="female"/>
    <n v="23.465"/>
    <x v="0"/>
    <x v="1"/>
    <s v="northeast"/>
    <x v="579"/>
  </r>
  <r>
    <n v="59"/>
    <s v="male"/>
    <n v="25.46"/>
    <x v="1"/>
    <x v="1"/>
    <s v="northeast"/>
    <x v="580"/>
  </r>
  <r>
    <n v="19"/>
    <s v="male"/>
    <n v="30.59"/>
    <x v="0"/>
    <x v="1"/>
    <s v="northwest"/>
    <x v="195"/>
  </r>
  <r>
    <n v="39"/>
    <s v="male"/>
    <n v="45.43"/>
    <x v="3"/>
    <x v="1"/>
    <s v="southeast"/>
    <x v="581"/>
  </r>
  <r>
    <n v="32"/>
    <s v="female"/>
    <n v="23.65"/>
    <x v="1"/>
    <x v="1"/>
    <s v="southeast"/>
    <x v="582"/>
  </r>
  <r>
    <n v="19"/>
    <s v="male"/>
    <n v="20.7"/>
    <x v="0"/>
    <x v="1"/>
    <s v="southwest"/>
    <x v="583"/>
  </r>
  <r>
    <n v="33"/>
    <s v="female"/>
    <n v="28.27"/>
    <x v="1"/>
    <x v="1"/>
    <s v="southeast"/>
    <x v="584"/>
  </r>
  <r>
    <n v="21"/>
    <s v="male"/>
    <n v="20.234999999999999"/>
    <x v="2"/>
    <x v="1"/>
    <s v="northeast"/>
    <x v="585"/>
  </r>
  <r>
    <n v="34"/>
    <s v="female"/>
    <n v="30.21"/>
    <x v="1"/>
    <x v="0"/>
    <s v="northwest"/>
    <x v="586"/>
  </r>
  <r>
    <n v="61"/>
    <s v="female"/>
    <n v="35.909999999999997"/>
    <x v="0"/>
    <x v="1"/>
    <s v="northeast"/>
    <x v="587"/>
  </r>
  <r>
    <n v="38"/>
    <s v="female"/>
    <n v="30.69"/>
    <x v="1"/>
    <x v="1"/>
    <s v="southeast"/>
    <x v="588"/>
  </r>
  <r>
    <n v="58"/>
    <s v="female"/>
    <n v="29"/>
    <x v="0"/>
    <x v="1"/>
    <s v="southwest"/>
    <x v="589"/>
  </r>
  <r>
    <n v="47"/>
    <s v="male"/>
    <n v="19.57"/>
    <x v="1"/>
    <x v="1"/>
    <s v="northwest"/>
    <x v="590"/>
  </r>
  <r>
    <n v="20"/>
    <s v="male"/>
    <n v="31.13"/>
    <x v="3"/>
    <x v="1"/>
    <s v="southeast"/>
    <x v="591"/>
  </r>
  <r>
    <n v="21"/>
    <s v="female"/>
    <n v="21.85"/>
    <x v="1"/>
    <x v="0"/>
    <s v="northeast"/>
    <x v="592"/>
  </r>
  <r>
    <n v="41"/>
    <s v="male"/>
    <n v="40.26"/>
    <x v="0"/>
    <x v="1"/>
    <s v="southeast"/>
    <x v="593"/>
  </r>
  <r>
    <n v="46"/>
    <s v="female"/>
    <n v="33.725000000000001"/>
    <x v="1"/>
    <x v="1"/>
    <s v="northeast"/>
    <x v="594"/>
  </r>
  <r>
    <n v="42"/>
    <s v="female"/>
    <n v="29.48"/>
    <x v="3"/>
    <x v="1"/>
    <s v="southeast"/>
    <x v="595"/>
  </r>
  <r>
    <n v="34"/>
    <s v="female"/>
    <n v="33.25"/>
    <x v="1"/>
    <x v="1"/>
    <s v="northeast"/>
    <x v="596"/>
  </r>
  <r>
    <n v="43"/>
    <s v="male"/>
    <n v="32.6"/>
    <x v="3"/>
    <x v="1"/>
    <s v="southwest"/>
    <x v="597"/>
  </r>
  <r>
    <n v="52"/>
    <s v="female"/>
    <n v="37.524999999999999"/>
    <x v="3"/>
    <x v="1"/>
    <s v="northwest"/>
    <x v="598"/>
  </r>
  <r>
    <n v="18"/>
    <s v="female"/>
    <n v="39.159999999999997"/>
    <x v="0"/>
    <x v="1"/>
    <s v="southeast"/>
    <x v="599"/>
  </r>
  <r>
    <n v="51"/>
    <s v="male"/>
    <n v="31.635000000000002"/>
    <x v="0"/>
    <x v="1"/>
    <s v="northwest"/>
    <x v="600"/>
  </r>
  <r>
    <n v="56"/>
    <s v="female"/>
    <n v="25.3"/>
    <x v="0"/>
    <x v="1"/>
    <s v="southwest"/>
    <x v="601"/>
  </r>
  <r>
    <n v="64"/>
    <s v="female"/>
    <n v="39.049999999999997"/>
    <x v="2"/>
    <x v="1"/>
    <s v="southeast"/>
    <x v="602"/>
  </r>
  <r>
    <n v="19"/>
    <s v="female"/>
    <n v="28.31"/>
    <x v="0"/>
    <x v="0"/>
    <s v="northwest"/>
    <x v="603"/>
  </r>
  <r>
    <n v="51"/>
    <s v="female"/>
    <n v="34.1"/>
    <x v="0"/>
    <x v="1"/>
    <s v="southeast"/>
    <x v="604"/>
  </r>
  <r>
    <n v="27"/>
    <s v="female"/>
    <n v="25.175000000000001"/>
    <x v="0"/>
    <x v="1"/>
    <s v="northeast"/>
    <x v="605"/>
  </r>
  <r>
    <n v="59"/>
    <s v="female"/>
    <n v="23.655000000000001"/>
    <x v="0"/>
    <x v="0"/>
    <s v="northwest"/>
    <x v="606"/>
  </r>
  <r>
    <n v="28"/>
    <s v="male"/>
    <n v="26.98"/>
    <x v="3"/>
    <x v="1"/>
    <s v="northeast"/>
    <x v="607"/>
  </r>
  <r>
    <n v="30"/>
    <s v="male"/>
    <n v="37.799999999999997"/>
    <x v="3"/>
    <x v="0"/>
    <s v="southwest"/>
    <x v="608"/>
  </r>
  <r>
    <n v="47"/>
    <s v="female"/>
    <n v="29.37"/>
    <x v="1"/>
    <x v="1"/>
    <s v="southeast"/>
    <x v="609"/>
  </r>
  <r>
    <n v="38"/>
    <s v="female"/>
    <n v="34.799999999999997"/>
    <x v="3"/>
    <x v="1"/>
    <s v="southwest"/>
    <x v="610"/>
  </r>
  <r>
    <n v="18"/>
    <s v="female"/>
    <n v="33.155000000000001"/>
    <x v="0"/>
    <x v="1"/>
    <s v="northeast"/>
    <x v="611"/>
  </r>
  <r>
    <n v="34"/>
    <s v="female"/>
    <n v="19"/>
    <x v="2"/>
    <x v="1"/>
    <s v="northeast"/>
    <x v="612"/>
  </r>
  <r>
    <n v="20"/>
    <s v="female"/>
    <n v="33"/>
    <x v="0"/>
    <x v="1"/>
    <s v="southeast"/>
    <x v="613"/>
  </r>
  <r>
    <n v="47"/>
    <s v="female"/>
    <n v="36.630000000000003"/>
    <x v="1"/>
    <x v="0"/>
    <s v="southeast"/>
    <x v="614"/>
  </r>
  <r>
    <n v="56"/>
    <s v="female"/>
    <n v="28.594999999999999"/>
    <x v="0"/>
    <x v="1"/>
    <s v="northeast"/>
    <x v="615"/>
  </r>
  <r>
    <n v="49"/>
    <s v="male"/>
    <n v="25.6"/>
    <x v="3"/>
    <x v="0"/>
    <s v="southwest"/>
    <x v="616"/>
  </r>
  <r>
    <n v="19"/>
    <s v="female"/>
    <n v="33.11"/>
    <x v="0"/>
    <x v="0"/>
    <s v="southeast"/>
    <x v="617"/>
  </r>
  <r>
    <n v="55"/>
    <s v="female"/>
    <n v="37.1"/>
    <x v="0"/>
    <x v="1"/>
    <s v="southwest"/>
    <x v="618"/>
  </r>
  <r>
    <n v="30"/>
    <s v="male"/>
    <n v="31.4"/>
    <x v="1"/>
    <x v="1"/>
    <s v="southwest"/>
    <x v="619"/>
  </r>
  <r>
    <n v="37"/>
    <s v="male"/>
    <n v="34.1"/>
    <x v="5"/>
    <x v="0"/>
    <s v="southwest"/>
    <x v="620"/>
  </r>
  <r>
    <n v="49"/>
    <s v="female"/>
    <n v="21.3"/>
    <x v="1"/>
    <x v="1"/>
    <s v="southwest"/>
    <x v="621"/>
  </r>
  <r>
    <n v="18"/>
    <s v="male"/>
    <n v="33.534999999999997"/>
    <x v="0"/>
    <x v="0"/>
    <s v="northeast"/>
    <x v="622"/>
  </r>
  <r>
    <n v="59"/>
    <s v="male"/>
    <n v="28.785"/>
    <x v="0"/>
    <x v="1"/>
    <s v="northwest"/>
    <x v="623"/>
  </r>
  <r>
    <n v="29"/>
    <s v="female"/>
    <n v="26.03"/>
    <x v="0"/>
    <x v="1"/>
    <s v="northwest"/>
    <x v="624"/>
  </r>
  <r>
    <n v="36"/>
    <s v="male"/>
    <n v="28.88"/>
    <x v="2"/>
    <x v="1"/>
    <s v="northeast"/>
    <x v="625"/>
  </r>
  <r>
    <n v="33"/>
    <s v="male"/>
    <n v="42.46"/>
    <x v="1"/>
    <x v="1"/>
    <s v="southeast"/>
    <x v="626"/>
  </r>
  <r>
    <n v="58"/>
    <s v="male"/>
    <n v="38"/>
    <x v="0"/>
    <x v="1"/>
    <s v="southwest"/>
    <x v="627"/>
  </r>
  <r>
    <n v="44"/>
    <s v="female"/>
    <n v="38.950000000000003"/>
    <x v="0"/>
    <x v="0"/>
    <s v="northwest"/>
    <x v="628"/>
  </r>
  <r>
    <n v="53"/>
    <s v="male"/>
    <n v="36.1"/>
    <x v="1"/>
    <x v="1"/>
    <s v="southwest"/>
    <x v="629"/>
  </r>
  <r>
    <n v="24"/>
    <s v="male"/>
    <n v="29.3"/>
    <x v="0"/>
    <x v="1"/>
    <s v="southwest"/>
    <x v="630"/>
  </r>
  <r>
    <n v="29"/>
    <s v="female"/>
    <n v="35.53"/>
    <x v="0"/>
    <x v="1"/>
    <s v="southeast"/>
    <x v="631"/>
  </r>
  <r>
    <n v="40"/>
    <s v="male"/>
    <n v="22.704999999999998"/>
    <x v="3"/>
    <x v="1"/>
    <s v="northeast"/>
    <x v="632"/>
  </r>
  <r>
    <n v="51"/>
    <s v="male"/>
    <n v="39.700000000000003"/>
    <x v="1"/>
    <x v="1"/>
    <s v="southwest"/>
    <x v="633"/>
  </r>
  <r>
    <n v="64"/>
    <s v="male"/>
    <n v="38.19"/>
    <x v="0"/>
    <x v="1"/>
    <s v="northeast"/>
    <x v="634"/>
  </r>
  <r>
    <n v="19"/>
    <s v="female"/>
    <n v="24.51"/>
    <x v="1"/>
    <x v="1"/>
    <s v="northwest"/>
    <x v="635"/>
  </r>
  <r>
    <n v="35"/>
    <s v="female"/>
    <n v="38.094999999999999"/>
    <x v="3"/>
    <x v="1"/>
    <s v="northeast"/>
    <x v="636"/>
  </r>
  <r>
    <n v="39"/>
    <s v="male"/>
    <n v="26.41"/>
    <x v="0"/>
    <x v="0"/>
    <s v="northeast"/>
    <x v="637"/>
  </r>
  <r>
    <n v="56"/>
    <s v="male"/>
    <n v="33.659999999999997"/>
    <x v="5"/>
    <x v="1"/>
    <s v="southeast"/>
    <x v="638"/>
  </r>
  <r>
    <n v="33"/>
    <s v="male"/>
    <n v="42.4"/>
    <x v="4"/>
    <x v="1"/>
    <s v="southwest"/>
    <x v="639"/>
  </r>
  <r>
    <n v="42"/>
    <s v="male"/>
    <n v="28.31"/>
    <x v="2"/>
    <x v="0"/>
    <s v="northwest"/>
    <x v="640"/>
  </r>
  <r>
    <n v="61"/>
    <s v="male"/>
    <n v="33.914999999999999"/>
    <x v="0"/>
    <x v="1"/>
    <s v="northeast"/>
    <x v="641"/>
  </r>
  <r>
    <n v="23"/>
    <s v="female"/>
    <n v="34.96"/>
    <x v="2"/>
    <x v="1"/>
    <s v="northwest"/>
    <x v="642"/>
  </r>
  <r>
    <n v="43"/>
    <s v="male"/>
    <n v="35.31"/>
    <x v="3"/>
    <x v="1"/>
    <s v="southeast"/>
    <x v="643"/>
  </r>
  <r>
    <n v="48"/>
    <s v="male"/>
    <n v="30.78"/>
    <x v="2"/>
    <x v="1"/>
    <s v="northeast"/>
    <x v="644"/>
  </r>
  <r>
    <n v="39"/>
    <s v="male"/>
    <n v="26.22"/>
    <x v="1"/>
    <x v="1"/>
    <s v="northwest"/>
    <x v="645"/>
  </r>
  <r>
    <n v="40"/>
    <s v="female"/>
    <n v="23.37"/>
    <x v="2"/>
    <x v="1"/>
    <s v="northeast"/>
    <x v="646"/>
  </r>
  <r>
    <n v="18"/>
    <s v="male"/>
    <n v="28.5"/>
    <x v="0"/>
    <x v="1"/>
    <s v="northeast"/>
    <x v="647"/>
  </r>
  <r>
    <n v="58"/>
    <s v="female"/>
    <n v="32.965000000000003"/>
    <x v="0"/>
    <x v="1"/>
    <s v="northeast"/>
    <x v="648"/>
  </r>
  <r>
    <n v="49"/>
    <s v="female"/>
    <n v="42.68"/>
    <x v="3"/>
    <x v="1"/>
    <s v="southeast"/>
    <x v="649"/>
  </r>
  <r>
    <n v="53"/>
    <s v="female"/>
    <n v="39.6"/>
    <x v="1"/>
    <x v="1"/>
    <s v="southeast"/>
    <x v="650"/>
  </r>
  <r>
    <n v="48"/>
    <s v="female"/>
    <n v="31.13"/>
    <x v="0"/>
    <x v="1"/>
    <s v="southeast"/>
    <x v="651"/>
  </r>
  <r>
    <n v="45"/>
    <s v="female"/>
    <n v="36.299999999999997"/>
    <x v="3"/>
    <x v="1"/>
    <s v="southeast"/>
    <x v="652"/>
  </r>
  <r>
    <n v="59"/>
    <s v="female"/>
    <n v="35.200000000000003"/>
    <x v="0"/>
    <x v="1"/>
    <s v="southeast"/>
    <x v="653"/>
  </r>
  <r>
    <n v="52"/>
    <s v="female"/>
    <n v="25.3"/>
    <x v="3"/>
    <x v="0"/>
    <s v="southeast"/>
    <x v="654"/>
  </r>
  <r>
    <n v="26"/>
    <s v="female"/>
    <n v="42.4"/>
    <x v="1"/>
    <x v="1"/>
    <s v="southwest"/>
    <x v="655"/>
  </r>
  <r>
    <n v="27"/>
    <s v="male"/>
    <n v="33.155000000000001"/>
    <x v="3"/>
    <x v="1"/>
    <s v="northwest"/>
    <x v="656"/>
  </r>
  <r>
    <n v="48"/>
    <s v="female"/>
    <n v="35.909999999999997"/>
    <x v="1"/>
    <x v="1"/>
    <s v="northeast"/>
    <x v="657"/>
  </r>
  <r>
    <n v="57"/>
    <s v="female"/>
    <n v="28.785"/>
    <x v="5"/>
    <x v="1"/>
    <s v="northeast"/>
    <x v="658"/>
  </r>
  <r>
    <n v="37"/>
    <s v="male"/>
    <n v="46.53"/>
    <x v="2"/>
    <x v="1"/>
    <s v="southeast"/>
    <x v="659"/>
  </r>
  <r>
    <n v="57"/>
    <s v="female"/>
    <n v="23.98"/>
    <x v="1"/>
    <x v="1"/>
    <s v="southeast"/>
    <x v="660"/>
  </r>
  <r>
    <n v="32"/>
    <s v="female"/>
    <n v="31.54"/>
    <x v="1"/>
    <x v="1"/>
    <s v="northeast"/>
    <x v="661"/>
  </r>
  <r>
    <n v="18"/>
    <s v="male"/>
    <n v="33.659999999999997"/>
    <x v="0"/>
    <x v="1"/>
    <s v="southeast"/>
    <x v="662"/>
  </r>
  <r>
    <n v="64"/>
    <s v="female"/>
    <n v="22.99"/>
    <x v="0"/>
    <x v="0"/>
    <s v="southeast"/>
    <x v="663"/>
  </r>
  <r>
    <n v="43"/>
    <s v="male"/>
    <n v="38.06"/>
    <x v="3"/>
    <x v="0"/>
    <s v="southeast"/>
    <x v="664"/>
  </r>
  <r>
    <n v="49"/>
    <s v="male"/>
    <n v="28.7"/>
    <x v="1"/>
    <x v="1"/>
    <s v="southwest"/>
    <x v="665"/>
  </r>
  <r>
    <n v="40"/>
    <s v="female"/>
    <n v="32.774999999999999"/>
    <x v="3"/>
    <x v="0"/>
    <s v="northwest"/>
    <x v="666"/>
  </r>
  <r>
    <n v="62"/>
    <s v="male"/>
    <n v="32.015000000000001"/>
    <x v="0"/>
    <x v="0"/>
    <s v="northeast"/>
    <x v="667"/>
  </r>
  <r>
    <n v="40"/>
    <s v="female"/>
    <n v="29.81"/>
    <x v="1"/>
    <x v="1"/>
    <s v="southeast"/>
    <x v="668"/>
  </r>
  <r>
    <n v="30"/>
    <s v="male"/>
    <n v="31.57"/>
    <x v="2"/>
    <x v="1"/>
    <s v="southeast"/>
    <x v="669"/>
  </r>
  <r>
    <n v="29"/>
    <s v="female"/>
    <n v="31.16"/>
    <x v="0"/>
    <x v="1"/>
    <s v="northeast"/>
    <x v="670"/>
  </r>
  <r>
    <n v="36"/>
    <s v="male"/>
    <n v="29.7"/>
    <x v="0"/>
    <x v="1"/>
    <s v="southeast"/>
    <x v="671"/>
  </r>
  <r>
    <n v="41"/>
    <s v="female"/>
    <n v="31.02"/>
    <x v="0"/>
    <x v="1"/>
    <s v="southeast"/>
    <x v="672"/>
  </r>
  <r>
    <n v="44"/>
    <s v="female"/>
    <n v="43.89"/>
    <x v="3"/>
    <x v="0"/>
    <s v="southeast"/>
    <x v="673"/>
  </r>
  <r>
    <n v="45"/>
    <s v="male"/>
    <n v="21.375"/>
    <x v="0"/>
    <x v="1"/>
    <s v="northwest"/>
    <x v="674"/>
  </r>
  <r>
    <n v="55"/>
    <s v="female"/>
    <n v="40.81"/>
    <x v="2"/>
    <x v="1"/>
    <s v="southeast"/>
    <x v="675"/>
  </r>
  <r>
    <n v="60"/>
    <s v="male"/>
    <n v="31.35"/>
    <x v="2"/>
    <x v="0"/>
    <s v="northwest"/>
    <x v="676"/>
  </r>
  <r>
    <n v="56"/>
    <s v="male"/>
    <n v="36.1"/>
    <x v="2"/>
    <x v="1"/>
    <s v="southwest"/>
    <x v="677"/>
  </r>
  <r>
    <n v="49"/>
    <s v="female"/>
    <n v="23.18"/>
    <x v="3"/>
    <x v="1"/>
    <s v="northwest"/>
    <x v="678"/>
  </r>
  <r>
    <n v="21"/>
    <s v="female"/>
    <n v="17.399999999999999"/>
    <x v="1"/>
    <x v="1"/>
    <s v="southwest"/>
    <x v="679"/>
  </r>
  <r>
    <n v="19"/>
    <s v="male"/>
    <n v="20.3"/>
    <x v="0"/>
    <x v="1"/>
    <s v="southwest"/>
    <x v="680"/>
  </r>
  <r>
    <n v="39"/>
    <s v="male"/>
    <n v="35.299999999999997"/>
    <x v="3"/>
    <x v="0"/>
    <s v="southwest"/>
    <x v="681"/>
  </r>
  <r>
    <n v="53"/>
    <s v="male"/>
    <n v="24.32"/>
    <x v="0"/>
    <x v="1"/>
    <s v="northwest"/>
    <x v="682"/>
  </r>
  <r>
    <n v="33"/>
    <s v="female"/>
    <n v="18.5"/>
    <x v="1"/>
    <x v="1"/>
    <s v="southwest"/>
    <x v="683"/>
  </r>
  <r>
    <n v="53"/>
    <s v="male"/>
    <n v="26.41"/>
    <x v="3"/>
    <x v="1"/>
    <s v="northeast"/>
    <x v="684"/>
  </r>
  <r>
    <n v="42"/>
    <s v="male"/>
    <n v="26.125"/>
    <x v="3"/>
    <x v="1"/>
    <s v="northeast"/>
    <x v="685"/>
  </r>
  <r>
    <n v="40"/>
    <s v="male"/>
    <n v="41.69"/>
    <x v="0"/>
    <x v="1"/>
    <s v="southeast"/>
    <x v="686"/>
  </r>
  <r>
    <n v="47"/>
    <s v="female"/>
    <n v="24.1"/>
    <x v="1"/>
    <x v="1"/>
    <s v="southwest"/>
    <x v="687"/>
  </r>
  <r>
    <n v="27"/>
    <s v="male"/>
    <n v="31.13"/>
    <x v="1"/>
    <x v="0"/>
    <s v="southeast"/>
    <x v="688"/>
  </r>
  <r>
    <n v="21"/>
    <s v="male"/>
    <n v="27.36"/>
    <x v="0"/>
    <x v="1"/>
    <s v="northeast"/>
    <x v="689"/>
  </r>
  <r>
    <n v="47"/>
    <s v="male"/>
    <n v="36.200000000000003"/>
    <x v="1"/>
    <x v="1"/>
    <s v="southwest"/>
    <x v="690"/>
  </r>
  <r>
    <n v="20"/>
    <s v="male"/>
    <n v="32.395000000000003"/>
    <x v="1"/>
    <x v="1"/>
    <s v="northwest"/>
    <x v="691"/>
  </r>
  <r>
    <n v="24"/>
    <s v="male"/>
    <n v="23.655000000000001"/>
    <x v="0"/>
    <x v="1"/>
    <s v="northwest"/>
    <x v="692"/>
  </r>
  <r>
    <n v="27"/>
    <s v="female"/>
    <n v="34.799999999999997"/>
    <x v="1"/>
    <x v="1"/>
    <s v="southwest"/>
    <x v="693"/>
  </r>
  <r>
    <n v="26"/>
    <s v="female"/>
    <n v="40.185000000000002"/>
    <x v="0"/>
    <x v="1"/>
    <s v="northwest"/>
    <x v="694"/>
  </r>
  <r>
    <n v="53"/>
    <s v="female"/>
    <n v="32.299999999999997"/>
    <x v="3"/>
    <x v="1"/>
    <s v="northeast"/>
    <x v="695"/>
  </r>
  <r>
    <n v="41"/>
    <s v="male"/>
    <n v="35.75"/>
    <x v="1"/>
    <x v="0"/>
    <s v="southeast"/>
    <x v="696"/>
  </r>
  <r>
    <n v="56"/>
    <s v="male"/>
    <n v="33.725000000000001"/>
    <x v="0"/>
    <x v="1"/>
    <s v="northwest"/>
    <x v="697"/>
  </r>
  <r>
    <n v="23"/>
    <s v="female"/>
    <n v="39.270000000000003"/>
    <x v="3"/>
    <x v="1"/>
    <s v="southeast"/>
    <x v="698"/>
  </r>
  <r>
    <n v="21"/>
    <s v="female"/>
    <n v="34.869999999999997"/>
    <x v="0"/>
    <x v="1"/>
    <s v="southeast"/>
    <x v="699"/>
  </r>
  <r>
    <n v="50"/>
    <s v="female"/>
    <n v="44.744999999999997"/>
    <x v="0"/>
    <x v="1"/>
    <s v="northeast"/>
    <x v="700"/>
  </r>
  <r>
    <n v="53"/>
    <s v="male"/>
    <n v="41.47"/>
    <x v="0"/>
    <x v="1"/>
    <s v="southeast"/>
    <x v="701"/>
  </r>
  <r>
    <n v="34"/>
    <s v="female"/>
    <n v="26.41"/>
    <x v="1"/>
    <x v="1"/>
    <s v="northwest"/>
    <x v="702"/>
  </r>
  <r>
    <n v="47"/>
    <s v="female"/>
    <n v="29.545000000000002"/>
    <x v="1"/>
    <x v="1"/>
    <s v="northwest"/>
    <x v="703"/>
  </r>
  <r>
    <n v="33"/>
    <s v="female"/>
    <n v="32.9"/>
    <x v="3"/>
    <x v="1"/>
    <s v="southwest"/>
    <x v="704"/>
  </r>
  <r>
    <n v="51"/>
    <s v="female"/>
    <n v="38.06"/>
    <x v="0"/>
    <x v="0"/>
    <s v="southeast"/>
    <x v="705"/>
  </r>
  <r>
    <n v="49"/>
    <s v="male"/>
    <n v="28.69"/>
    <x v="2"/>
    <x v="1"/>
    <s v="northwest"/>
    <x v="706"/>
  </r>
  <r>
    <n v="31"/>
    <s v="female"/>
    <n v="30.495000000000001"/>
    <x v="2"/>
    <x v="1"/>
    <s v="northeast"/>
    <x v="707"/>
  </r>
  <r>
    <n v="36"/>
    <s v="female"/>
    <n v="27.74"/>
    <x v="0"/>
    <x v="1"/>
    <s v="northeast"/>
    <x v="708"/>
  </r>
  <r>
    <n v="18"/>
    <s v="male"/>
    <n v="35.200000000000003"/>
    <x v="1"/>
    <x v="1"/>
    <s v="southeast"/>
    <x v="709"/>
  </r>
  <r>
    <n v="50"/>
    <s v="female"/>
    <n v="23.54"/>
    <x v="3"/>
    <x v="1"/>
    <s v="southeast"/>
    <x v="710"/>
  </r>
  <r>
    <n v="43"/>
    <s v="female"/>
    <n v="30.684999999999999"/>
    <x v="3"/>
    <x v="1"/>
    <s v="northwest"/>
    <x v="711"/>
  </r>
  <r>
    <n v="20"/>
    <s v="male"/>
    <n v="40.47"/>
    <x v="0"/>
    <x v="1"/>
    <s v="northeast"/>
    <x v="712"/>
  </r>
  <r>
    <n v="24"/>
    <s v="female"/>
    <n v="22.6"/>
    <x v="0"/>
    <x v="1"/>
    <s v="southwest"/>
    <x v="713"/>
  </r>
  <r>
    <n v="60"/>
    <s v="male"/>
    <n v="28.9"/>
    <x v="0"/>
    <x v="1"/>
    <s v="southwest"/>
    <x v="714"/>
  </r>
  <r>
    <n v="49"/>
    <s v="female"/>
    <n v="22.61"/>
    <x v="1"/>
    <x v="1"/>
    <s v="northwest"/>
    <x v="715"/>
  </r>
  <r>
    <n v="60"/>
    <s v="male"/>
    <n v="24.32"/>
    <x v="1"/>
    <x v="1"/>
    <s v="northwest"/>
    <x v="716"/>
  </r>
  <r>
    <n v="51"/>
    <s v="female"/>
    <n v="36.67"/>
    <x v="3"/>
    <x v="1"/>
    <s v="northwest"/>
    <x v="717"/>
  </r>
  <r>
    <n v="58"/>
    <s v="female"/>
    <n v="33.44"/>
    <x v="0"/>
    <x v="1"/>
    <s v="northwest"/>
    <x v="718"/>
  </r>
  <r>
    <n v="51"/>
    <s v="female"/>
    <n v="40.659999999999997"/>
    <x v="0"/>
    <x v="1"/>
    <s v="northeast"/>
    <x v="719"/>
  </r>
  <r>
    <n v="53"/>
    <s v="male"/>
    <n v="36.6"/>
    <x v="2"/>
    <x v="1"/>
    <s v="southwest"/>
    <x v="720"/>
  </r>
  <r>
    <n v="62"/>
    <s v="male"/>
    <n v="37.4"/>
    <x v="0"/>
    <x v="1"/>
    <s v="southwest"/>
    <x v="721"/>
  </r>
  <r>
    <n v="19"/>
    <s v="male"/>
    <n v="35.4"/>
    <x v="0"/>
    <x v="1"/>
    <s v="southwest"/>
    <x v="722"/>
  </r>
  <r>
    <n v="50"/>
    <s v="female"/>
    <n v="27.074999999999999"/>
    <x v="1"/>
    <x v="1"/>
    <s v="northeast"/>
    <x v="723"/>
  </r>
  <r>
    <n v="30"/>
    <s v="female"/>
    <n v="39.049999999999997"/>
    <x v="2"/>
    <x v="0"/>
    <s v="southeast"/>
    <x v="724"/>
  </r>
  <r>
    <n v="41"/>
    <s v="male"/>
    <n v="28.405000000000001"/>
    <x v="1"/>
    <x v="1"/>
    <s v="northwest"/>
    <x v="725"/>
  </r>
  <r>
    <n v="29"/>
    <s v="female"/>
    <n v="21.754999999999999"/>
    <x v="1"/>
    <x v="0"/>
    <s v="northeast"/>
    <x v="726"/>
  </r>
  <r>
    <n v="18"/>
    <s v="female"/>
    <n v="40.28"/>
    <x v="0"/>
    <x v="1"/>
    <s v="northeast"/>
    <x v="727"/>
  </r>
  <r>
    <n v="41"/>
    <s v="female"/>
    <n v="36.08"/>
    <x v="1"/>
    <x v="1"/>
    <s v="southeast"/>
    <x v="728"/>
  </r>
  <r>
    <n v="35"/>
    <s v="male"/>
    <n v="24.42"/>
    <x v="2"/>
    <x v="0"/>
    <s v="southeast"/>
    <x v="729"/>
  </r>
  <r>
    <n v="53"/>
    <s v="male"/>
    <n v="21.4"/>
    <x v="1"/>
    <x v="1"/>
    <s v="southwest"/>
    <x v="730"/>
  </r>
  <r>
    <n v="24"/>
    <s v="female"/>
    <n v="30.1"/>
    <x v="2"/>
    <x v="1"/>
    <s v="southwest"/>
    <x v="731"/>
  </r>
  <r>
    <n v="48"/>
    <s v="female"/>
    <n v="27.265000000000001"/>
    <x v="1"/>
    <x v="1"/>
    <s v="northeast"/>
    <x v="732"/>
  </r>
  <r>
    <n v="59"/>
    <s v="female"/>
    <n v="32.1"/>
    <x v="2"/>
    <x v="1"/>
    <s v="southwest"/>
    <x v="733"/>
  </r>
  <r>
    <n v="49"/>
    <s v="female"/>
    <n v="34.770000000000003"/>
    <x v="1"/>
    <x v="1"/>
    <s v="northwest"/>
    <x v="734"/>
  </r>
  <r>
    <n v="37"/>
    <s v="female"/>
    <n v="38.39"/>
    <x v="0"/>
    <x v="0"/>
    <s v="southeast"/>
    <x v="735"/>
  </r>
  <r>
    <n v="26"/>
    <s v="male"/>
    <n v="23.7"/>
    <x v="3"/>
    <x v="1"/>
    <s v="southwest"/>
    <x v="736"/>
  </r>
  <r>
    <n v="23"/>
    <s v="male"/>
    <n v="31.73"/>
    <x v="2"/>
    <x v="0"/>
    <s v="northeast"/>
    <x v="737"/>
  </r>
  <r>
    <n v="29"/>
    <s v="male"/>
    <n v="35.5"/>
    <x v="3"/>
    <x v="0"/>
    <s v="southwest"/>
    <x v="738"/>
  </r>
  <r>
    <n v="45"/>
    <s v="male"/>
    <n v="24.035"/>
    <x v="3"/>
    <x v="1"/>
    <s v="northeast"/>
    <x v="739"/>
  </r>
  <r>
    <n v="27"/>
    <s v="male"/>
    <n v="29.15"/>
    <x v="0"/>
    <x v="0"/>
    <s v="southeast"/>
    <x v="740"/>
  </r>
  <r>
    <n v="53"/>
    <s v="male"/>
    <n v="34.104999999999997"/>
    <x v="0"/>
    <x v="0"/>
    <s v="northeast"/>
    <x v="741"/>
  </r>
  <r>
    <n v="31"/>
    <s v="female"/>
    <n v="26.62"/>
    <x v="0"/>
    <x v="1"/>
    <s v="southeast"/>
    <x v="742"/>
  </r>
  <r>
    <n v="50"/>
    <s v="male"/>
    <n v="26.41"/>
    <x v="0"/>
    <x v="1"/>
    <s v="northwest"/>
    <x v="743"/>
  </r>
  <r>
    <n v="50"/>
    <s v="female"/>
    <n v="30.114999999999998"/>
    <x v="1"/>
    <x v="1"/>
    <s v="northwest"/>
    <x v="744"/>
  </r>
  <r>
    <n v="34"/>
    <s v="male"/>
    <n v="27"/>
    <x v="3"/>
    <x v="1"/>
    <s v="southwest"/>
    <x v="745"/>
  </r>
  <r>
    <n v="19"/>
    <s v="male"/>
    <n v="21.754999999999999"/>
    <x v="0"/>
    <x v="1"/>
    <s v="northwest"/>
    <x v="746"/>
  </r>
  <r>
    <n v="47"/>
    <s v="female"/>
    <n v="36"/>
    <x v="1"/>
    <x v="1"/>
    <s v="southwest"/>
    <x v="747"/>
  </r>
  <r>
    <n v="28"/>
    <s v="male"/>
    <n v="30.875"/>
    <x v="0"/>
    <x v="1"/>
    <s v="northwest"/>
    <x v="748"/>
  </r>
  <r>
    <n v="37"/>
    <s v="female"/>
    <n v="26.4"/>
    <x v="0"/>
    <x v="0"/>
    <s v="southeast"/>
    <x v="749"/>
  </r>
  <r>
    <n v="21"/>
    <s v="male"/>
    <n v="28.975000000000001"/>
    <x v="0"/>
    <x v="1"/>
    <s v="northwest"/>
    <x v="750"/>
  </r>
  <r>
    <n v="64"/>
    <s v="male"/>
    <n v="37.905000000000001"/>
    <x v="0"/>
    <x v="1"/>
    <s v="northwest"/>
    <x v="751"/>
  </r>
  <r>
    <n v="58"/>
    <s v="female"/>
    <n v="22.77"/>
    <x v="0"/>
    <x v="1"/>
    <s v="southeast"/>
    <x v="752"/>
  </r>
  <r>
    <n v="24"/>
    <s v="male"/>
    <n v="33.630000000000003"/>
    <x v="5"/>
    <x v="1"/>
    <s v="northeast"/>
    <x v="753"/>
  </r>
  <r>
    <n v="31"/>
    <s v="male"/>
    <n v="27.645"/>
    <x v="3"/>
    <x v="1"/>
    <s v="northeast"/>
    <x v="754"/>
  </r>
  <r>
    <n v="39"/>
    <s v="female"/>
    <n v="22.8"/>
    <x v="2"/>
    <x v="1"/>
    <s v="northeast"/>
    <x v="755"/>
  </r>
  <r>
    <n v="47"/>
    <s v="female"/>
    <n v="27.83"/>
    <x v="0"/>
    <x v="0"/>
    <s v="southeast"/>
    <x v="756"/>
  </r>
  <r>
    <n v="30"/>
    <s v="male"/>
    <n v="37.43"/>
    <x v="2"/>
    <x v="1"/>
    <s v="northeast"/>
    <x v="757"/>
  </r>
  <r>
    <n v="18"/>
    <s v="male"/>
    <n v="38.17"/>
    <x v="0"/>
    <x v="0"/>
    <s v="southeast"/>
    <x v="758"/>
  </r>
  <r>
    <n v="22"/>
    <s v="female"/>
    <n v="34.58"/>
    <x v="3"/>
    <x v="1"/>
    <s v="northeast"/>
    <x v="759"/>
  </r>
  <r>
    <n v="23"/>
    <s v="male"/>
    <n v="35.200000000000003"/>
    <x v="1"/>
    <x v="1"/>
    <s v="southwest"/>
    <x v="760"/>
  </r>
  <r>
    <n v="33"/>
    <s v="male"/>
    <n v="27.1"/>
    <x v="1"/>
    <x v="0"/>
    <s v="southwest"/>
    <x v="761"/>
  </r>
  <r>
    <n v="27"/>
    <s v="male"/>
    <n v="26.03"/>
    <x v="0"/>
    <x v="1"/>
    <s v="northeast"/>
    <x v="762"/>
  </r>
  <r>
    <n v="45"/>
    <s v="female"/>
    <n v="25.175000000000001"/>
    <x v="3"/>
    <x v="1"/>
    <s v="northeast"/>
    <x v="763"/>
  </r>
  <r>
    <n v="57"/>
    <s v="female"/>
    <n v="31.824999999999999"/>
    <x v="0"/>
    <x v="1"/>
    <s v="northwest"/>
    <x v="764"/>
  </r>
  <r>
    <n v="47"/>
    <s v="male"/>
    <n v="32.299999999999997"/>
    <x v="1"/>
    <x v="1"/>
    <s v="southwest"/>
    <x v="765"/>
  </r>
  <r>
    <n v="42"/>
    <s v="female"/>
    <n v="29"/>
    <x v="1"/>
    <x v="1"/>
    <s v="southwest"/>
    <x v="766"/>
  </r>
  <r>
    <n v="64"/>
    <s v="female"/>
    <n v="39.700000000000003"/>
    <x v="0"/>
    <x v="1"/>
    <s v="southwest"/>
    <x v="767"/>
  </r>
  <r>
    <n v="38"/>
    <s v="female"/>
    <n v="19.475000000000001"/>
    <x v="3"/>
    <x v="1"/>
    <s v="northwest"/>
    <x v="768"/>
  </r>
  <r>
    <n v="61"/>
    <s v="male"/>
    <n v="36.1"/>
    <x v="2"/>
    <x v="1"/>
    <s v="southwest"/>
    <x v="769"/>
  </r>
  <r>
    <n v="53"/>
    <s v="female"/>
    <n v="26.7"/>
    <x v="3"/>
    <x v="1"/>
    <s v="southwest"/>
    <x v="770"/>
  </r>
  <r>
    <n v="44"/>
    <s v="female"/>
    <n v="36.479999999999997"/>
    <x v="0"/>
    <x v="1"/>
    <s v="northeast"/>
    <x v="771"/>
  </r>
  <r>
    <n v="19"/>
    <s v="female"/>
    <n v="28.88"/>
    <x v="0"/>
    <x v="0"/>
    <s v="northwest"/>
    <x v="772"/>
  </r>
  <r>
    <n v="41"/>
    <s v="male"/>
    <n v="34.200000000000003"/>
    <x v="3"/>
    <x v="1"/>
    <s v="northwest"/>
    <x v="773"/>
  </r>
  <r>
    <n v="51"/>
    <s v="male"/>
    <n v="33.33"/>
    <x v="2"/>
    <x v="1"/>
    <s v="southeast"/>
    <x v="774"/>
  </r>
  <r>
    <n v="40"/>
    <s v="male"/>
    <n v="32.299999999999997"/>
    <x v="3"/>
    <x v="1"/>
    <s v="northwest"/>
    <x v="775"/>
  </r>
  <r>
    <n v="45"/>
    <s v="male"/>
    <n v="39.805"/>
    <x v="0"/>
    <x v="1"/>
    <s v="northeast"/>
    <x v="776"/>
  </r>
  <r>
    <n v="35"/>
    <s v="male"/>
    <n v="34.32"/>
    <x v="2"/>
    <x v="1"/>
    <s v="southeast"/>
    <x v="777"/>
  </r>
  <r>
    <n v="53"/>
    <s v="male"/>
    <n v="28.88"/>
    <x v="0"/>
    <x v="1"/>
    <s v="northwest"/>
    <x v="778"/>
  </r>
  <r>
    <n v="30"/>
    <s v="male"/>
    <n v="24.4"/>
    <x v="2"/>
    <x v="0"/>
    <s v="southwest"/>
    <x v="779"/>
  </r>
  <r>
    <n v="18"/>
    <s v="male"/>
    <n v="41.14"/>
    <x v="0"/>
    <x v="1"/>
    <s v="southeast"/>
    <x v="780"/>
  </r>
  <r>
    <n v="51"/>
    <s v="male"/>
    <n v="35.97"/>
    <x v="1"/>
    <x v="1"/>
    <s v="southeast"/>
    <x v="781"/>
  </r>
  <r>
    <n v="50"/>
    <s v="female"/>
    <n v="27.6"/>
    <x v="1"/>
    <x v="0"/>
    <s v="southwest"/>
    <x v="782"/>
  </r>
  <r>
    <n v="31"/>
    <s v="female"/>
    <n v="29.26"/>
    <x v="1"/>
    <x v="1"/>
    <s v="southeast"/>
    <x v="783"/>
  </r>
  <r>
    <n v="35"/>
    <s v="female"/>
    <n v="27.7"/>
    <x v="2"/>
    <x v="1"/>
    <s v="southwest"/>
    <x v="784"/>
  </r>
  <r>
    <n v="60"/>
    <s v="male"/>
    <n v="36.954999999999998"/>
    <x v="0"/>
    <x v="1"/>
    <s v="northeast"/>
    <x v="785"/>
  </r>
  <r>
    <n v="21"/>
    <s v="male"/>
    <n v="36.86"/>
    <x v="0"/>
    <x v="1"/>
    <s v="northwest"/>
    <x v="786"/>
  </r>
  <r>
    <n v="29"/>
    <s v="male"/>
    <n v="22.515000000000001"/>
    <x v="2"/>
    <x v="1"/>
    <s v="northeast"/>
    <x v="787"/>
  </r>
  <r>
    <n v="62"/>
    <s v="female"/>
    <n v="29.92"/>
    <x v="0"/>
    <x v="1"/>
    <s v="southeast"/>
    <x v="788"/>
  </r>
  <r>
    <n v="39"/>
    <s v="female"/>
    <n v="41.8"/>
    <x v="0"/>
    <x v="1"/>
    <s v="southeast"/>
    <x v="789"/>
  </r>
  <r>
    <n v="19"/>
    <s v="male"/>
    <n v="27.6"/>
    <x v="0"/>
    <x v="1"/>
    <s v="southwest"/>
    <x v="790"/>
  </r>
  <r>
    <n v="22"/>
    <s v="female"/>
    <n v="23.18"/>
    <x v="0"/>
    <x v="1"/>
    <s v="northeast"/>
    <x v="791"/>
  </r>
  <r>
    <n v="53"/>
    <s v="male"/>
    <n v="20.9"/>
    <x v="0"/>
    <x v="0"/>
    <s v="southeast"/>
    <x v="792"/>
  </r>
  <r>
    <n v="39"/>
    <s v="female"/>
    <n v="31.92"/>
    <x v="3"/>
    <x v="1"/>
    <s v="northwest"/>
    <x v="793"/>
  </r>
  <r>
    <n v="27"/>
    <s v="male"/>
    <n v="28.5"/>
    <x v="0"/>
    <x v="0"/>
    <s v="northwest"/>
    <x v="794"/>
  </r>
  <r>
    <n v="30"/>
    <s v="male"/>
    <n v="44.22"/>
    <x v="3"/>
    <x v="1"/>
    <s v="southeast"/>
    <x v="795"/>
  </r>
  <r>
    <n v="30"/>
    <s v="female"/>
    <n v="22.895"/>
    <x v="1"/>
    <x v="1"/>
    <s v="northeast"/>
    <x v="796"/>
  </r>
  <r>
    <n v="58"/>
    <s v="female"/>
    <n v="33.1"/>
    <x v="0"/>
    <x v="1"/>
    <s v="southwest"/>
    <x v="797"/>
  </r>
  <r>
    <n v="33"/>
    <s v="male"/>
    <n v="24.795000000000002"/>
    <x v="0"/>
    <x v="0"/>
    <s v="northeast"/>
    <x v="798"/>
  </r>
  <r>
    <n v="42"/>
    <s v="female"/>
    <n v="26.18"/>
    <x v="1"/>
    <x v="1"/>
    <s v="southeast"/>
    <x v="799"/>
  </r>
  <r>
    <n v="64"/>
    <s v="female"/>
    <n v="35.97"/>
    <x v="0"/>
    <x v="1"/>
    <s v="southeast"/>
    <x v="800"/>
  </r>
  <r>
    <n v="21"/>
    <s v="male"/>
    <n v="22.3"/>
    <x v="1"/>
    <x v="1"/>
    <s v="southwest"/>
    <x v="801"/>
  </r>
  <r>
    <n v="18"/>
    <s v="female"/>
    <n v="42.24"/>
    <x v="0"/>
    <x v="0"/>
    <s v="southeast"/>
    <x v="802"/>
  </r>
  <r>
    <n v="23"/>
    <s v="male"/>
    <n v="26.51"/>
    <x v="0"/>
    <x v="1"/>
    <s v="southeast"/>
    <x v="803"/>
  </r>
  <r>
    <n v="45"/>
    <s v="female"/>
    <n v="35.814999999999998"/>
    <x v="0"/>
    <x v="1"/>
    <s v="northwest"/>
    <x v="804"/>
  </r>
  <r>
    <n v="40"/>
    <s v="female"/>
    <n v="41.42"/>
    <x v="1"/>
    <x v="1"/>
    <s v="northwest"/>
    <x v="805"/>
  </r>
  <r>
    <n v="19"/>
    <s v="female"/>
    <n v="36.575000000000003"/>
    <x v="0"/>
    <x v="1"/>
    <s v="northwest"/>
    <x v="806"/>
  </r>
  <r>
    <n v="18"/>
    <s v="male"/>
    <n v="30.14"/>
    <x v="0"/>
    <x v="1"/>
    <s v="southeast"/>
    <x v="807"/>
  </r>
  <r>
    <n v="25"/>
    <s v="male"/>
    <n v="25.84"/>
    <x v="1"/>
    <x v="1"/>
    <s v="northeast"/>
    <x v="808"/>
  </r>
  <r>
    <n v="46"/>
    <s v="female"/>
    <n v="30.8"/>
    <x v="2"/>
    <x v="1"/>
    <s v="southwest"/>
    <x v="809"/>
  </r>
  <r>
    <n v="33"/>
    <s v="female"/>
    <n v="42.94"/>
    <x v="2"/>
    <x v="1"/>
    <s v="northwest"/>
    <x v="810"/>
  </r>
  <r>
    <n v="54"/>
    <s v="male"/>
    <n v="21.01"/>
    <x v="3"/>
    <x v="1"/>
    <s v="southeast"/>
    <x v="811"/>
  </r>
  <r>
    <n v="28"/>
    <s v="male"/>
    <n v="22.515000000000001"/>
    <x v="3"/>
    <x v="1"/>
    <s v="northeast"/>
    <x v="812"/>
  </r>
  <r>
    <n v="36"/>
    <s v="male"/>
    <n v="34.43"/>
    <x v="3"/>
    <x v="1"/>
    <s v="southeast"/>
    <x v="813"/>
  </r>
  <r>
    <n v="20"/>
    <s v="female"/>
    <n v="31.46"/>
    <x v="0"/>
    <x v="1"/>
    <s v="southeast"/>
    <x v="814"/>
  </r>
  <r>
    <n v="24"/>
    <s v="female"/>
    <n v="24.225000000000001"/>
    <x v="0"/>
    <x v="1"/>
    <s v="northwest"/>
    <x v="815"/>
  </r>
  <r>
    <n v="23"/>
    <s v="male"/>
    <n v="37.1"/>
    <x v="2"/>
    <x v="1"/>
    <s v="southwest"/>
    <x v="816"/>
  </r>
  <r>
    <n v="47"/>
    <s v="female"/>
    <n v="26.125"/>
    <x v="1"/>
    <x v="0"/>
    <s v="northeast"/>
    <x v="817"/>
  </r>
  <r>
    <n v="33"/>
    <s v="female"/>
    <n v="35.53"/>
    <x v="0"/>
    <x v="0"/>
    <s v="northwest"/>
    <x v="818"/>
  </r>
  <r>
    <n v="45"/>
    <s v="male"/>
    <n v="33.700000000000003"/>
    <x v="1"/>
    <x v="1"/>
    <s v="southwest"/>
    <x v="819"/>
  </r>
  <r>
    <n v="26"/>
    <s v="male"/>
    <n v="17.670000000000002"/>
    <x v="0"/>
    <x v="1"/>
    <s v="northwest"/>
    <x v="820"/>
  </r>
  <r>
    <n v="18"/>
    <s v="female"/>
    <n v="31.13"/>
    <x v="0"/>
    <x v="1"/>
    <s v="southeast"/>
    <x v="821"/>
  </r>
  <r>
    <n v="44"/>
    <s v="female"/>
    <n v="29.81"/>
    <x v="3"/>
    <x v="1"/>
    <s v="southeast"/>
    <x v="822"/>
  </r>
  <r>
    <n v="60"/>
    <s v="male"/>
    <n v="24.32"/>
    <x v="0"/>
    <x v="1"/>
    <s v="northwest"/>
    <x v="823"/>
  </r>
  <r>
    <n v="64"/>
    <s v="female"/>
    <n v="31.824999999999999"/>
    <x v="3"/>
    <x v="1"/>
    <s v="northeast"/>
    <x v="824"/>
  </r>
  <r>
    <n v="56"/>
    <s v="male"/>
    <n v="31.79"/>
    <x v="3"/>
    <x v="0"/>
    <s v="southeast"/>
    <x v="825"/>
  </r>
  <r>
    <n v="36"/>
    <s v="male"/>
    <n v="28.024999999999999"/>
    <x v="1"/>
    <x v="0"/>
    <s v="northeast"/>
    <x v="826"/>
  </r>
  <r>
    <n v="41"/>
    <s v="male"/>
    <n v="30.78"/>
    <x v="2"/>
    <x v="0"/>
    <s v="northeast"/>
    <x v="827"/>
  </r>
  <r>
    <n v="39"/>
    <s v="male"/>
    <n v="21.85"/>
    <x v="1"/>
    <x v="1"/>
    <s v="northwest"/>
    <x v="828"/>
  </r>
  <r>
    <n v="63"/>
    <s v="male"/>
    <n v="33.1"/>
    <x v="0"/>
    <x v="1"/>
    <s v="southwest"/>
    <x v="829"/>
  </r>
  <r>
    <n v="36"/>
    <s v="female"/>
    <n v="25.84"/>
    <x v="0"/>
    <x v="1"/>
    <s v="northwest"/>
    <x v="830"/>
  </r>
  <r>
    <n v="28"/>
    <s v="female"/>
    <n v="23.844999999999999"/>
    <x v="3"/>
    <x v="1"/>
    <s v="northwest"/>
    <x v="831"/>
  </r>
  <r>
    <n v="58"/>
    <s v="male"/>
    <n v="34.39"/>
    <x v="0"/>
    <x v="1"/>
    <s v="northwest"/>
    <x v="832"/>
  </r>
  <r>
    <n v="36"/>
    <s v="male"/>
    <n v="33.82"/>
    <x v="1"/>
    <x v="1"/>
    <s v="northwest"/>
    <x v="833"/>
  </r>
  <r>
    <n v="42"/>
    <s v="male"/>
    <n v="35.97"/>
    <x v="3"/>
    <x v="1"/>
    <s v="southeast"/>
    <x v="834"/>
  </r>
  <r>
    <n v="36"/>
    <s v="male"/>
    <n v="31.5"/>
    <x v="0"/>
    <x v="1"/>
    <s v="southwest"/>
    <x v="835"/>
  </r>
  <r>
    <n v="56"/>
    <s v="female"/>
    <n v="28.31"/>
    <x v="0"/>
    <x v="1"/>
    <s v="northeast"/>
    <x v="836"/>
  </r>
  <r>
    <n v="35"/>
    <s v="female"/>
    <n v="23.465"/>
    <x v="3"/>
    <x v="1"/>
    <s v="northeast"/>
    <x v="837"/>
  </r>
  <r>
    <n v="59"/>
    <s v="female"/>
    <n v="31.35"/>
    <x v="0"/>
    <x v="1"/>
    <s v="northwest"/>
    <x v="838"/>
  </r>
  <r>
    <n v="21"/>
    <s v="male"/>
    <n v="31.1"/>
    <x v="0"/>
    <x v="1"/>
    <s v="southwest"/>
    <x v="839"/>
  </r>
  <r>
    <n v="59"/>
    <s v="male"/>
    <n v="24.7"/>
    <x v="0"/>
    <x v="1"/>
    <s v="northeast"/>
    <x v="840"/>
  </r>
  <r>
    <n v="23"/>
    <s v="female"/>
    <n v="32.78"/>
    <x v="3"/>
    <x v="0"/>
    <s v="southeast"/>
    <x v="841"/>
  </r>
  <r>
    <n v="57"/>
    <s v="female"/>
    <n v="29.81"/>
    <x v="0"/>
    <x v="0"/>
    <s v="southeast"/>
    <x v="842"/>
  </r>
  <r>
    <n v="53"/>
    <s v="male"/>
    <n v="30.495000000000001"/>
    <x v="0"/>
    <x v="1"/>
    <s v="northeast"/>
    <x v="843"/>
  </r>
  <r>
    <n v="60"/>
    <s v="female"/>
    <n v="32.450000000000003"/>
    <x v="0"/>
    <x v="0"/>
    <s v="southeast"/>
    <x v="844"/>
  </r>
  <r>
    <n v="51"/>
    <s v="female"/>
    <n v="34.200000000000003"/>
    <x v="1"/>
    <x v="1"/>
    <s v="southwest"/>
    <x v="845"/>
  </r>
  <r>
    <n v="23"/>
    <s v="male"/>
    <n v="50.38"/>
    <x v="1"/>
    <x v="1"/>
    <s v="southeast"/>
    <x v="846"/>
  </r>
  <r>
    <n v="27"/>
    <s v="female"/>
    <n v="24.1"/>
    <x v="0"/>
    <x v="1"/>
    <s v="southwest"/>
    <x v="847"/>
  </r>
  <r>
    <n v="55"/>
    <s v="male"/>
    <n v="32.774999999999999"/>
    <x v="0"/>
    <x v="1"/>
    <s v="northwest"/>
    <x v="848"/>
  </r>
  <r>
    <n v="37"/>
    <s v="female"/>
    <n v="30.78"/>
    <x v="0"/>
    <x v="0"/>
    <s v="northeast"/>
    <x v="849"/>
  </r>
  <r>
    <n v="61"/>
    <s v="male"/>
    <n v="32.299999999999997"/>
    <x v="3"/>
    <x v="1"/>
    <s v="northwest"/>
    <x v="850"/>
  </r>
  <r>
    <n v="46"/>
    <s v="female"/>
    <n v="35.53"/>
    <x v="0"/>
    <x v="0"/>
    <s v="northeast"/>
    <x v="851"/>
  </r>
  <r>
    <n v="53"/>
    <s v="female"/>
    <n v="23.75"/>
    <x v="3"/>
    <x v="1"/>
    <s v="northeast"/>
    <x v="852"/>
  </r>
  <r>
    <n v="49"/>
    <s v="female"/>
    <n v="23.844999999999999"/>
    <x v="2"/>
    <x v="0"/>
    <s v="northeast"/>
    <x v="853"/>
  </r>
  <r>
    <n v="20"/>
    <s v="female"/>
    <n v="29.6"/>
    <x v="0"/>
    <x v="1"/>
    <s v="southwest"/>
    <x v="854"/>
  </r>
  <r>
    <n v="48"/>
    <s v="female"/>
    <n v="33.11"/>
    <x v="0"/>
    <x v="0"/>
    <s v="southeast"/>
    <x v="855"/>
  </r>
  <r>
    <n v="25"/>
    <s v="male"/>
    <n v="24.13"/>
    <x v="0"/>
    <x v="0"/>
    <s v="northwest"/>
    <x v="856"/>
  </r>
  <r>
    <n v="25"/>
    <s v="female"/>
    <n v="32.229999999999997"/>
    <x v="1"/>
    <x v="1"/>
    <s v="southeast"/>
    <x v="857"/>
  </r>
  <r>
    <n v="57"/>
    <s v="male"/>
    <n v="28.1"/>
    <x v="0"/>
    <x v="1"/>
    <s v="southwest"/>
    <x v="858"/>
  </r>
  <r>
    <n v="37"/>
    <s v="female"/>
    <n v="47.6"/>
    <x v="3"/>
    <x v="0"/>
    <s v="southwest"/>
    <x v="859"/>
  </r>
  <r>
    <n v="38"/>
    <s v="female"/>
    <n v="28"/>
    <x v="2"/>
    <x v="1"/>
    <s v="southwest"/>
    <x v="860"/>
  </r>
  <r>
    <n v="55"/>
    <s v="female"/>
    <n v="33.534999999999997"/>
    <x v="3"/>
    <x v="1"/>
    <s v="northwest"/>
    <x v="861"/>
  </r>
  <r>
    <n v="36"/>
    <s v="female"/>
    <n v="19.855"/>
    <x v="0"/>
    <x v="1"/>
    <s v="northeast"/>
    <x v="862"/>
  </r>
  <r>
    <n v="51"/>
    <s v="male"/>
    <n v="25.4"/>
    <x v="0"/>
    <x v="1"/>
    <s v="southwest"/>
    <x v="863"/>
  </r>
  <r>
    <n v="40"/>
    <s v="male"/>
    <n v="29.9"/>
    <x v="3"/>
    <x v="1"/>
    <s v="southwest"/>
    <x v="864"/>
  </r>
  <r>
    <n v="18"/>
    <s v="male"/>
    <n v="37.29"/>
    <x v="0"/>
    <x v="1"/>
    <s v="southeast"/>
    <x v="865"/>
  </r>
  <r>
    <n v="57"/>
    <s v="male"/>
    <n v="43.7"/>
    <x v="1"/>
    <x v="1"/>
    <s v="southwest"/>
    <x v="866"/>
  </r>
  <r>
    <n v="61"/>
    <s v="male"/>
    <n v="23.655000000000001"/>
    <x v="0"/>
    <x v="1"/>
    <s v="northeast"/>
    <x v="867"/>
  </r>
  <r>
    <n v="25"/>
    <s v="female"/>
    <n v="24.3"/>
    <x v="2"/>
    <x v="1"/>
    <s v="southwest"/>
    <x v="868"/>
  </r>
  <r>
    <n v="50"/>
    <s v="male"/>
    <n v="36.200000000000003"/>
    <x v="0"/>
    <x v="1"/>
    <s v="southwest"/>
    <x v="869"/>
  </r>
  <r>
    <n v="26"/>
    <s v="female"/>
    <n v="29.48"/>
    <x v="1"/>
    <x v="1"/>
    <s v="southeast"/>
    <x v="870"/>
  </r>
  <r>
    <n v="42"/>
    <s v="male"/>
    <n v="24.86"/>
    <x v="0"/>
    <x v="1"/>
    <s v="southeast"/>
    <x v="871"/>
  </r>
  <r>
    <n v="43"/>
    <s v="male"/>
    <n v="30.1"/>
    <x v="1"/>
    <x v="1"/>
    <s v="southwest"/>
    <x v="872"/>
  </r>
  <r>
    <n v="44"/>
    <s v="male"/>
    <n v="21.85"/>
    <x v="2"/>
    <x v="1"/>
    <s v="northeast"/>
    <x v="873"/>
  </r>
  <r>
    <n v="23"/>
    <s v="female"/>
    <n v="28.12"/>
    <x v="0"/>
    <x v="1"/>
    <s v="northwest"/>
    <x v="874"/>
  </r>
  <r>
    <n v="49"/>
    <s v="female"/>
    <n v="27.1"/>
    <x v="1"/>
    <x v="1"/>
    <s v="southwest"/>
    <x v="875"/>
  </r>
  <r>
    <n v="33"/>
    <s v="male"/>
    <n v="33.44"/>
    <x v="4"/>
    <x v="1"/>
    <s v="southeast"/>
    <x v="876"/>
  </r>
  <r>
    <n v="41"/>
    <s v="male"/>
    <n v="28.8"/>
    <x v="1"/>
    <x v="1"/>
    <s v="southwest"/>
    <x v="877"/>
  </r>
  <r>
    <n v="37"/>
    <s v="female"/>
    <n v="29.5"/>
    <x v="3"/>
    <x v="1"/>
    <s v="southwest"/>
    <x v="878"/>
  </r>
  <r>
    <n v="22"/>
    <s v="male"/>
    <n v="34.799999999999997"/>
    <x v="2"/>
    <x v="1"/>
    <s v="southwest"/>
    <x v="879"/>
  </r>
  <r>
    <n v="23"/>
    <s v="male"/>
    <n v="27.36"/>
    <x v="1"/>
    <x v="1"/>
    <s v="northwest"/>
    <x v="880"/>
  </r>
  <r>
    <n v="21"/>
    <s v="female"/>
    <n v="22.135000000000002"/>
    <x v="0"/>
    <x v="1"/>
    <s v="northeast"/>
    <x v="881"/>
  </r>
  <r>
    <n v="51"/>
    <s v="female"/>
    <n v="37.049999999999997"/>
    <x v="2"/>
    <x v="0"/>
    <s v="northeast"/>
    <x v="882"/>
  </r>
  <r>
    <n v="25"/>
    <s v="male"/>
    <n v="26.695"/>
    <x v="5"/>
    <x v="1"/>
    <s v="northwest"/>
    <x v="883"/>
  </r>
  <r>
    <n v="32"/>
    <s v="male"/>
    <n v="28.93"/>
    <x v="1"/>
    <x v="0"/>
    <s v="southeast"/>
    <x v="884"/>
  </r>
  <r>
    <n v="57"/>
    <s v="male"/>
    <n v="28.975000000000001"/>
    <x v="0"/>
    <x v="0"/>
    <s v="northeast"/>
    <x v="885"/>
  </r>
  <r>
    <n v="36"/>
    <s v="female"/>
    <n v="30.02"/>
    <x v="0"/>
    <x v="1"/>
    <s v="northwest"/>
    <x v="886"/>
  </r>
  <r>
    <n v="22"/>
    <s v="male"/>
    <n v="39.5"/>
    <x v="0"/>
    <x v="1"/>
    <s v="southwest"/>
    <x v="887"/>
  </r>
  <r>
    <n v="57"/>
    <s v="male"/>
    <n v="33.630000000000003"/>
    <x v="1"/>
    <x v="1"/>
    <s v="northwest"/>
    <x v="888"/>
  </r>
  <r>
    <n v="64"/>
    <s v="female"/>
    <n v="26.885000000000002"/>
    <x v="0"/>
    <x v="0"/>
    <s v="northwest"/>
    <x v="889"/>
  </r>
  <r>
    <n v="36"/>
    <s v="female"/>
    <n v="29.04"/>
    <x v="5"/>
    <x v="1"/>
    <s v="southeast"/>
    <x v="890"/>
  </r>
  <r>
    <n v="54"/>
    <s v="male"/>
    <n v="24.035"/>
    <x v="0"/>
    <x v="1"/>
    <s v="northeast"/>
    <x v="891"/>
  </r>
  <r>
    <n v="47"/>
    <s v="male"/>
    <n v="38.94"/>
    <x v="3"/>
    <x v="0"/>
    <s v="southeast"/>
    <x v="892"/>
  </r>
  <r>
    <n v="62"/>
    <s v="male"/>
    <n v="32.11"/>
    <x v="0"/>
    <x v="1"/>
    <s v="northeast"/>
    <x v="893"/>
  </r>
  <r>
    <n v="61"/>
    <s v="female"/>
    <n v="44"/>
    <x v="0"/>
    <x v="1"/>
    <s v="southwest"/>
    <x v="894"/>
  </r>
  <r>
    <n v="43"/>
    <s v="female"/>
    <n v="20.045000000000002"/>
    <x v="3"/>
    <x v="0"/>
    <s v="northeast"/>
    <x v="895"/>
  </r>
  <r>
    <n v="19"/>
    <s v="male"/>
    <n v="25.555"/>
    <x v="1"/>
    <x v="1"/>
    <s v="northwest"/>
    <x v="896"/>
  </r>
  <r>
    <n v="18"/>
    <s v="female"/>
    <n v="40.26"/>
    <x v="0"/>
    <x v="1"/>
    <s v="southeast"/>
    <x v="897"/>
  </r>
  <r>
    <n v="19"/>
    <s v="female"/>
    <n v="22.515000000000001"/>
    <x v="0"/>
    <x v="1"/>
    <s v="northwest"/>
    <x v="898"/>
  </r>
  <r>
    <n v="49"/>
    <s v="male"/>
    <n v="22.515000000000001"/>
    <x v="0"/>
    <x v="1"/>
    <s v="northeast"/>
    <x v="899"/>
  </r>
  <r>
    <n v="60"/>
    <s v="male"/>
    <n v="40.92"/>
    <x v="0"/>
    <x v="0"/>
    <s v="southeast"/>
    <x v="900"/>
  </r>
  <r>
    <n v="26"/>
    <s v="male"/>
    <n v="27.265000000000001"/>
    <x v="2"/>
    <x v="1"/>
    <s v="northeast"/>
    <x v="901"/>
  </r>
  <r>
    <n v="49"/>
    <s v="male"/>
    <n v="36.85"/>
    <x v="0"/>
    <x v="1"/>
    <s v="southeast"/>
    <x v="902"/>
  </r>
  <r>
    <n v="60"/>
    <s v="female"/>
    <n v="35.1"/>
    <x v="0"/>
    <x v="1"/>
    <s v="southwest"/>
    <x v="903"/>
  </r>
  <r>
    <n v="26"/>
    <s v="female"/>
    <n v="29.355"/>
    <x v="3"/>
    <x v="1"/>
    <s v="northeast"/>
    <x v="904"/>
  </r>
  <r>
    <n v="27"/>
    <s v="male"/>
    <n v="32.585000000000001"/>
    <x v="2"/>
    <x v="1"/>
    <s v="northeast"/>
    <x v="905"/>
  </r>
  <r>
    <n v="44"/>
    <s v="female"/>
    <n v="32.340000000000003"/>
    <x v="1"/>
    <x v="1"/>
    <s v="southeast"/>
    <x v="906"/>
  </r>
  <r>
    <n v="63"/>
    <s v="male"/>
    <n v="39.799999999999997"/>
    <x v="2"/>
    <x v="1"/>
    <s v="southwest"/>
    <x v="907"/>
  </r>
  <r>
    <n v="32"/>
    <s v="female"/>
    <n v="24.6"/>
    <x v="0"/>
    <x v="0"/>
    <s v="southwest"/>
    <x v="908"/>
  </r>
  <r>
    <n v="22"/>
    <s v="male"/>
    <n v="28.31"/>
    <x v="1"/>
    <x v="1"/>
    <s v="northwest"/>
    <x v="909"/>
  </r>
  <r>
    <n v="18"/>
    <s v="male"/>
    <n v="31.73"/>
    <x v="0"/>
    <x v="0"/>
    <s v="northeast"/>
    <x v="910"/>
  </r>
  <r>
    <n v="59"/>
    <s v="female"/>
    <n v="26.695"/>
    <x v="2"/>
    <x v="1"/>
    <s v="northwest"/>
    <x v="911"/>
  </r>
  <r>
    <n v="44"/>
    <s v="female"/>
    <n v="27.5"/>
    <x v="1"/>
    <x v="1"/>
    <s v="southwest"/>
    <x v="912"/>
  </r>
  <r>
    <n v="33"/>
    <s v="male"/>
    <n v="24.605"/>
    <x v="3"/>
    <x v="1"/>
    <s v="northwest"/>
    <x v="913"/>
  </r>
  <r>
    <n v="24"/>
    <s v="female"/>
    <n v="33.99"/>
    <x v="0"/>
    <x v="1"/>
    <s v="southeast"/>
    <x v="914"/>
  </r>
  <r>
    <n v="43"/>
    <s v="female"/>
    <n v="26.885000000000002"/>
    <x v="0"/>
    <x v="0"/>
    <s v="northwest"/>
    <x v="915"/>
  </r>
  <r>
    <n v="45"/>
    <s v="male"/>
    <n v="22.895"/>
    <x v="0"/>
    <x v="0"/>
    <s v="northeast"/>
    <x v="916"/>
  </r>
  <r>
    <n v="61"/>
    <s v="female"/>
    <n v="28.2"/>
    <x v="0"/>
    <x v="1"/>
    <s v="southwest"/>
    <x v="917"/>
  </r>
  <r>
    <n v="35"/>
    <s v="female"/>
    <n v="34.21"/>
    <x v="1"/>
    <x v="1"/>
    <s v="southeast"/>
    <x v="918"/>
  </r>
  <r>
    <n v="62"/>
    <s v="female"/>
    <n v="25"/>
    <x v="0"/>
    <x v="1"/>
    <s v="southwest"/>
    <x v="919"/>
  </r>
  <r>
    <n v="62"/>
    <s v="female"/>
    <n v="33.200000000000003"/>
    <x v="0"/>
    <x v="1"/>
    <s v="southwest"/>
    <x v="920"/>
  </r>
  <r>
    <n v="38"/>
    <s v="male"/>
    <n v="31"/>
    <x v="1"/>
    <x v="1"/>
    <s v="southwest"/>
    <x v="921"/>
  </r>
  <r>
    <n v="34"/>
    <s v="male"/>
    <n v="35.814999999999998"/>
    <x v="0"/>
    <x v="1"/>
    <s v="northwest"/>
    <x v="922"/>
  </r>
  <r>
    <n v="43"/>
    <s v="male"/>
    <n v="23.2"/>
    <x v="0"/>
    <x v="1"/>
    <s v="southwest"/>
    <x v="923"/>
  </r>
  <r>
    <n v="50"/>
    <s v="male"/>
    <n v="32.11"/>
    <x v="3"/>
    <x v="1"/>
    <s v="northeast"/>
    <x v="924"/>
  </r>
  <r>
    <n v="19"/>
    <s v="female"/>
    <n v="23.4"/>
    <x v="3"/>
    <x v="1"/>
    <s v="southwest"/>
    <x v="925"/>
  </r>
  <r>
    <n v="57"/>
    <s v="female"/>
    <n v="20.100000000000001"/>
    <x v="1"/>
    <x v="1"/>
    <s v="southwest"/>
    <x v="926"/>
  </r>
  <r>
    <n v="62"/>
    <s v="female"/>
    <n v="39.159999999999997"/>
    <x v="0"/>
    <x v="1"/>
    <s v="southeast"/>
    <x v="927"/>
  </r>
  <r>
    <n v="41"/>
    <s v="male"/>
    <n v="34.21"/>
    <x v="1"/>
    <x v="1"/>
    <s v="southeast"/>
    <x v="928"/>
  </r>
  <r>
    <n v="26"/>
    <s v="male"/>
    <n v="46.53"/>
    <x v="1"/>
    <x v="1"/>
    <s v="southeast"/>
    <x v="929"/>
  </r>
  <r>
    <n v="39"/>
    <s v="female"/>
    <n v="32.5"/>
    <x v="1"/>
    <x v="1"/>
    <s v="southwest"/>
    <x v="930"/>
  </r>
  <r>
    <n v="46"/>
    <s v="male"/>
    <n v="25.8"/>
    <x v="4"/>
    <x v="1"/>
    <s v="southwest"/>
    <x v="931"/>
  </r>
  <r>
    <n v="45"/>
    <s v="female"/>
    <n v="35.299999999999997"/>
    <x v="0"/>
    <x v="1"/>
    <s v="southwest"/>
    <x v="932"/>
  </r>
  <r>
    <n v="32"/>
    <s v="male"/>
    <n v="37.18"/>
    <x v="3"/>
    <x v="1"/>
    <s v="southeast"/>
    <x v="933"/>
  </r>
  <r>
    <n v="59"/>
    <s v="female"/>
    <n v="27.5"/>
    <x v="0"/>
    <x v="1"/>
    <s v="southwest"/>
    <x v="934"/>
  </r>
  <r>
    <n v="44"/>
    <s v="male"/>
    <n v="29.734999999999999"/>
    <x v="3"/>
    <x v="1"/>
    <s v="northeast"/>
    <x v="935"/>
  </r>
  <r>
    <n v="39"/>
    <s v="female"/>
    <n v="24.225000000000001"/>
    <x v="4"/>
    <x v="1"/>
    <s v="northwest"/>
    <x v="936"/>
  </r>
  <r>
    <n v="18"/>
    <s v="male"/>
    <n v="26.18"/>
    <x v="3"/>
    <x v="1"/>
    <s v="southeast"/>
    <x v="937"/>
  </r>
  <r>
    <n v="53"/>
    <s v="male"/>
    <n v="29.48"/>
    <x v="0"/>
    <x v="1"/>
    <s v="southeast"/>
    <x v="938"/>
  </r>
  <r>
    <n v="18"/>
    <s v="male"/>
    <n v="23.21"/>
    <x v="0"/>
    <x v="1"/>
    <s v="southeast"/>
    <x v="939"/>
  </r>
  <r>
    <n v="50"/>
    <s v="female"/>
    <n v="46.09"/>
    <x v="1"/>
    <x v="1"/>
    <s v="southeast"/>
    <x v="940"/>
  </r>
  <r>
    <n v="18"/>
    <s v="female"/>
    <n v="40.185000000000002"/>
    <x v="0"/>
    <x v="1"/>
    <s v="northeast"/>
    <x v="941"/>
  </r>
  <r>
    <n v="19"/>
    <s v="male"/>
    <n v="22.61"/>
    <x v="0"/>
    <x v="1"/>
    <s v="northwest"/>
    <x v="942"/>
  </r>
  <r>
    <n v="62"/>
    <s v="male"/>
    <n v="39.93"/>
    <x v="0"/>
    <x v="1"/>
    <s v="southeast"/>
    <x v="943"/>
  </r>
  <r>
    <n v="56"/>
    <s v="female"/>
    <n v="35.799999999999997"/>
    <x v="1"/>
    <x v="1"/>
    <s v="southwest"/>
    <x v="944"/>
  </r>
  <r>
    <n v="42"/>
    <s v="male"/>
    <n v="35.799999999999997"/>
    <x v="3"/>
    <x v="1"/>
    <s v="southwest"/>
    <x v="945"/>
  </r>
  <r>
    <n v="37"/>
    <s v="male"/>
    <n v="34.200000000000003"/>
    <x v="1"/>
    <x v="0"/>
    <s v="northeast"/>
    <x v="946"/>
  </r>
  <r>
    <n v="42"/>
    <s v="male"/>
    <n v="31.254999999999999"/>
    <x v="0"/>
    <x v="1"/>
    <s v="northwest"/>
    <x v="947"/>
  </r>
  <r>
    <n v="25"/>
    <s v="male"/>
    <n v="29.7"/>
    <x v="2"/>
    <x v="0"/>
    <s v="southwest"/>
    <x v="948"/>
  </r>
  <r>
    <n v="57"/>
    <s v="male"/>
    <n v="18.335000000000001"/>
    <x v="0"/>
    <x v="1"/>
    <s v="northeast"/>
    <x v="949"/>
  </r>
  <r>
    <n v="51"/>
    <s v="male"/>
    <n v="42.9"/>
    <x v="3"/>
    <x v="0"/>
    <s v="southeast"/>
    <x v="950"/>
  </r>
  <r>
    <n v="30"/>
    <s v="female"/>
    <n v="28.405000000000001"/>
    <x v="1"/>
    <x v="1"/>
    <s v="northwest"/>
    <x v="951"/>
  </r>
  <r>
    <n v="44"/>
    <s v="male"/>
    <n v="30.2"/>
    <x v="3"/>
    <x v="0"/>
    <s v="southwest"/>
    <x v="952"/>
  </r>
  <r>
    <n v="34"/>
    <s v="male"/>
    <n v="27.835000000000001"/>
    <x v="1"/>
    <x v="0"/>
    <s v="northwest"/>
    <x v="953"/>
  </r>
  <r>
    <n v="31"/>
    <s v="male"/>
    <n v="39.49"/>
    <x v="1"/>
    <x v="1"/>
    <s v="southeast"/>
    <x v="954"/>
  </r>
  <r>
    <n v="54"/>
    <s v="male"/>
    <n v="30.8"/>
    <x v="1"/>
    <x v="0"/>
    <s v="southeast"/>
    <x v="955"/>
  </r>
  <r>
    <n v="24"/>
    <s v="male"/>
    <n v="26.79"/>
    <x v="1"/>
    <x v="1"/>
    <s v="northwest"/>
    <x v="956"/>
  </r>
  <r>
    <n v="43"/>
    <s v="male"/>
    <n v="34.96"/>
    <x v="1"/>
    <x v="0"/>
    <s v="northeast"/>
    <x v="957"/>
  </r>
  <r>
    <n v="48"/>
    <s v="male"/>
    <n v="36.67"/>
    <x v="1"/>
    <x v="1"/>
    <s v="northwest"/>
    <x v="958"/>
  </r>
  <r>
    <n v="19"/>
    <s v="female"/>
    <n v="39.615000000000002"/>
    <x v="1"/>
    <x v="1"/>
    <s v="northwest"/>
    <x v="959"/>
  </r>
  <r>
    <n v="29"/>
    <s v="female"/>
    <n v="25.9"/>
    <x v="0"/>
    <x v="1"/>
    <s v="southwest"/>
    <x v="960"/>
  </r>
  <r>
    <n v="63"/>
    <s v="female"/>
    <n v="35.200000000000003"/>
    <x v="1"/>
    <x v="1"/>
    <s v="southeast"/>
    <x v="961"/>
  </r>
  <r>
    <n v="46"/>
    <s v="male"/>
    <n v="24.795000000000002"/>
    <x v="2"/>
    <x v="1"/>
    <s v="northeast"/>
    <x v="962"/>
  </r>
  <r>
    <n v="52"/>
    <s v="male"/>
    <n v="36.765000000000001"/>
    <x v="3"/>
    <x v="1"/>
    <s v="northwest"/>
    <x v="963"/>
  </r>
  <r>
    <n v="35"/>
    <s v="male"/>
    <n v="27.1"/>
    <x v="1"/>
    <x v="1"/>
    <s v="southwest"/>
    <x v="964"/>
  </r>
  <r>
    <n v="51"/>
    <s v="male"/>
    <n v="24.795000000000002"/>
    <x v="3"/>
    <x v="0"/>
    <s v="northwest"/>
    <x v="965"/>
  </r>
  <r>
    <n v="44"/>
    <s v="male"/>
    <n v="25.364999999999998"/>
    <x v="1"/>
    <x v="1"/>
    <s v="northwest"/>
    <x v="966"/>
  </r>
  <r>
    <n v="21"/>
    <s v="male"/>
    <n v="25.745000000000001"/>
    <x v="3"/>
    <x v="1"/>
    <s v="northeast"/>
    <x v="967"/>
  </r>
  <r>
    <n v="39"/>
    <s v="female"/>
    <n v="34.32"/>
    <x v="4"/>
    <x v="1"/>
    <s v="southeast"/>
    <x v="968"/>
  </r>
  <r>
    <n v="50"/>
    <s v="female"/>
    <n v="28.16"/>
    <x v="2"/>
    <x v="1"/>
    <s v="southeast"/>
    <x v="969"/>
  </r>
  <r>
    <n v="34"/>
    <s v="female"/>
    <n v="23.56"/>
    <x v="0"/>
    <x v="1"/>
    <s v="northeast"/>
    <x v="970"/>
  </r>
  <r>
    <n v="22"/>
    <s v="female"/>
    <n v="20.234999999999999"/>
    <x v="0"/>
    <x v="1"/>
    <s v="northwest"/>
    <x v="971"/>
  </r>
  <r>
    <n v="19"/>
    <s v="female"/>
    <n v="40.5"/>
    <x v="0"/>
    <x v="1"/>
    <s v="southwest"/>
    <x v="972"/>
  </r>
  <r>
    <n v="26"/>
    <s v="male"/>
    <n v="35.42"/>
    <x v="0"/>
    <x v="1"/>
    <s v="southeast"/>
    <x v="973"/>
  </r>
  <r>
    <n v="29"/>
    <s v="male"/>
    <n v="22.895"/>
    <x v="0"/>
    <x v="0"/>
    <s v="northeast"/>
    <x v="974"/>
  </r>
  <r>
    <n v="48"/>
    <s v="male"/>
    <n v="40.15"/>
    <x v="0"/>
    <x v="1"/>
    <s v="southeast"/>
    <x v="975"/>
  </r>
  <r>
    <n v="26"/>
    <s v="male"/>
    <n v="29.15"/>
    <x v="1"/>
    <x v="1"/>
    <s v="southeast"/>
    <x v="976"/>
  </r>
  <r>
    <n v="45"/>
    <s v="female"/>
    <n v="39.994999999999997"/>
    <x v="2"/>
    <x v="1"/>
    <s v="northeast"/>
    <x v="977"/>
  </r>
  <r>
    <n v="36"/>
    <s v="female"/>
    <n v="29.92"/>
    <x v="0"/>
    <x v="1"/>
    <s v="southeast"/>
    <x v="978"/>
  </r>
  <r>
    <n v="54"/>
    <s v="male"/>
    <n v="25.46"/>
    <x v="1"/>
    <x v="1"/>
    <s v="northeast"/>
    <x v="979"/>
  </r>
  <r>
    <n v="34"/>
    <s v="male"/>
    <n v="21.375"/>
    <x v="0"/>
    <x v="1"/>
    <s v="northeast"/>
    <x v="980"/>
  </r>
  <r>
    <n v="31"/>
    <s v="male"/>
    <n v="25.9"/>
    <x v="2"/>
    <x v="0"/>
    <s v="southwest"/>
    <x v="981"/>
  </r>
  <r>
    <n v="27"/>
    <s v="female"/>
    <n v="30.59"/>
    <x v="1"/>
    <x v="1"/>
    <s v="northeast"/>
    <x v="982"/>
  </r>
  <r>
    <n v="20"/>
    <s v="male"/>
    <n v="30.114999999999998"/>
    <x v="4"/>
    <x v="1"/>
    <s v="northeast"/>
    <x v="983"/>
  </r>
  <r>
    <n v="44"/>
    <s v="female"/>
    <n v="25.8"/>
    <x v="1"/>
    <x v="1"/>
    <s v="southwest"/>
    <x v="984"/>
  </r>
  <r>
    <n v="43"/>
    <s v="male"/>
    <n v="30.114999999999998"/>
    <x v="2"/>
    <x v="1"/>
    <s v="northwest"/>
    <x v="985"/>
  </r>
  <r>
    <n v="45"/>
    <s v="female"/>
    <n v="27.645"/>
    <x v="1"/>
    <x v="1"/>
    <s v="northwest"/>
    <x v="986"/>
  </r>
  <r>
    <n v="34"/>
    <s v="male"/>
    <n v="34.674999999999997"/>
    <x v="0"/>
    <x v="1"/>
    <s v="northeast"/>
    <x v="987"/>
  </r>
  <r>
    <n v="24"/>
    <s v="female"/>
    <n v="20.52"/>
    <x v="0"/>
    <x v="0"/>
    <s v="northeast"/>
    <x v="988"/>
  </r>
  <r>
    <n v="26"/>
    <s v="female"/>
    <n v="19.8"/>
    <x v="1"/>
    <x v="1"/>
    <s v="southwest"/>
    <x v="989"/>
  </r>
  <r>
    <n v="38"/>
    <s v="female"/>
    <n v="27.835000000000001"/>
    <x v="3"/>
    <x v="1"/>
    <s v="northeast"/>
    <x v="990"/>
  </r>
  <r>
    <n v="50"/>
    <s v="female"/>
    <n v="31.6"/>
    <x v="3"/>
    <x v="1"/>
    <s v="southwest"/>
    <x v="991"/>
  </r>
  <r>
    <n v="38"/>
    <s v="male"/>
    <n v="28.27"/>
    <x v="1"/>
    <x v="1"/>
    <s v="southeast"/>
    <x v="992"/>
  </r>
  <r>
    <n v="27"/>
    <s v="female"/>
    <n v="20.045000000000002"/>
    <x v="2"/>
    <x v="0"/>
    <s v="northwest"/>
    <x v="993"/>
  </r>
  <r>
    <n v="39"/>
    <s v="female"/>
    <n v="23.274999999999999"/>
    <x v="2"/>
    <x v="1"/>
    <s v="northeast"/>
    <x v="994"/>
  </r>
  <r>
    <n v="39"/>
    <s v="female"/>
    <n v="34.1"/>
    <x v="2"/>
    <x v="1"/>
    <s v="southwest"/>
    <x v="995"/>
  </r>
  <r>
    <n v="63"/>
    <s v="female"/>
    <n v="36.85"/>
    <x v="0"/>
    <x v="1"/>
    <s v="southeast"/>
    <x v="996"/>
  </r>
  <r>
    <n v="33"/>
    <s v="female"/>
    <n v="36.29"/>
    <x v="2"/>
    <x v="1"/>
    <s v="northeast"/>
    <x v="997"/>
  </r>
  <r>
    <n v="36"/>
    <s v="female"/>
    <n v="26.885000000000002"/>
    <x v="0"/>
    <x v="1"/>
    <s v="northwest"/>
    <x v="998"/>
  </r>
  <r>
    <n v="30"/>
    <s v="male"/>
    <n v="22.99"/>
    <x v="3"/>
    <x v="0"/>
    <s v="northwest"/>
    <x v="999"/>
  </r>
  <r>
    <n v="24"/>
    <s v="male"/>
    <n v="32.700000000000003"/>
    <x v="0"/>
    <x v="0"/>
    <s v="southwest"/>
    <x v="1000"/>
  </r>
  <r>
    <n v="24"/>
    <s v="male"/>
    <n v="25.8"/>
    <x v="0"/>
    <x v="1"/>
    <s v="southwest"/>
    <x v="1001"/>
  </r>
  <r>
    <n v="48"/>
    <s v="male"/>
    <n v="29.6"/>
    <x v="0"/>
    <x v="1"/>
    <s v="southwest"/>
    <x v="1002"/>
  </r>
  <r>
    <n v="47"/>
    <s v="male"/>
    <n v="19.190000000000001"/>
    <x v="1"/>
    <x v="1"/>
    <s v="northeast"/>
    <x v="1003"/>
  </r>
  <r>
    <n v="29"/>
    <s v="male"/>
    <n v="31.73"/>
    <x v="3"/>
    <x v="1"/>
    <s v="northwest"/>
    <x v="1004"/>
  </r>
  <r>
    <n v="28"/>
    <s v="male"/>
    <n v="29.26"/>
    <x v="3"/>
    <x v="1"/>
    <s v="northeast"/>
    <x v="1005"/>
  </r>
  <r>
    <n v="47"/>
    <s v="male"/>
    <n v="28.215"/>
    <x v="2"/>
    <x v="0"/>
    <s v="northwest"/>
    <x v="1006"/>
  </r>
  <r>
    <n v="25"/>
    <s v="male"/>
    <n v="24.984999999999999"/>
    <x v="3"/>
    <x v="1"/>
    <s v="northeast"/>
    <x v="1007"/>
  </r>
  <r>
    <n v="51"/>
    <s v="male"/>
    <n v="27.74"/>
    <x v="1"/>
    <x v="1"/>
    <s v="northeast"/>
    <x v="1008"/>
  </r>
  <r>
    <n v="48"/>
    <s v="female"/>
    <n v="22.8"/>
    <x v="0"/>
    <x v="1"/>
    <s v="southwest"/>
    <x v="1009"/>
  </r>
  <r>
    <n v="43"/>
    <s v="male"/>
    <n v="20.13"/>
    <x v="3"/>
    <x v="0"/>
    <s v="southeast"/>
    <x v="1010"/>
  </r>
  <r>
    <n v="61"/>
    <s v="female"/>
    <n v="33.33"/>
    <x v="5"/>
    <x v="1"/>
    <s v="southeast"/>
    <x v="1011"/>
  </r>
  <r>
    <n v="48"/>
    <s v="male"/>
    <n v="32.299999999999997"/>
    <x v="1"/>
    <x v="1"/>
    <s v="northwest"/>
    <x v="1012"/>
  </r>
  <r>
    <n v="38"/>
    <s v="female"/>
    <n v="27.6"/>
    <x v="0"/>
    <x v="1"/>
    <s v="southwest"/>
    <x v="1013"/>
  </r>
  <r>
    <n v="59"/>
    <s v="male"/>
    <n v="25.46"/>
    <x v="0"/>
    <x v="1"/>
    <s v="northwest"/>
    <x v="1014"/>
  </r>
  <r>
    <n v="19"/>
    <s v="female"/>
    <n v="24.605"/>
    <x v="1"/>
    <x v="1"/>
    <s v="northwest"/>
    <x v="1015"/>
  </r>
  <r>
    <n v="26"/>
    <s v="female"/>
    <n v="34.200000000000003"/>
    <x v="3"/>
    <x v="1"/>
    <s v="southwest"/>
    <x v="1016"/>
  </r>
  <r>
    <n v="54"/>
    <s v="female"/>
    <n v="35.814999999999998"/>
    <x v="2"/>
    <x v="1"/>
    <s v="northwest"/>
    <x v="1017"/>
  </r>
  <r>
    <n v="21"/>
    <s v="female"/>
    <n v="32.68"/>
    <x v="3"/>
    <x v="1"/>
    <s v="northwest"/>
    <x v="1018"/>
  </r>
  <r>
    <n v="51"/>
    <s v="male"/>
    <n v="37"/>
    <x v="0"/>
    <x v="1"/>
    <s v="southwest"/>
    <x v="1019"/>
  </r>
  <r>
    <n v="22"/>
    <s v="female"/>
    <n v="31.02"/>
    <x v="2"/>
    <x v="0"/>
    <s v="southeast"/>
    <x v="1020"/>
  </r>
  <r>
    <n v="47"/>
    <s v="male"/>
    <n v="36.08"/>
    <x v="1"/>
    <x v="0"/>
    <s v="southeast"/>
    <x v="1021"/>
  </r>
  <r>
    <n v="18"/>
    <s v="male"/>
    <n v="23.32"/>
    <x v="1"/>
    <x v="1"/>
    <s v="southeast"/>
    <x v="1022"/>
  </r>
  <r>
    <n v="47"/>
    <s v="female"/>
    <n v="45.32"/>
    <x v="1"/>
    <x v="1"/>
    <s v="southeast"/>
    <x v="1023"/>
  </r>
  <r>
    <n v="21"/>
    <s v="female"/>
    <n v="34.6"/>
    <x v="0"/>
    <x v="1"/>
    <s v="southwest"/>
    <x v="1024"/>
  </r>
  <r>
    <n v="19"/>
    <s v="male"/>
    <n v="26.03"/>
    <x v="1"/>
    <x v="0"/>
    <s v="northwest"/>
    <x v="1025"/>
  </r>
  <r>
    <n v="23"/>
    <s v="male"/>
    <n v="18.715"/>
    <x v="0"/>
    <x v="1"/>
    <s v="northwest"/>
    <x v="1026"/>
  </r>
  <r>
    <n v="54"/>
    <s v="male"/>
    <n v="31.6"/>
    <x v="0"/>
    <x v="1"/>
    <s v="southwest"/>
    <x v="1027"/>
  </r>
  <r>
    <n v="37"/>
    <s v="female"/>
    <n v="17.29"/>
    <x v="3"/>
    <x v="1"/>
    <s v="northeast"/>
    <x v="1028"/>
  </r>
  <r>
    <n v="46"/>
    <s v="female"/>
    <n v="23.655000000000001"/>
    <x v="1"/>
    <x v="0"/>
    <s v="northwest"/>
    <x v="1029"/>
  </r>
  <r>
    <n v="55"/>
    <s v="female"/>
    <n v="35.200000000000003"/>
    <x v="0"/>
    <x v="0"/>
    <s v="southeast"/>
    <x v="1030"/>
  </r>
  <r>
    <n v="30"/>
    <s v="female"/>
    <n v="27.93"/>
    <x v="0"/>
    <x v="1"/>
    <s v="northeast"/>
    <x v="1031"/>
  </r>
  <r>
    <n v="18"/>
    <s v="male"/>
    <n v="21.565000000000001"/>
    <x v="0"/>
    <x v="0"/>
    <s v="northeast"/>
    <x v="1032"/>
  </r>
  <r>
    <n v="61"/>
    <s v="male"/>
    <n v="38.380000000000003"/>
    <x v="0"/>
    <x v="1"/>
    <s v="northwest"/>
    <x v="1033"/>
  </r>
  <r>
    <n v="54"/>
    <s v="female"/>
    <n v="23"/>
    <x v="2"/>
    <x v="1"/>
    <s v="southwest"/>
    <x v="1034"/>
  </r>
  <r>
    <n v="22"/>
    <s v="male"/>
    <n v="37.07"/>
    <x v="3"/>
    <x v="0"/>
    <s v="southeast"/>
    <x v="1035"/>
  </r>
  <r>
    <n v="45"/>
    <s v="female"/>
    <n v="30.495000000000001"/>
    <x v="1"/>
    <x v="0"/>
    <s v="northwest"/>
    <x v="1036"/>
  </r>
  <r>
    <n v="22"/>
    <s v="male"/>
    <n v="28.88"/>
    <x v="0"/>
    <x v="1"/>
    <s v="northeast"/>
    <x v="1037"/>
  </r>
  <r>
    <n v="19"/>
    <s v="male"/>
    <n v="27.265000000000001"/>
    <x v="3"/>
    <x v="1"/>
    <s v="northwest"/>
    <x v="1038"/>
  </r>
  <r>
    <n v="35"/>
    <s v="female"/>
    <n v="28.024999999999999"/>
    <x v="0"/>
    <x v="0"/>
    <s v="northwest"/>
    <x v="1039"/>
  </r>
  <r>
    <n v="18"/>
    <s v="male"/>
    <n v="23.085000000000001"/>
    <x v="0"/>
    <x v="1"/>
    <s v="northeast"/>
    <x v="1040"/>
  </r>
  <r>
    <n v="20"/>
    <s v="male"/>
    <n v="30.684999999999999"/>
    <x v="0"/>
    <x v="0"/>
    <s v="northeast"/>
    <x v="1041"/>
  </r>
  <r>
    <n v="28"/>
    <s v="female"/>
    <n v="25.8"/>
    <x v="0"/>
    <x v="1"/>
    <s v="southwest"/>
    <x v="1042"/>
  </r>
  <r>
    <n v="55"/>
    <s v="male"/>
    <n v="35.244999999999997"/>
    <x v="1"/>
    <x v="1"/>
    <s v="northeast"/>
    <x v="1043"/>
  </r>
  <r>
    <n v="43"/>
    <s v="female"/>
    <n v="24.7"/>
    <x v="3"/>
    <x v="0"/>
    <s v="northwest"/>
    <x v="1044"/>
  </r>
  <r>
    <n v="43"/>
    <s v="female"/>
    <n v="25.08"/>
    <x v="0"/>
    <x v="1"/>
    <s v="northeast"/>
    <x v="1045"/>
  </r>
  <r>
    <n v="22"/>
    <s v="male"/>
    <n v="52.58"/>
    <x v="1"/>
    <x v="0"/>
    <s v="southeast"/>
    <x v="1046"/>
  </r>
  <r>
    <n v="25"/>
    <s v="female"/>
    <n v="22.515000000000001"/>
    <x v="1"/>
    <x v="1"/>
    <s v="northwest"/>
    <x v="1047"/>
  </r>
  <r>
    <n v="49"/>
    <s v="male"/>
    <n v="30.9"/>
    <x v="0"/>
    <x v="0"/>
    <s v="southwest"/>
    <x v="1048"/>
  </r>
  <r>
    <n v="44"/>
    <s v="female"/>
    <n v="36.954999999999998"/>
    <x v="1"/>
    <x v="1"/>
    <s v="northwest"/>
    <x v="1049"/>
  </r>
  <r>
    <n v="64"/>
    <s v="male"/>
    <n v="26.41"/>
    <x v="0"/>
    <x v="1"/>
    <s v="northeast"/>
    <x v="1050"/>
  </r>
  <r>
    <n v="49"/>
    <s v="male"/>
    <n v="29.83"/>
    <x v="1"/>
    <x v="1"/>
    <s v="northeast"/>
    <x v="1051"/>
  </r>
  <r>
    <n v="47"/>
    <s v="male"/>
    <n v="29.8"/>
    <x v="2"/>
    <x v="0"/>
    <s v="southwest"/>
    <x v="1052"/>
  </r>
  <r>
    <n v="27"/>
    <s v="female"/>
    <n v="21.47"/>
    <x v="0"/>
    <x v="1"/>
    <s v="northwest"/>
    <x v="1053"/>
  </r>
  <r>
    <n v="55"/>
    <s v="male"/>
    <n v="27.645"/>
    <x v="0"/>
    <x v="1"/>
    <s v="northwest"/>
    <x v="1054"/>
  </r>
  <r>
    <n v="48"/>
    <s v="female"/>
    <n v="28.9"/>
    <x v="0"/>
    <x v="1"/>
    <s v="southwest"/>
    <x v="1055"/>
  </r>
  <r>
    <n v="45"/>
    <s v="female"/>
    <n v="31.79"/>
    <x v="0"/>
    <x v="1"/>
    <s v="southeast"/>
    <x v="1056"/>
  </r>
  <r>
    <n v="24"/>
    <s v="female"/>
    <n v="39.49"/>
    <x v="0"/>
    <x v="1"/>
    <s v="southeast"/>
    <x v="1057"/>
  </r>
  <r>
    <n v="32"/>
    <s v="male"/>
    <n v="33.82"/>
    <x v="1"/>
    <x v="1"/>
    <s v="northwest"/>
    <x v="1058"/>
  </r>
  <r>
    <n v="24"/>
    <s v="male"/>
    <n v="32.01"/>
    <x v="0"/>
    <x v="1"/>
    <s v="southeast"/>
    <x v="1059"/>
  </r>
  <r>
    <n v="57"/>
    <s v="male"/>
    <n v="27.94"/>
    <x v="1"/>
    <x v="1"/>
    <s v="southeast"/>
    <x v="1060"/>
  </r>
  <r>
    <n v="59"/>
    <s v="male"/>
    <n v="41.14"/>
    <x v="1"/>
    <x v="0"/>
    <s v="southeast"/>
    <x v="1061"/>
  </r>
  <r>
    <n v="36"/>
    <s v="male"/>
    <n v="28.594999999999999"/>
    <x v="2"/>
    <x v="1"/>
    <s v="northwest"/>
    <x v="1062"/>
  </r>
  <r>
    <n v="29"/>
    <s v="female"/>
    <n v="25.6"/>
    <x v="5"/>
    <x v="1"/>
    <s v="southwest"/>
    <x v="1063"/>
  </r>
  <r>
    <n v="42"/>
    <s v="female"/>
    <n v="25.3"/>
    <x v="1"/>
    <x v="1"/>
    <s v="southwest"/>
    <x v="1064"/>
  </r>
  <r>
    <n v="48"/>
    <s v="male"/>
    <n v="37.29"/>
    <x v="3"/>
    <x v="1"/>
    <s v="southeast"/>
    <x v="1065"/>
  </r>
  <r>
    <n v="39"/>
    <s v="male"/>
    <n v="42.655000000000001"/>
    <x v="0"/>
    <x v="1"/>
    <s v="northeast"/>
    <x v="1066"/>
  </r>
  <r>
    <n v="63"/>
    <s v="male"/>
    <n v="21.66"/>
    <x v="1"/>
    <x v="1"/>
    <s v="northwest"/>
    <x v="1067"/>
  </r>
  <r>
    <n v="54"/>
    <s v="female"/>
    <n v="31.9"/>
    <x v="1"/>
    <x v="1"/>
    <s v="southeast"/>
    <x v="1068"/>
  </r>
  <r>
    <n v="37"/>
    <s v="male"/>
    <n v="37.07"/>
    <x v="1"/>
    <x v="0"/>
    <s v="southeast"/>
    <x v="1069"/>
  </r>
  <r>
    <n v="63"/>
    <s v="male"/>
    <n v="31.445"/>
    <x v="0"/>
    <x v="1"/>
    <s v="northeast"/>
    <x v="1070"/>
  </r>
  <r>
    <n v="21"/>
    <s v="male"/>
    <n v="31.254999999999999"/>
    <x v="0"/>
    <x v="1"/>
    <s v="northwest"/>
    <x v="1071"/>
  </r>
  <r>
    <n v="54"/>
    <s v="female"/>
    <n v="28.88"/>
    <x v="3"/>
    <x v="1"/>
    <s v="northeast"/>
    <x v="1072"/>
  </r>
  <r>
    <n v="60"/>
    <s v="female"/>
    <n v="18.335000000000001"/>
    <x v="0"/>
    <x v="1"/>
    <s v="northeast"/>
    <x v="1073"/>
  </r>
  <r>
    <n v="32"/>
    <s v="female"/>
    <n v="29.59"/>
    <x v="1"/>
    <x v="1"/>
    <s v="southeast"/>
    <x v="1074"/>
  </r>
  <r>
    <n v="47"/>
    <s v="female"/>
    <n v="32"/>
    <x v="1"/>
    <x v="1"/>
    <s v="southwest"/>
    <x v="1075"/>
  </r>
  <r>
    <n v="21"/>
    <s v="male"/>
    <n v="26.03"/>
    <x v="0"/>
    <x v="1"/>
    <s v="northeast"/>
    <x v="1076"/>
  </r>
  <r>
    <n v="28"/>
    <s v="male"/>
    <n v="31.68"/>
    <x v="0"/>
    <x v="0"/>
    <s v="southeast"/>
    <x v="1077"/>
  </r>
  <r>
    <n v="63"/>
    <s v="male"/>
    <n v="33.659999999999997"/>
    <x v="2"/>
    <x v="1"/>
    <s v="southeast"/>
    <x v="1078"/>
  </r>
  <r>
    <n v="18"/>
    <s v="male"/>
    <n v="21.78"/>
    <x v="3"/>
    <x v="1"/>
    <s v="southeast"/>
    <x v="1079"/>
  </r>
  <r>
    <n v="32"/>
    <s v="male"/>
    <n v="27.835000000000001"/>
    <x v="1"/>
    <x v="1"/>
    <s v="northwest"/>
    <x v="1080"/>
  </r>
  <r>
    <n v="38"/>
    <s v="male"/>
    <n v="19.95"/>
    <x v="1"/>
    <x v="1"/>
    <s v="northwest"/>
    <x v="1081"/>
  </r>
  <r>
    <n v="32"/>
    <s v="male"/>
    <n v="31.5"/>
    <x v="1"/>
    <x v="1"/>
    <s v="southwest"/>
    <x v="1082"/>
  </r>
  <r>
    <n v="62"/>
    <s v="female"/>
    <n v="30.495000000000001"/>
    <x v="3"/>
    <x v="1"/>
    <s v="northwest"/>
    <x v="1083"/>
  </r>
  <r>
    <n v="39"/>
    <s v="female"/>
    <n v="18.3"/>
    <x v="4"/>
    <x v="0"/>
    <s v="southwest"/>
    <x v="1084"/>
  </r>
  <r>
    <n v="55"/>
    <s v="male"/>
    <n v="28.975000000000001"/>
    <x v="0"/>
    <x v="1"/>
    <s v="northeast"/>
    <x v="1085"/>
  </r>
  <r>
    <n v="57"/>
    <s v="male"/>
    <n v="31.54"/>
    <x v="0"/>
    <x v="1"/>
    <s v="northwest"/>
    <x v="1086"/>
  </r>
  <r>
    <n v="52"/>
    <s v="male"/>
    <n v="47.74"/>
    <x v="1"/>
    <x v="1"/>
    <s v="southeast"/>
    <x v="1087"/>
  </r>
  <r>
    <n v="56"/>
    <s v="male"/>
    <n v="22.1"/>
    <x v="0"/>
    <x v="1"/>
    <s v="southwest"/>
    <x v="1088"/>
  </r>
  <r>
    <n v="47"/>
    <s v="male"/>
    <n v="36.19"/>
    <x v="0"/>
    <x v="0"/>
    <s v="southeast"/>
    <x v="1089"/>
  </r>
  <r>
    <n v="55"/>
    <s v="female"/>
    <n v="29.83"/>
    <x v="0"/>
    <x v="1"/>
    <s v="northeast"/>
    <x v="1090"/>
  </r>
  <r>
    <n v="23"/>
    <s v="male"/>
    <n v="32.700000000000003"/>
    <x v="2"/>
    <x v="1"/>
    <s v="southwest"/>
    <x v="1091"/>
  </r>
  <r>
    <n v="22"/>
    <s v="female"/>
    <n v="30.4"/>
    <x v="0"/>
    <x v="0"/>
    <s v="northwest"/>
    <x v="1092"/>
  </r>
  <r>
    <n v="50"/>
    <s v="female"/>
    <n v="33.700000000000003"/>
    <x v="5"/>
    <x v="1"/>
    <s v="southwest"/>
    <x v="1093"/>
  </r>
  <r>
    <n v="18"/>
    <s v="female"/>
    <n v="31.35"/>
    <x v="5"/>
    <x v="1"/>
    <s v="northeast"/>
    <x v="1094"/>
  </r>
  <r>
    <n v="51"/>
    <s v="female"/>
    <n v="34.96"/>
    <x v="3"/>
    <x v="0"/>
    <s v="northeast"/>
    <x v="1095"/>
  </r>
  <r>
    <n v="22"/>
    <s v="male"/>
    <n v="33.770000000000003"/>
    <x v="0"/>
    <x v="1"/>
    <s v="southeast"/>
    <x v="1096"/>
  </r>
  <r>
    <n v="52"/>
    <s v="female"/>
    <n v="30.875"/>
    <x v="0"/>
    <x v="1"/>
    <s v="northeast"/>
    <x v="1097"/>
  </r>
  <r>
    <n v="25"/>
    <s v="female"/>
    <n v="33.99"/>
    <x v="1"/>
    <x v="1"/>
    <s v="southeast"/>
    <x v="1098"/>
  </r>
  <r>
    <n v="33"/>
    <s v="female"/>
    <n v="19.094999999999999"/>
    <x v="3"/>
    <x v="0"/>
    <s v="northeast"/>
    <x v="1099"/>
  </r>
  <r>
    <n v="53"/>
    <s v="male"/>
    <n v="28.6"/>
    <x v="2"/>
    <x v="1"/>
    <s v="southwest"/>
    <x v="1100"/>
  </r>
  <r>
    <n v="29"/>
    <s v="male"/>
    <n v="38.94"/>
    <x v="1"/>
    <x v="1"/>
    <s v="southeast"/>
    <x v="1101"/>
  </r>
  <r>
    <n v="58"/>
    <s v="male"/>
    <n v="36.08"/>
    <x v="0"/>
    <x v="1"/>
    <s v="southeast"/>
    <x v="1102"/>
  </r>
  <r>
    <n v="37"/>
    <s v="male"/>
    <n v="29.8"/>
    <x v="0"/>
    <x v="1"/>
    <s v="southwest"/>
    <x v="1103"/>
  </r>
  <r>
    <n v="54"/>
    <s v="female"/>
    <n v="31.24"/>
    <x v="0"/>
    <x v="1"/>
    <s v="southeast"/>
    <x v="1104"/>
  </r>
  <r>
    <n v="49"/>
    <s v="female"/>
    <n v="29.925000000000001"/>
    <x v="0"/>
    <x v="1"/>
    <s v="northwest"/>
    <x v="1105"/>
  </r>
  <r>
    <n v="50"/>
    <s v="female"/>
    <n v="26.22"/>
    <x v="3"/>
    <x v="1"/>
    <s v="northwest"/>
    <x v="1106"/>
  </r>
  <r>
    <n v="26"/>
    <s v="male"/>
    <n v="30"/>
    <x v="1"/>
    <x v="1"/>
    <s v="southwest"/>
    <x v="1107"/>
  </r>
  <r>
    <n v="45"/>
    <s v="male"/>
    <n v="20.350000000000001"/>
    <x v="2"/>
    <x v="1"/>
    <s v="southeast"/>
    <x v="1108"/>
  </r>
  <r>
    <n v="54"/>
    <s v="female"/>
    <n v="32.299999999999997"/>
    <x v="1"/>
    <x v="1"/>
    <s v="northeast"/>
    <x v="1109"/>
  </r>
  <r>
    <n v="38"/>
    <s v="male"/>
    <n v="38.39"/>
    <x v="2"/>
    <x v="0"/>
    <s v="southeast"/>
    <x v="1110"/>
  </r>
  <r>
    <n v="48"/>
    <s v="female"/>
    <n v="25.85"/>
    <x v="2"/>
    <x v="0"/>
    <s v="southeast"/>
    <x v="1111"/>
  </r>
  <r>
    <n v="28"/>
    <s v="female"/>
    <n v="26.315000000000001"/>
    <x v="2"/>
    <x v="1"/>
    <s v="northwest"/>
    <x v="1112"/>
  </r>
  <r>
    <n v="23"/>
    <s v="male"/>
    <n v="24.51"/>
    <x v="0"/>
    <x v="1"/>
    <s v="northeast"/>
    <x v="1113"/>
  </r>
  <r>
    <n v="55"/>
    <s v="male"/>
    <n v="32.67"/>
    <x v="1"/>
    <x v="1"/>
    <s v="southeast"/>
    <x v="1114"/>
  </r>
  <r>
    <n v="41"/>
    <s v="male"/>
    <n v="29.64"/>
    <x v="4"/>
    <x v="1"/>
    <s v="northeast"/>
    <x v="1115"/>
  </r>
  <r>
    <n v="25"/>
    <s v="male"/>
    <n v="33.33"/>
    <x v="3"/>
    <x v="0"/>
    <s v="southeast"/>
    <x v="1116"/>
  </r>
  <r>
    <n v="33"/>
    <s v="male"/>
    <n v="35.75"/>
    <x v="1"/>
    <x v="0"/>
    <s v="southeast"/>
    <x v="1117"/>
  </r>
  <r>
    <n v="30"/>
    <s v="female"/>
    <n v="19.95"/>
    <x v="2"/>
    <x v="1"/>
    <s v="northwest"/>
    <x v="1118"/>
  </r>
  <r>
    <n v="23"/>
    <s v="female"/>
    <n v="31.4"/>
    <x v="0"/>
    <x v="0"/>
    <s v="southwest"/>
    <x v="1119"/>
  </r>
  <r>
    <n v="46"/>
    <s v="male"/>
    <n v="38.17"/>
    <x v="3"/>
    <x v="1"/>
    <s v="southeast"/>
    <x v="1120"/>
  </r>
  <r>
    <n v="53"/>
    <s v="female"/>
    <n v="36.86"/>
    <x v="2"/>
    <x v="0"/>
    <s v="northwest"/>
    <x v="1121"/>
  </r>
  <r>
    <n v="27"/>
    <s v="female"/>
    <n v="32.395000000000003"/>
    <x v="1"/>
    <x v="1"/>
    <s v="northeast"/>
    <x v="1122"/>
  </r>
  <r>
    <n v="23"/>
    <s v="female"/>
    <n v="42.75"/>
    <x v="1"/>
    <x v="0"/>
    <s v="northeast"/>
    <x v="1123"/>
  </r>
  <r>
    <n v="63"/>
    <s v="female"/>
    <n v="25.08"/>
    <x v="0"/>
    <x v="1"/>
    <s v="northwest"/>
    <x v="1124"/>
  </r>
  <r>
    <n v="55"/>
    <s v="male"/>
    <n v="29.9"/>
    <x v="0"/>
    <x v="1"/>
    <s v="southwest"/>
    <x v="1125"/>
  </r>
  <r>
    <n v="35"/>
    <s v="female"/>
    <n v="35.86"/>
    <x v="3"/>
    <x v="1"/>
    <s v="southeast"/>
    <x v="1126"/>
  </r>
  <r>
    <n v="34"/>
    <s v="male"/>
    <n v="32.799999999999997"/>
    <x v="1"/>
    <x v="1"/>
    <s v="southwest"/>
    <x v="1127"/>
  </r>
  <r>
    <n v="19"/>
    <s v="female"/>
    <n v="18.600000000000001"/>
    <x v="0"/>
    <x v="1"/>
    <s v="southwest"/>
    <x v="1128"/>
  </r>
  <r>
    <n v="39"/>
    <s v="female"/>
    <n v="23.87"/>
    <x v="4"/>
    <x v="1"/>
    <s v="southeast"/>
    <x v="1129"/>
  </r>
  <r>
    <n v="27"/>
    <s v="male"/>
    <n v="45.9"/>
    <x v="3"/>
    <x v="1"/>
    <s v="southwest"/>
    <x v="1130"/>
  </r>
  <r>
    <n v="57"/>
    <s v="male"/>
    <n v="40.28"/>
    <x v="0"/>
    <x v="1"/>
    <s v="northeast"/>
    <x v="1131"/>
  </r>
  <r>
    <n v="52"/>
    <s v="female"/>
    <n v="18.335000000000001"/>
    <x v="0"/>
    <x v="1"/>
    <s v="northwest"/>
    <x v="1132"/>
  </r>
  <r>
    <n v="28"/>
    <s v="male"/>
    <n v="33.82"/>
    <x v="0"/>
    <x v="1"/>
    <s v="northwest"/>
    <x v="1133"/>
  </r>
  <r>
    <n v="50"/>
    <s v="female"/>
    <n v="28.12"/>
    <x v="2"/>
    <x v="1"/>
    <s v="northwest"/>
    <x v="1134"/>
  </r>
  <r>
    <n v="44"/>
    <s v="female"/>
    <n v="25"/>
    <x v="1"/>
    <x v="1"/>
    <s v="southwest"/>
    <x v="1135"/>
  </r>
  <r>
    <n v="26"/>
    <s v="female"/>
    <n v="22.23"/>
    <x v="0"/>
    <x v="1"/>
    <s v="northwest"/>
    <x v="1136"/>
  </r>
  <r>
    <n v="33"/>
    <s v="male"/>
    <n v="30.25"/>
    <x v="0"/>
    <x v="1"/>
    <s v="southeast"/>
    <x v="1137"/>
  </r>
  <r>
    <n v="19"/>
    <s v="female"/>
    <n v="32.49"/>
    <x v="0"/>
    <x v="0"/>
    <s v="northwest"/>
    <x v="1138"/>
  </r>
  <r>
    <n v="50"/>
    <s v="male"/>
    <n v="37.07"/>
    <x v="1"/>
    <x v="1"/>
    <s v="southeast"/>
    <x v="1139"/>
  </r>
  <r>
    <n v="41"/>
    <s v="female"/>
    <n v="32.6"/>
    <x v="2"/>
    <x v="1"/>
    <s v="southwest"/>
    <x v="1140"/>
  </r>
  <r>
    <n v="52"/>
    <s v="female"/>
    <n v="24.86"/>
    <x v="0"/>
    <x v="1"/>
    <s v="southeast"/>
    <x v="1141"/>
  </r>
  <r>
    <n v="39"/>
    <s v="male"/>
    <n v="32.340000000000003"/>
    <x v="3"/>
    <x v="1"/>
    <s v="southeast"/>
    <x v="1142"/>
  </r>
  <r>
    <n v="50"/>
    <s v="male"/>
    <n v="32.299999999999997"/>
    <x v="3"/>
    <x v="1"/>
    <s v="southwest"/>
    <x v="1143"/>
  </r>
  <r>
    <n v="52"/>
    <s v="male"/>
    <n v="32.774999999999999"/>
    <x v="2"/>
    <x v="1"/>
    <s v="northwest"/>
    <x v="1144"/>
  </r>
  <r>
    <n v="60"/>
    <s v="male"/>
    <n v="32.799999999999997"/>
    <x v="0"/>
    <x v="0"/>
    <s v="southwest"/>
    <x v="1145"/>
  </r>
  <r>
    <n v="20"/>
    <s v="female"/>
    <n v="31.92"/>
    <x v="0"/>
    <x v="1"/>
    <s v="northwest"/>
    <x v="1146"/>
  </r>
  <r>
    <n v="55"/>
    <s v="male"/>
    <n v="21.5"/>
    <x v="1"/>
    <x v="1"/>
    <s v="southwest"/>
    <x v="1147"/>
  </r>
  <r>
    <n v="42"/>
    <s v="male"/>
    <n v="34.1"/>
    <x v="0"/>
    <x v="1"/>
    <s v="southwest"/>
    <x v="1148"/>
  </r>
  <r>
    <n v="18"/>
    <s v="female"/>
    <n v="30.305"/>
    <x v="0"/>
    <x v="1"/>
    <s v="northeast"/>
    <x v="1149"/>
  </r>
  <r>
    <n v="58"/>
    <s v="female"/>
    <n v="36.479999999999997"/>
    <x v="0"/>
    <x v="1"/>
    <s v="northwest"/>
    <x v="1150"/>
  </r>
  <r>
    <n v="43"/>
    <s v="female"/>
    <n v="32.56"/>
    <x v="2"/>
    <x v="0"/>
    <s v="southeast"/>
    <x v="1151"/>
  </r>
  <r>
    <n v="35"/>
    <s v="female"/>
    <n v="35.814999999999998"/>
    <x v="1"/>
    <x v="1"/>
    <s v="northwest"/>
    <x v="1152"/>
  </r>
  <r>
    <n v="48"/>
    <s v="female"/>
    <n v="27.93"/>
    <x v="5"/>
    <x v="1"/>
    <s v="northwest"/>
    <x v="1153"/>
  </r>
  <r>
    <n v="36"/>
    <s v="female"/>
    <n v="22.135000000000002"/>
    <x v="2"/>
    <x v="1"/>
    <s v="northeast"/>
    <x v="1154"/>
  </r>
  <r>
    <n v="19"/>
    <s v="male"/>
    <n v="44.88"/>
    <x v="0"/>
    <x v="0"/>
    <s v="southeast"/>
    <x v="1155"/>
  </r>
  <r>
    <n v="23"/>
    <s v="female"/>
    <n v="23.18"/>
    <x v="3"/>
    <x v="1"/>
    <s v="northwest"/>
    <x v="1156"/>
  </r>
  <r>
    <n v="20"/>
    <s v="female"/>
    <n v="30.59"/>
    <x v="0"/>
    <x v="1"/>
    <s v="northeast"/>
    <x v="1157"/>
  </r>
  <r>
    <n v="32"/>
    <s v="female"/>
    <n v="41.1"/>
    <x v="0"/>
    <x v="1"/>
    <s v="southwest"/>
    <x v="1158"/>
  </r>
  <r>
    <n v="43"/>
    <s v="female"/>
    <n v="34.58"/>
    <x v="1"/>
    <x v="1"/>
    <s v="northwest"/>
    <x v="1159"/>
  </r>
  <r>
    <n v="34"/>
    <s v="male"/>
    <n v="42.13"/>
    <x v="3"/>
    <x v="1"/>
    <s v="southeast"/>
    <x v="1160"/>
  </r>
  <r>
    <n v="30"/>
    <s v="male"/>
    <n v="38.83"/>
    <x v="1"/>
    <x v="1"/>
    <s v="southeast"/>
    <x v="1161"/>
  </r>
  <r>
    <n v="18"/>
    <s v="female"/>
    <n v="28.215"/>
    <x v="0"/>
    <x v="1"/>
    <s v="northeast"/>
    <x v="1162"/>
  </r>
  <r>
    <n v="41"/>
    <s v="female"/>
    <n v="28.31"/>
    <x v="1"/>
    <x v="1"/>
    <s v="northwest"/>
    <x v="1163"/>
  </r>
  <r>
    <n v="35"/>
    <s v="female"/>
    <n v="26.125"/>
    <x v="0"/>
    <x v="1"/>
    <s v="northeast"/>
    <x v="1164"/>
  </r>
  <r>
    <n v="57"/>
    <s v="male"/>
    <n v="40.369999999999997"/>
    <x v="0"/>
    <x v="1"/>
    <s v="southeast"/>
    <x v="1165"/>
  </r>
  <r>
    <n v="29"/>
    <s v="female"/>
    <n v="24.6"/>
    <x v="3"/>
    <x v="1"/>
    <s v="southwest"/>
    <x v="1166"/>
  </r>
  <r>
    <n v="32"/>
    <s v="male"/>
    <n v="35.200000000000003"/>
    <x v="3"/>
    <x v="1"/>
    <s v="southwest"/>
    <x v="1167"/>
  </r>
  <r>
    <n v="37"/>
    <s v="female"/>
    <n v="34.104999999999997"/>
    <x v="1"/>
    <x v="1"/>
    <s v="northwest"/>
    <x v="1168"/>
  </r>
  <r>
    <n v="18"/>
    <s v="male"/>
    <n v="27.36"/>
    <x v="1"/>
    <x v="0"/>
    <s v="northeast"/>
    <x v="1169"/>
  </r>
  <r>
    <n v="43"/>
    <s v="female"/>
    <n v="26.7"/>
    <x v="3"/>
    <x v="0"/>
    <s v="southwest"/>
    <x v="1170"/>
  </r>
  <r>
    <n v="56"/>
    <s v="female"/>
    <n v="41.91"/>
    <x v="0"/>
    <x v="1"/>
    <s v="southeast"/>
    <x v="1171"/>
  </r>
  <r>
    <n v="38"/>
    <s v="male"/>
    <n v="29.26"/>
    <x v="3"/>
    <x v="1"/>
    <s v="northwest"/>
    <x v="1172"/>
  </r>
  <r>
    <n v="29"/>
    <s v="male"/>
    <n v="32.11"/>
    <x v="3"/>
    <x v="1"/>
    <s v="northwest"/>
    <x v="1173"/>
  </r>
  <r>
    <n v="22"/>
    <s v="female"/>
    <n v="27.1"/>
    <x v="0"/>
    <x v="1"/>
    <s v="southwest"/>
    <x v="1174"/>
  </r>
  <r>
    <n v="52"/>
    <s v="female"/>
    <n v="24.13"/>
    <x v="1"/>
    <x v="0"/>
    <s v="northwest"/>
    <x v="1175"/>
  </r>
  <r>
    <n v="40"/>
    <s v="female"/>
    <n v="27.4"/>
    <x v="1"/>
    <x v="1"/>
    <s v="southwest"/>
    <x v="1176"/>
  </r>
  <r>
    <n v="23"/>
    <s v="female"/>
    <n v="34.865000000000002"/>
    <x v="0"/>
    <x v="1"/>
    <s v="northeast"/>
    <x v="1177"/>
  </r>
  <r>
    <n v="31"/>
    <s v="male"/>
    <n v="29.81"/>
    <x v="0"/>
    <x v="0"/>
    <s v="southeast"/>
    <x v="1178"/>
  </r>
  <r>
    <n v="42"/>
    <s v="female"/>
    <n v="41.325000000000003"/>
    <x v="1"/>
    <x v="1"/>
    <s v="northeast"/>
    <x v="1179"/>
  </r>
  <r>
    <n v="24"/>
    <s v="female"/>
    <n v="29.925000000000001"/>
    <x v="0"/>
    <x v="1"/>
    <s v="northwest"/>
    <x v="1180"/>
  </r>
  <r>
    <n v="25"/>
    <s v="female"/>
    <n v="30.3"/>
    <x v="0"/>
    <x v="1"/>
    <s v="southwest"/>
    <x v="1181"/>
  </r>
  <r>
    <n v="48"/>
    <s v="female"/>
    <n v="27.36"/>
    <x v="1"/>
    <x v="1"/>
    <s v="northeast"/>
    <x v="1182"/>
  </r>
  <r>
    <n v="23"/>
    <s v="female"/>
    <n v="28.49"/>
    <x v="1"/>
    <x v="0"/>
    <s v="southeast"/>
    <x v="1183"/>
  </r>
  <r>
    <n v="45"/>
    <s v="male"/>
    <n v="23.56"/>
    <x v="3"/>
    <x v="1"/>
    <s v="northeast"/>
    <x v="1184"/>
  </r>
  <r>
    <n v="20"/>
    <s v="male"/>
    <n v="35.625"/>
    <x v="2"/>
    <x v="0"/>
    <s v="northwest"/>
    <x v="1185"/>
  </r>
  <r>
    <n v="62"/>
    <s v="female"/>
    <n v="32.68"/>
    <x v="0"/>
    <x v="1"/>
    <s v="northwest"/>
    <x v="1186"/>
  </r>
  <r>
    <n v="43"/>
    <s v="female"/>
    <n v="25.27"/>
    <x v="1"/>
    <x v="0"/>
    <s v="northeast"/>
    <x v="1187"/>
  </r>
  <r>
    <n v="23"/>
    <s v="female"/>
    <n v="28"/>
    <x v="0"/>
    <x v="1"/>
    <s v="southwest"/>
    <x v="1188"/>
  </r>
  <r>
    <n v="31"/>
    <s v="female"/>
    <n v="32.774999999999999"/>
    <x v="3"/>
    <x v="1"/>
    <s v="northwest"/>
    <x v="1189"/>
  </r>
  <r>
    <n v="41"/>
    <s v="female"/>
    <n v="21.754999999999999"/>
    <x v="1"/>
    <x v="1"/>
    <s v="northeast"/>
    <x v="1190"/>
  </r>
  <r>
    <n v="58"/>
    <s v="female"/>
    <n v="32.395000000000003"/>
    <x v="1"/>
    <x v="1"/>
    <s v="northeast"/>
    <x v="1191"/>
  </r>
  <r>
    <n v="48"/>
    <s v="female"/>
    <n v="36.575000000000003"/>
    <x v="0"/>
    <x v="1"/>
    <s v="northwest"/>
    <x v="1192"/>
  </r>
  <r>
    <n v="31"/>
    <s v="female"/>
    <n v="21.754999999999999"/>
    <x v="0"/>
    <x v="1"/>
    <s v="northwest"/>
    <x v="1193"/>
  </r>
  <r>
    <n v="19"/>
    <s v="female"/>
    <n v="27.93"/>
    <x v="2"/>
    <x v="1"/>
    <s v="northwest"/>
    <x v="1194"/>
  </r>
  <r>
    <n v="19"/>
    <s v="female"/>
    <n v="30.02"/>
    <x v="0"/>
    <x v="0"/>
    <s v="northwest"/>
    <x v="1195"/>
  </r>
  <r>
    <n v="41"/>
    <s v="male"/>
    <n v="33.549999999999997"/>
    <x v="0"/>
    <x v="1"/>
    <s v="southeast"/>
    <x v="1196"/>
  </r>
  <r>
    <n v="40"/>
    <s v="male"/>
    <n v="29.355"/>
    <x v="1"/>
    <x v="1"/>
    <s v="northwest"/>
    <x v="1197"/>
  </r>
  <r>
    <n v="31"/>
    <s v="female"/>
    <n v="25.8"/>
    <x v="3"/>
    <x v="1"/>
    <s v="southwest"/>
    <x v="1198"/>
  </r>
  <r>
    <n v="37"/>
    <s v="male"/>
    <n v="24.32"/>
    <x v="3"/>
    <x v="1"/>
    <s v="northwest"/>
    <x v="1199"/>
  </r>
  <r>
    <n v="46"/>
    <s v="male"/>
    <n v="40.375"/>
    <x v="3"/>
    <x v="1"/>
    <s v="northwest"/>
    <x v="1200"/>
  </r>
  <r>
    <n v="22"/>
    <s v="male"/>
    <n v="32.11"/>
    <x v="0"/>
    <x v="1"/>
    <s v="northwest"/>
    <x v="1201"/>
  </r>
  <r>
    <n v="51"/>
    <s v="male"/>
    <n v="32.299999999999997"/>
    <x v="1"/>
    <x v="1"/>
    <s v="northeast"/>
    <x v="1202"/>
  </r>
  <r>
    <n v="18"/>
    <s v="female"/>
    <n v="27.28"/>
    <x v="2"/>
    <x v="0"/>
    <s v="southeast"/>
    <x v="1203"/>
  </r>
  <r>
    <n v="35"/>
    <s v="male"/>
    <n v="17.86"/>
    <x v="1"/>
    <x v="1"/>
    <s v="northwest"/>
    <x v="1204"/>
  </r>
  <r>
    <n v="59"/>
    <s v="female"/>
    <n v="34.799999999999997"/>
    <x v="3"/>
    <x v="1"/>
    <s v="southwest"/>
    <x v="1205"/>
  </r>
  <r>
    <n v="36"/>
    <s v="male"/>
    <n v="33.4"/>
    <x v="3"/>
    <x v="0"/>
    <s v="southwest"/>
    <x v="1206"/>
  </r>
  <r>
    <n v="37"/>
    <s v="female"/>
    <n v="25.555"/>
    <x v="1"/>
    <x v="0"/>
    <s v="northeast"/>
    <x v="1207"/>
  </r>
  <r>
    <n v="59"/>
    <s v="male"/>
    <n v="37.1"/>
    <x v="1"/>
    <x v="1"/>
    <s v="southwest"/>
    <x v="1208"/>
  </r>
  <r>
    <n v="36"/>
    <s v="male"/>
    <n v="30.875"/>
    <x v="1"/>
    <x v="1"/>
    <s v="northwest"/>
    <x v="1209"/>
  </r>
  <r>
    <n v="39"/>
    <s v="male"/>
    <n v="34.1"/>
    <x v="3"/>
    <x v="1"/>
    <s v="southeast"/>
    <x v="1210"/>
  </r>
  <r>
    <n v="18"/>
    <s v="male"/>
    <n v="21.47"/>
    <x v="0"/>
    <x v="1"/>
    <s v="northeast"/>
    <x v="1211"/>
  </r>
  <r>
    <n v="52"/>
    <s v="female"/>
    <n v="33.299999999999997"/>
    <x v="3"/>
    <x v="1"/>
    <s v="southwest"/>
    <x v="1212"/>
  </r>
  <r>
    <n v="27"/>
    <s v="female"/>
    <n v="31.254999999999999"/>
    <x v="1"/>
    <x v="1"/>
    <s v="northwest"/>
    <x v="1213"/>
  </r>
  <r>
    <n v="18"/>
    <s v="male"/>
    <n v="39.14"/>
    <x v="0"/>
    <x v="1"/>
    <s v="northeast"/>
    <x v="1214"/>
  </r>
  <r>
    <n v="40"/>
    <s v="male"/>
    <n v="25.08"/>
    <x v="0"/>
    <x v="1"/>
    <s v="southeast"/>
    <x v="1215"/>
  </r>
  <r>
    <n v="29"/>
    <s v="male"/>
    <n v="37.29"/>
    <x v="3"/>
    <x v="1"/>
    <s v="southeast"/>
    <x v="1216"/>
  </r>
  <r>
    <n v="46"/>
    <s v="female"/>
    <n v="34.6"/>
    <x v="1"/>
    <x v="0"/>
    <s v="southwest"/>
    <x v="1217"/>
  </r>
  <r>
    <n v="38"/>
    <s v="female"/>
    <n v="30.21"/>
    <x v="2"/>
    <x v="1"/>
    <s v="northwest"/>
    <x v="1218"/>
  </r>
  <r>
    <n v="30"/>
    <s v="female"/>
    <n v="21.945"/>
    <x v="1"/>
    <x v="1"/>
    <s v="northeast"/>
    <x v="1219"/>
  </r>
  <r>
    <n v="40"/>
    <s v="male"/>
    <n v="24.97"/>
    <x v="3"/>
    <x v="1"/>
    <s v="southeast"/>
    <x v="1220"/>
  </r>
  <r>
    <n v="50"/>
    <s v="male"/>
    <n v="25.3"/>
    <x v="0"/>
    <x v="1"/>
    <s v="southeast"/>
    <x v="1221"/>
  </r>
  <r>
    <n v="20"/>
    <s v="female"/>
    <n v="24.42"/>
    <x v="0"/>
    <x v="0"/>
    <s v="southeast"/>
    <x v="1222"/>
  </r>
  <r>
    <n v="41"/>
    <s v="male"/>
    <n v="23.94"/>
    <x v="1"/>
    <x v="1"/>
    <s v="northeast"/>
    <x v="1223"/>
  </r>
  <r>
    <n v="33"/>
    <s v="female"/>
    <n v="39.82"/>
    <x v="1"/>
    <x v="1"/>
    <s v="southeast"/>
    <x v="1224"/>
  </r>
  <r>
    <n v="38"/>
    <s v="male"/>
    <n v="16.815000000000001"/>
    <x v="3"/>
    <x v="1"/>
    <s v="northeast"/>
    <x v="1225"/>
  </r>
  <r>
    <n v="42"/>
    <s v="male"/>
    <n v="37.18"/>
    <x v="3"/>
    <x v="1"/>
    <s v="southeast"/>
    <x v="1226"/>
  </r>
  <r>
    <n v="56"/>
    <s v="male"/>
    <n v="34.43"/>
    <x v="0"/>
    <x v="1"/>
    <s v="southeast"/>
    <x v="1227"/>
  </r>
  <r>
    <n v="58"/>
    <s v="male"/>
    <n v="30.305"/>
    <x v="0"/>
    <x v="1"/>
    <s v="northeast"/>
    <x v="1228"/>
  </r>
  <r>
    <n v="52"/>
    <s v="male"/>
    <n v="34.484999999999999"/>
    <x v="2"/>
    <x v="0"/>
    <s v="northwest"/>
    <x v="1229"/>
  </r>
  <r>
    <n v="20"/>
    <s v="female"/>
    <n v="21.8"/>
    <x v="0"/>
    <x v="0"/>
    <s v="southwest"/>
    <x v="1230"/>
  </r>
  <r>
    <n v="54"/>
    <s v="female"/>
    <n v="24.605"/>
    <x v="2"/>
    <x v="1"/>
    <s v="northwest"/>
    <x v="1231"/>
  </r>
  <r>
    <n v="58"/>
    <s v="male"/>
    <n v="23.3"/>
    <x v="0"/>
    <x v="1"/>
    <s v="southwest"/>
    <x v="1232"/>
  </r>
  <r>
    <n v="45"/>
    <s v="female"/>
    <n v="27.83"/>
    <x v="3"/>
    <x v="1"/>
    <s v="southeast"/>
    <x v="1233"/>
  </r>
  <r>
    <n v="26"/>
    <s v="male"/>
    <n v="31.065000000000001"/>
    <x v="0"/>
    <x v="1"/>
    <s v="northwest"/>
    <x v="1234"/>
  </r>
  <r>
    <n v="63"/>
    <s v="female"/>
    <n v="21.66"/>
    <x v="0"/>
    <x v="1"/>
    <s v="northeast"/>
    <x v="1235"/>
  </r>
  <r>
    <n v="58"/>
    <s v="female"/>
    <n v="28.215"/>
    <x v="0"/>
    <x v="1"/>
    <s v="northwest"/>
    <x v="1236"/>
  </r>
  <r>
    <n v="37"/>
    <s v="male"/>
    <n v="22.704999999999998"/>
    <x v="2"/>
    <x v="1"/>
    <s v="northeast"/>
    <x v="1237"/>
  </r>
  <r>
    <n v="25"/>
    <s v="female"/>
    <n v="42.13"/>
    <x v="1"/>
    <x v="1"/>
    <s v="southeast"/>
    <x v="1238"/>
  </r>
  <r>
    <n v="52"/>
    <s v="male"/>
    <n v="41.8"/>
    <x v="3"/>
    <x v="0"/>
    <s v="southeast"/>
    <x v="1239"/>
  </r>
  <r>
    <n v="64"/>
    <s v="male"/>
    <n v="36.96"/>
    <x v="3"/>
    <x v="0"/>
    <s v="southeast"/>
    <x v="1240"/>
  </r>
  <r>
    <n v="22"/>
    <s v="female"/>
    <n v="21.28"/>
    <x v="2"/>
    <x v="1"/>
    <s v="northwest"/>
    <x v="1241"/>
  </r>
  <r>
    <n v="28"/>
    <s v="female"/>
    <n v="33.11"/>
    <x v="0"/>
    <x v="1"/>
    <s v="southeast"/>
    <x v="1242"/>
  </r>
  <r>
    <n v="18"/>
    <s v="male"/>
    <n v="33.33"/>
    <x v="0"/>
    <x v="1"/>
    <s v="southeast"/>
    <x v="1243"/>
  </r>
  <r>
    <n v="28"/>
    <s v="male"/>
    <n v="24.3"/>
    <x v="4"/>
    <x v="1"/>
    <s v="southwest"/>
    <x v="1244"/>
  </r>
  <r>
    <n v="45"/>
    <s v="female"/>
    <n v="25.7"/>
    <x v="2"/>
    <x v="1"/>
    <s v="southwest"/>
    <x v="1245"/>
  </r>
  <r>
    <n v="33"/>
    <s v="male"/>
    <n v="29.4"/>
    <x v="5"/>
    <x v="1"/>
    <s v="southwest"/>
    <x v="1246"/>
  </r>
  <r>
    <n v="18"/>
    <s v="female"/>
    <n v="39.82"/>
    <x v="0"/>
    <x v="1"/>
    <s v="southeast"/>
    <x v="1247"/>
  </r>
  <r>
    <n v="32"/>
    <s v="male"/>
    <n v="33.630000000000003"/>
    <x v="1"/>
    <x v="0"/>
    <s v="northeast"/>
    <x v="1248"/>
  </r>
  <r>
    <n v="24"/>
    <s v="male"/>
    <n v="29.83"/>
    <x v="0"/>
    <x v="0"/>
    <s v="northeast"/>
    <x v="1249"/>
  </r>
  <r>
    <n v="19"/>
    <s v="male"/>
    <n v="19.8"/>
    <x v="0"/>
    <x v="1"/>
    <s v="southwest"/>
    <x v="1250"/>
  </r>
  <r>
    <n v="20"/>
    <s v="male"/>
    <n v="27.3"/>
    <x v="0"/>
    <x v="0"/>
    <s v="southwest"/>
    <x v="1251"/>
  </r>
  <r>
    <n v="40"/>
    <s v="female"/>
    <n v="29.3"/>
    <x v="5"/>
    <x v="1"/>
    <s v="southwest"/>
    <x v="1252"/>
  </r>
  <r>
    <n v="34"/>
    <s v="female"/>
    <n v="27.72"/>
    <x v="0"/>
    <x v="1"/>
    <s v="southeast"/>
    <x v="1253"/>
  </r>
  <r>
    <n v="42"/>
    <s v="female"/>
    <n v="37.9"/>
    <x v="0"/>
    <x v="1"/>
    <s v="southwest"/>
    <x v="1254"/>
  </r>
  <r>
    <n v="51"/>
    <s v="female"/>
    <n v="36.384999999999998"/>
    <x v="2"/>
    <x v="1"/>
    <s v="northwest"/>
    <x v="1255"/>
  </r>
  <r>
    <n v="54"/>
    <s v="female"/>
    <n v="27.645"/>
    <x v="1"/>
    <x v="1"/>
    <s v="northwest"/>
    <x v="1256"/>
  </r>
  <r>
    <n v="55"/>
    <s v="male"/>
    <n v="37.715000000000003"/>
    <x v="2"/>
    <x v="1"/>
    <s v="northwest"/>
    <x v="1257"/>
  </r>
  <r>
    <n v="52"/>
    <s v="female"/>
    <n v="23.18"/>
    <x v="0"/>
    <x v="1"/>
    <s v="northeast"/>
    <x v="1258"/>
  </r>
  <r>
    <n v="32"/>
    <s v="female"/>
    <n v="20.52"/>
    <x v="0"/>
    <x v="1"/>
    <s v="northeast"/>
    <x v="1259"/>
  </r>
  <r>
    <n v="28"/>
    <s v="male"/>
    <n v="37.1"/>
    <x v="1"/>
    <x v="1"/>
    <s v="southwest"/>
    <x v="1260"/>
  </r>
  <r>
    <n v="41"/>
    <s v="female"/>
    <n v="28.05"/>
    <x v="1"/>
    <x v="1"/>
    <s v="southeast"/>
    <x v="1261"/>
  </r>
  <r>
    <n v="43"/>
    <s v="female"/>
    <n v="29.9"/>
    <x v="1"/>
    <x v="1"/>
    <s v="southwest"/>
    <x v="1262"/>
  </r>
  <r>
    <n v="49"/>
    <s v="female"/>
    <n v="33.344999999999999"/>
    <x v="3"/>
    <x v="1"/>
    <s v="northeast"/>
    <x v="1263"/>
  </r>
  <r>
    <n v="64"/>
    <s v="male"/>
    <n v="23.76"/>
    <x v="0"/>
    <x v="0"/>
    <s v="southeast"/>
    <x v="1264"/>
  </r>
  <r>
    <n v="55"/>
    <s v="female"/>
    <n v="30.5"/>
    <x v="0"/>
    <x v="1"/>
    <s v="southwest"/>
    <x v="1265"/>
  </r>
  <r>
    <n v="24"/>
    <s v="male"/>
    <n v="31.065000000000001"/>
    <x v="0"/>
    <x v="0"/>
    <s v="northeast"/>
    <x v="1266"/>
  </r>
  <r>
    <n v="20"/>
    <s v="female"/>
    <n v="33.299999999999997"/>
    <x v="0"/>
    <x v="1"/>
    <s v="southwest"/>
    <x v="1267"/>
  </r>
  <r>
    <n v="45"/>
    <s v="male"/>
    <n v="27.5"/>
    <x v="2"/>
    <x v="1"/>
    <s v="southwest"/>
    <x v="1268"/>
  </r>
  <r>
    <n v="26"/>
    <s v="male"/>
    <n v="33.914999999999999"/>
    <x v="1"/>
    <x v="1"/>
    <s v="northwest"/>
    <x v="1269"/>
  </r>
  <r>
    <n v="25"/>
    <s v="female"/>
    <n v="34.484999999999999"/>
    <x v="0"/>
    <x v="1"/>
    <s v="northwest"/>
    <x v="1270"/>
  </r>
  <r>
    <n v="43"/>
    <s v="male"/>
    <n v="25.52"/>
    <x v="4"/>
    <x v="1"/>
    <s v="southeast"/>
    <x v="1271"/>
  </r>
  <r>
    <n v="35"/>
    <s v="male"/>
    <n v="27.61"/>
    <x v="1"/>
    <x v="1"/>
    <s v="southeast"/>
    <x v="1272"/>
  </r>
  <r>
    <n v="26"/>
    <s v="male"/>
    <n v="27.06"/>
    <x v="0"/>
    <x v="0"/>
    <s v="southeast"/>
    <x v="1273"/>
  </r>
  <r>
    <n v="57"/>
    <s v="male"/>
    <n v="23.7"/>
    <x v="0"/>
    <x v="1"/>
    <s v="southwest"/>
    <x v="1274"/>
  </r>
  <r>
    <n v="22"/>
    <s v="female"/>
    <n v="30.4"/>
    <x v="0"/>
    <x v="1"/>
    <s v="northeast"/>
    <x v="1275"/>
  </r>
  <r>
    <n v="32"/>
    <s v="female"/>
    <n v="29.734999999999999"/>
    <x v="0"/>
    <x v="1"/>
    <s v="northwest"/>
    <x v="1276"/>
  </r>
  <r>
    <n v="39"/>
    <s v="male"/>
    <n v="29.925000000000001"/>
    <x v="1"/>
    <x v="0"/>
    <s v="northeast"/>
    <x v="1277"/>
  </r>
  <r>
    <n v="25"/>
    <s v="female"/>
    <n v="26.79"/>
    <x v="3"/>
    <x v="1"/>
    <s v="northwest"/>
    <x v="1278"/>
  </r>
  <r>
    <n v="48"/>
    <s v="female"/>
    <n v="33.33"/>
    <x v="0"/>
    <x v="1"/>
    <s v="southeast"/>
    <x v="1279"/>
  </r>
  <r>
    <n v="47"/>
    <s v="female"/>
    <n v="27.645"/>
    <x v="3"/>
    <x v="0"/>
    <s v="northwest"/>
    <x v="1280"/>
  </r>
  <r>
    <n v="18"/>
    <s v="female"/>
    <n v="21.66"/>
    <x v="0"/>
    <x v="0"/>
    <s v="northeast"/>
    <x v="1281"/>
  </r>
  <r>
    <n v="18"/>
    <s v="male"/>
    <n v="30.03"/>
    <x v="1"/>
    <x v="1"/>
    <s v="southeast"/>
    <x v="1282"/>
  </r>
  <r>
    <n v="61"/>
    <s v="male"/>
    <n v="36.299999999999997"/>
    <x v="1"/>
    <x v="0"/>
    <s v="southwest"/>
    <x v="1283"/>
  </r>
  <r>
    <n v="47"/>
    <s v="female"/>
    <n v="24.32"/>
    <x v="0"/>
    <x v="1"/>
    <s v="northeast"/>
    <x v="1284"/>
  </r>
  <r>
    <n v="28"/>
    <s v="female"/>
    <n v="17.29"/>
    <x v="0"/>
    <x v="1"/>
    <s v="northeast"/>
    <x v="1285"/>
  </r>
  <r>
    <n v="36"/>
    <s v="female"/>
    <n v="25.9"/>
    <x v="1"/>
    <x v="1"/>
    <s v="southwest"/>
    <x v="1286"/>
  </r>
  <r>
    <n v="20"/>
    <s v="male"/>
    <n v="39.4"/>
    <x v="3"/>
    <x v="0"/>
    <s v="southwest"/>
    <x v="1287"/>
  </r>
  <r>
    <n v="44"/>
    <s v="male"/>
    <n v="34.32"/>
    <x v="1"/>
    <x v="1"/>
    <s v="southeast"/>
    <x v="1288"/>
  </r>
  <r>
    <n v="38"/>
    <s v="female"/>
    <n v="19.95"/>
    <x v="3"/>
    <x v="1"/>
    <s v="northeast"/>
    <x v="1289"/>
  </r>
  <r>
    <n v="19"/>
    <s v="male"/>
    <n v="34.9"/>
    <x v="0"/>
    <x v="0"/>
    <s v="southwest"/>
    <x v="1290"/>
  </r>
  <r>
    <n v="21"/>
    <s v="male"/>
    <n v="23.21"/>
    <x v="0"/>
    <x v="1"/>
    <s v="southeast"/>
    <x v="1291"/>
  </r>
  <r>
    <n v="46"/>
    <s v="male"/>
    <n v="25.745000000000001"/>
    <x v="2"/>
    <x v="1"/>
    <s v="northwest"/>
    <x v="1292"/>
  </r>
  <r>
    <n v="58"/>
    <s v="male"/>
    <n v="25.175000000000001"/>
    <x v="0"/>
    <x v="1"/>
    <s v="northeast"/>
    <x v="1293"/>
  </r>
  <r>
    <n v="20"/>
    <s v="male"/>
    <n v="22"/>
    <x v="1"/>
    <x v="1"/>
    <s v="southwest"/>
    <x v="1294"/>
  </r>
  <r>
    <n v="18"/>
    <s v="male"/>
    <n v="26.125"/>
    <x v="0"/>
    <x v="1"/>
    <s v="northeast"/>
    <x v="1295"/>
  </r>
  <r>
    <n v="28"/>
    <s v="female"/>
    <n v="26.51"/>
    <x v="3"/>
    <x v="1"/>
    <s v="southeast"/>
    <x v="1296"/>
  </r>
  <r>
    <n v="33"/>
    <s v="male"/>
    <n v="27.454999999999998"/>
    <x v="3"/>
    <x v="1"/>
    <s v="northwest"/>
    <x v="1297"/>
  </r>
  <r>
    <n v="19"/>
    <s v="female"/>
    <n v="25.745000000000001"/>
    <x v="1"/>
    <x v="1"/>
    <s v="northwest"/>
    <x v="1298"/>
  </r>
  <r>
    <n v="45"/>
    <s v="male"/>
    <n v="30.36"/>
    <x v="0"/>
    <x v="0"/>
    <s v="southeast"/>
    <x v="1299"/>
  </r>
  <r>
    <n v="62"/>
    <s v="male"/>
    <n v="30.875"/>
    <x v="2"/>
    <x v="0"/>
    <s v="northwest"/>
    <x v="1300"/>
  </r>
  <r>
    <n v="25"/>
    <s v="female"/>
    <n v="20.8"/>
    <x v="1"/>
    <x v="1"/>
    <s v="southwest"/>
    <x v="1301"/>
  </r>
  <r>
    <n v="43"/>
    <s v="male"/>
    <n v="27.8"/>
    <x v="0"/>
    <x v="0"/>
    <s v="southwest"/>
    <x v="1302"/>
  </r>
  <r>
    <n v="42"/>
    <s v="male"/>
    <n v="24.605"/>
    <x v="3"/>
    <x v="0"/>
    <s v="northeast"/>
    <x v="1303"/>
  </r>
  <r>
    <n v="24"/>
    <s v="female"/>
    <n v="27.72"/>
    <x v="0"/>
    <x v="1"/>
    <s v="southeast"/>
    <x v="1304"/>
  </r>
  <r>
    <n v="29"/>
    <s v="female"/>
    <n v="21.85"/>
    <x v="0"/>
    <x v="0"/>
    <s v="northeast"/>
    <x v="1305"/>
  </r>
  <r>
    <n v="32"/>
    <s v="male"/>
    <n v="28.12"/>
    <x v="5"/>
    <x v="0"/>
    <s v="northwest"/>
    <x v="1306"/>
  </r>
  <r>
    <n v="25"/>
    <s v="female"/>
    <n v="30.2"/>
    <x v="0"/>
    <x v="0"/>
    <s v="southwest"/>
    <x v="1307"/>
  </r>
  <r>
    <n v="41"/>
    <s v="male"/>
    <n v="32.200000000000003"/>
    <x v="3"/>
    <x v="1"/>
    <s v="southwest"/>
    <x v="1308"/>
  </r>
  <r>
    <n v="42"/>
    <s v="male"/>
    <n v="26.315000000000001"/>
    <x v="1"/>
    <x v="1"/>
    <s v="northwest"/>
    <x v="1309"/>
  </r>
  <r>
    <n v="33"/>
    <s v="female"/>
    <n v="26.695"/>
    <x v="0"/>
    <x v="1"/>
    <s v="northwest"/>
    <x v="1310"/>
  </r>
  <r>
    <n v="34"/>
    <s v="male"/>
    <n v="42.9"/>
    <x v="1"/>
    <x v="1"/>
    <s v="southwest"/>
    <x v="1311"/>
  </r>
  <r>
    <n v="19"/>
    <s v="female"/>
    <n v="34.700000000000003"/>
    <x v="3"/>
    <x v="0"/>
    <s v="southwest"/>
    <x v="1312"/>
  </r>
  <r>
    <n v="30"/>
    <s v="female"/>
    <n v="23.655000000000001"/>
    <x v="2"/>
    <x v="0"/>
    <s v="northwest"/>
    <x v="1313"/>
  </r>
  <r>
    <n v="18"/>
    <s v="male"/>
    <n v="28.31"/>
    <x v="1"/>
    <x v="1"/>
    <s v="northeast"/>
    <x v="1314"/>
  </r>
  <r>
    <n v="19"/>
    <s v="female"/>
    <n v="20.6"/>
    <x v="0"/>
    <x v="1"/>
    <s v="southwest"/>
    <x v="1315"/>
  </r>
  <r>
    <n v="18"/>
    <s v="male"/>
    <n v="53.13"/>
    <x v="0"/>
    <x v="1"/>
    <s v="southeast"/>
    <x v="1316"/>
  </r>
  <r>
    <n v="35"/>
    <s v="male"/>
    <n v="39.71"/>
    <x v="5"/>
    <x v="1"/>
    <s v="northeast"/>
    <x v="1317"/>
  </r>
  <r>
    <n v="39"/>
    <s v="female"/>
    <n v="26.315000000000001"/>
    <x v="3"/>
    <x v="1"/>
    <s v="northwest"/>
    <x v="1318"/>
  </r>
  <r>
    <n v="31"/>
    <s v="male"/>
    <n v="31.065000000000001"/>
    <x v="2"/>
    <x v="1"/>
    <s v="northwest"/>
    <x v="1319"/>
  </r>
  <r>
    <n v="62"/>
    <s v="male"/>
    <n v="26.695"/>
    <x v="0"/>
    <x v="0"/>
    <s v="northeast"/>
    <x v="1320"/>
  </r>
  <r>
    <n v="62"/>
    <s v="male"/>
    <n v="38.83"/>
    <x v="0"/>
    <x v="1"/>
    <s v="southeast"/>
    <x v="1321"/>
  </r>
  <r>
    <n v="42"/>
    <s v="female"/>
    <n v="40.369999999999997"/>
    <x v="3"/>
    <x v="0"/>
    <s v="southeast"/>
    <x v="1322"/>
  </r>
  <r>
    <n v="31"/>
    <s v="male"/>
    <n v="25.934999999999999"/>
    <x v="1"/>
    <x v="1"/>
    <s v="northwest"/>
    <x v="1323"/>
  </r>
  <r>
    <n v="61"/>
    <s v="male"/>
    <n v="33.534999999999997"/>
    <x v="0"/>
    <x v="1"/>
    <s v="northeast"/>
    <x v="1324"/>
  </r>
  <r>
    <n v="42"/>
    <s v="female"/>
    <n v="32.869999999999997"/>
    <x v="0"/>
    <x v="1"/>
    <s v="northeast"/>
    <x v="1325"/>
  </r>
  <r>
    <n v="51"/>
    <s v="male"/>
    <n v="30.03"/>
    <x v="1"/>
    <x v="1"/>
    <s v="southeast"/>
    <x v="1326"/>
  </r>
  <r>
    <n v="23"/>
    <s v="female"/>
    <n v="24.225000000000001"/>
    <x v="3"/>
    <x v="1"/>
    <s v="northeast"/>
    <x v="1327"/>
  </r>
  <r>
    <n v="52"/>
    <s v="male"/>
    <n v="38.6"/>
    <x v="3"/>
    <x v="1"/>
    <s v="southwest"/>
    <x v="1328"/>
  </r>
  <r>
    <n v="57"/>
    <s v="female"/>
    <n v="25.74"/>
    <x v="3"/>
    <x v="1"/>
    <s v="southeast"/>
    <x v="1329"/>
  </r>
  <r>
    <n v="23"/>
    <s v="female"/>
    <n v="33.4"/>
    <x v="0"/>
    <x v="1"/>
    <s v="southwest"/>
    <x v="1330"/>
  </r>
  <r>
    <n v="52"/>
    <s v="female"/>
    <n v="44.7"/>
    <x v="2"/>
    <x v="1"/>
    <s v="southwest"/>
    <x v="1331"/>
  </r>
  <r>
    <n v="50"/>
    <s v="male"/>
    <n v="30.97"/>
    <x v="2"/>
    <x v="1"/>
    <s v="northwest"/>
    <x v="1332"/>
  </r>
  <r>
    <n v="18"/>
    <s v="female"/>
    <n v="31.92"/>
    <x v="0"/>
    <x v="1"/>
    <s v="northeast"/>
    <x v="1333"/>
  </r>
  <r>
    <n v="18"/>
    <s v="female"/>
    <n v="36.85"/>
    <x v="0"/>
    <x v="1"/>
    <s v="southeast"/>
    <x v="1334"/>
  </r>
  <r>
    <n v="21"/>
    <s v="female"/>
    <n v="25.8"/>
    <x v="0"/>
    <x v="1"/>
    <s v="southwest"/>
    <x v="1335"/>
  </r>
  <r>
    <n v="61"/>
    <s v="female"/>
    <n v="29.07"/>
    <x v="0"/>
    <x v="0"/>
    <s v="northwest"/>
    <x v="13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A79E5-A86E-404E-930D-D7951CF5997E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3:C49" firstHeaderRow="0" firstDataRow="1" firstDataCol="1"/>
  <pivotFields count="7">
    <pivotField dataField="1" showAll="0"/>
    <pivotField showAll="0"/>
    <pivotField showAll="0"/>
    <pivotField axis="axisRow" showAll="0">
      <items count="7">
        <item h="1" x="0"/>
        <item x="1"/>
        <item x="3"/>
        <item x="2"/>
        <item x="5"/>
        <item x="4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1338">
        <item x="939"/>
        <item x="807"/>
        <item x="1243"/>
        <item x="662"/>
        <item x="22"/>
        <item x="194"/>
        <item x="865"/>
        <item x="780"/>
        <item x="442"/>
        <item x="1316"/>
        <item x="1250"/>
        <item x="680"/>
        <item x="583"/>
        <item x="790"/>
        <item x="487"/>
        <item x="513"/>
        <item x="136"/>
        <item x="385"/>
        <item x="722"/>
        <item x="374"/>
        <item x="1291"/>
        <item x="839"/>
        <item x="77"/>
        <item x="478"/>
        <item x="359"/>
        <item x="236"/>
        <item x="410"/>
        <item x="821"/>
        <item x="482"/>
        <item x="35"/>
        <item x="746"/>
        <item x="942"/>
        <item x="1334"/>
        <item x="399"/>
        <item x="181"/>
        <item x="464"/>
        <item x="133"/>
        <item x="599"/>
        <item x="1247"/>
        <item x="897"/>
        <item x="349"/>
        <item x="195"/>
        <item x="559"/>
        <item x="576"/>
        <item x="1096"/>
        <item x="887"/>
        <item x="172"/>
        <item x="1211"/>
        <item x="295"/>
        <item x="1040"/>
        <item x="121"/>
        <item x="529"/>
        <item x="1295"/>
        <item x="1022"/>
        <item x="647"/>
        <item x="270"/>
        <item x="1282"/>
        <item x="1"/>
        <item x="709"/>
        <item x="232"/>
        <item x="1128"/>
        <item x="1315"/>
        <item x="311"/>
        <item x="65"/>
        <item x="472"/>
        <item x="490"/>
        <item x="972"/>
        <item x="453"/>
        <item x="803"/>
        <item x="479"/>
        <item x="12"/>
        <item x="248"/>
        <item x="15"/>
        <item x="358"/>
        <item x="149"/>
        <item x="854"/>
        <item x="814"/>
        <item x="613"/>
        <item x="1267"/>
        <item x="750"/>
        <item x="1071"/>
        <item x="786"/>
        <item x="1294"/>
        <item x="495"/>
        <item x="452"/>
        <item x="1001"/>
        <item x="630"/>
        <item x="210"/>
        <item x="1059"/>
        <item x="712"/>
        <item x="247"/>
        <item x="1335"/>
        <item x="1024"/>
        <item x="699"/>
        <item x="90"/>
        <item x="137"/>
        <item x="1201"/>
        <item x="1076"/>
        <item x="801"/>
        <item x="689"/>
        <item x="898"/>
        <item x="565"/>
        <item x="200"/>
        <item x="414"/>
        <item x="806"/>
        <item x="192"/>
        <item x="391"/>
        <item x="277"/>
        <item x="1174"/>
        <item x="135"/>
        <item x="293"/>
        <item x="139"/>
        <item x="492"/>
        <item x="31"/>
        <item x="1162"/>
        <item x="469"/>
        <item x="471"/>
        <item x="1149"/>
        <item x="1333"/>
        <item x="611"/>
        <item x="50"/>
        <item x="941"/>
        <item x="727"/>
        <item x="571"/>
        <item x="896"/>
        <item x="1037"/>
        <item x="436"/>
        <item x="122"/>
        <item x="1146"/>
        <item x="37"/>
        <item x="937"/>
        <item x="973"/>
        <item x="106"/>
        <item x="692"/>
        <item x="691"/>
        <item x="17"/>
        <item x="1113"/>
        <item x="113"/>
        <item x="760"/>
        <item x="846"/>
        <item x="134"/>
        <item x="713"/>
        <item x="1157"/>
        <item x="1304"/>
        <item x="914"/>
        <item x="1057"/>
        <item x="217"/>
        <item x="562"/>
        <item x="470"/>
        <item x="511"/>
        <item x="274"/>
        <item x="971"/>
        <item x="477"/>
        <item x="591"/>
        <item x="679"/>
        <item x="881"/>
        <item x="363"/>
        <item x="1181"/>
        <item x="909"/>
        <item x="506"/>
        <item x="820"/>
        <item x="226"/>
        <item x="874"/>
        <item x="1234"/>
        <item x="635"/>
        <item x="1015"/>
        <item x="1298"/>
        <item x="168"/>
        <item x="10"/>
        <item x="423"/>
        <item x="959"/>
        <item x="791"/>
        <item x="1275"/>
        <item x="78"/>
        <item x="28"/>
        <item x="880"/>
        <item x="564"/>
        <item x="276"/>
        <item x="815"/>
        <item x="1180"/>
        <item x="174"/>
        <item x="324"/>
        <item x="108"/>
        <item x="439"/>
        <item x="1177"/>
        <item x="976"/>
        <item x="1107"/>
        <item x="925"/>
        <item x="929"/>
        <item x="847"/>
        <item x="1270"/>
        <item x="508"/>
        <item x="40"/>
        <item x="541"/>
        <item x="748"/>
        <item x="762"/>
        <item x="507"/>
        <item x="1042"/>
        <item x="428"/>
        <item x="1242"/>
        <item x="290"/>
        <item x="1136"/>
        <item x="388"/>
        <item x="364"/>
        <item x="694"/>
        <item x="579"/>
        <item x="1301"/>
        <item x="548"/>
        <item x="1098"/>
        <item x="1238"/>
        <item x="404"/>
        <item x="546"/>
        <item x="1260"/>
        <item x="967"/>
        <item x="1269"/>
        <item x="808"/>
        <item x="960"/>
        <item x="1053"/>
        <item x="631"/>
        <item x="989"/>
        <item x="125"/>
        <item x="870"/>
        <item x="218"/>
        <item x="46"/>
        <item x="655"/>
        <item x="879"/>
        <item x="1101"/>
        <item x="369"/>
        <item x="736"/>
        <item x="141"/>
        <item x="698"/>
        <item x="212"/>
        <item x="352"/>
        <item x="47"/>
        <item x="605"/>
        <item x="326"/>
        <item x="693"/>
        <item x="51"/>
        <item x="1091"/>
        <item x="1047"/>
        <item x="816"/>
        <item x="101"/>
        <item x="619"/>
        <item x="1130"/>
        <item x="1137"/>
        <item x="1285"/>
        <item x="624"/>
        <item x="5"/>
        <item x="742"/>
        <item x="570"/>
        <item x="95"/>
        <item x="555"/>
        <item x="519"/>
        <item x="585"/>
        <item x="4"/>
        <item x="954"/>
        <item x="107"/>
        <item x="294"/>
        <item x="759"/>
        <item x="557"/>
        <item x="670"/>
        <item x="76"/>
        <item x="1213"/>
        <item x="551"/>
        <item x="186"/>
        <item x="1016"/>
        <item x="1158"/>
        <item x="521"/>
        <item x="182"/>
        <item x="451"/>
        <item x="249"/>
        <item x="1216"/>
        <item x="656"/>
        <item x="409"/>
        <item x="1082"/>
        <item x="63"/>
        <item x="1193"/>
        <item x="1031"/>
        <item x="21"/>
        <item x="307"/>
        <item x="406"/>
        <item x="1278"/>
        <item x="731"/>
        <item x="282"/>
        <item x="1323"/>
        <item x="434"/>
        <item x="253"/>
        <item x="795"/>
        <item x="1241"/>
        <item x="922"/>
        <item x="205"/>
        <item x="1296"/>
        <item x="485"/>
        <item x="303"/>
        <item x="783"/>
        <item x="1276"/>
        <item x="868"/>
        <item x="671"/>
        <item x="835"/>
        <item x="1253"/>
        <item x="812"/>
        <item x="1004"/>
        <item x="1173"/>
        <item x="607"/>
        <item x="1005"/>
        <item x="80"/>
        <item x="2"/>
        <item x="1080"/>
        <item x="1058"/>
        <item x="237"/>
        <item x="642"/>
        <item x="980"/>
        <item x="61"/>
        <item x="987"/>
        <item x="951"/>
        <item x="1166"/>
        <item x="1311"/>
        <item x="1259"/>
        <item x="1094"/>
        <item x="1074"/>
        <item x="904"/>
        <item x="1310"/>
        <item x="389"/>
        <item x="112"/>
        <item x="901"/>
        <item x="319"/>
        <item x="1167"/>
        <item x="933"/>
        <item x="454"/>
        <item x="32"/>
        <item x="1219"/>
        <item x="796"/>
        <item x="831"/>
        <item x="440"/>
        <item x="964"/>
        <item x="1272"/>
        <item x="361"/>
        <item x="572"/>
        <item x="449"/>
        <item x="683"/>
        <item x="584"/>
        <item x="1224"/>
        <item x="169"/>
        <item x="166"/>
        <item x="669"/>
        <item x="905"/>
        <item x="883"/>
        <item x="191"/>
        <item x="978"/>
        <item x="346"/>
        <item x="320"/>
        <item x="431"/>
        <item x="983"/>
        <item x="189"/>
        <item x="496"/>
        <item x="1198"/>
        <item x="41"/>
        <item x="970"/>
        <item x="213"/>
        <item x="104"/>
        <item x="220"/>
        <item x="164"/>
        <item x="754"/>
        <item x="413"/>
        <item x="1204"/>
        <item x="1160"/>
        <item x="150"/>
        <item x="145"/>
        <item x="661"/>
        <item x="163"/>
        <item x="787"/>
        <item x="1164"/>
        <item x="518"/>
        <item x="918"/>
        <item x="173"/>
        <item x="222"/>
        <item x="913"/>
        <item x="1297"/>
        <item x="830"/>
        <item x="998"/>
        <item x="886"/>
        <item x="1112"/>
        <item x="187"/>
        <item x="1189"/>
        <item x="241"/>
        <item x="1209"/>
        <item x="704"/>
        <item x="833"/>
        <item x="1013"/>
        <item x="702"/>
        <item x="523"/>
        <item x="257"/>
        <item x="1215"/>
        <item x="1319"/>
        <item x="757"/>
        <item x="686"/>
        <item x="862"/>
        <item x="708"/>
        <item x="1286"/>
        <item x="348"/>
        <item x="992"/>
        <item x="921"/>
        <item x="813"/>
        <item x="596"/>
        <item x="1244"/>
        <item x="1152"/>
        <item x="196"/>
        <item x="789"/>
        <item x="1118"/>
        <item x="1196"/>
        <item x="1063"/>
        <item x="593"/>
        <item x="93"/>
        <item x="1066"/>
        <item x="1126"/>
        <item x="383"/>
        <item x="1081"/>
        <item x="448"/>
        <item x="68"/>
        <item x="437"/>
        <item x="777"/>
        <item x="871"/>
        <item x="432"/>
        <item x="536"/>
        <item x="504"/>
        <item x="588"/>
        <item x="1148"/>
        <item x="59"/>
        <item x="1246"/>
        <item x="535"/>
        <item x="44"/>
        <item x="129"/>
        <item x="1168"/>
        <item x="707"/>
        <item x="828"/>
        <item x="645"/>
        <item x="167"/>
        <item x="345"/>
        <item x="672"/>
        <item x="100"/>
        <item x="540"/>
        <item x="1199"/>
        <item x="24"/>
        <item x="930"/>
        <item x="923"/>
        <item x="42"/>
        <item x="877"/>
        <item x="928"/>
        <item x="878"/>
        <item x="43"/>
        <item x="152"/>
        <item x="1142"/>
        <item x="581"/>
        <item x="947"/>
        <item x="810"/>
        <item x="566"/>
        <item x="67"/>
        <item x="1197"/>
        <item x="837"/>
        <item x="8"/>
        <item x="784"/>
        <item x="659"/>
        <item x="176"/>
        <item x="1172"/>
        <item x="1254"/>
        <item x="1176"/>
        <item x="668"/>
        <item x="1062"/>
        <item x="997"/>
        <item x="426"/>
        <item x="79"/>
        <item x="610"/>
        <item x="1220"/>
        <item x="325"/>
        <item x="864"/>
        <item x="209"/>
        <item x="1225"/>
        <item x="408"/>
        <item x="876"/>
        <item x="725"/>
        <item x="639"/>
        <item x="119"/>
        <item x="234"/>
        <item x="300"/>
        <item x="625"/>
        <item x="612"/>
        <item x="1261"/>
        <item x="188"/>
        <item x="728"/>
        <item x="505"/>
        <item x="71"/>
        <item x="501"/>
        <item x="872"/>
        <item x="1223"/>
        <item x="1308"/>
        <item x="1028"/>
        <item x="768"/>
        <item x="1309"/>
        <item x="155"/>
        <item x="1237"/>
        <item x="775"/>
        <item x="1064"/>
        <item x="799"/>
        <item x="1325"/>
        <item x="766"/>
        <item x="154"/>
        <item x="1289"/>
        <item x="990"/>
        <item x="204"/>
        <item x="1288"/>
        <item x="860"/>
        <item x="239"/>
        <item x="1163"/>
        <item x="945"/>
        <item x="834"/>
        <item x="1226"/>
        <item x="632"/>
        <item x="243"/>
        <item x="1318"/>
        <item x="793"/>
        <item x="674"/>
        <item x="1154"/>
        <item x="890"/>
        <item x="567"/>
        <item x="773"/>
        <item x="272"/>
        <item x="7"/>
        <item x="427"/>
        <item x="1045"/>
        <item x="1262"/>
        <item x="445"/>
        <item x="415"/>
        <item x="932"/>
        <item x="228"/>
        <item x="215"/>
        <item x="995"/>
        <item x="183"/>
        <item x="318"/>
        <item x="268"/>
        <item x="597"/>
        <item x="230"/>
        <item x="819"/>
        <item x="776"/>
        <item x="450"/>
        <item x="966"/>
        <item x="395"/>
        <item x="1218"/>
        <item x="1135"/>
        <item x="984"/>
        <item x="912"/>
        <item x="906"/>
        <item x="372"/>
        <item x="595"/>
        <item x="1179"/>
        <item x="459"/>
        <item x="74"/>
        <item x="1159"/>
        <item x="685"/>
        <item x="184"/>
        <item x="804"/>
        <item x="120"/>
        <item x="285"/>
        <item x="309"/>
        <item x="151"/>
        <item x="975"/>
        <item x="81"/>
        <item x="1140"/>
        <item x="755"/>
        <item x="994"/>
        <item x="367"/>
        <item x="1049"/>
        <item x="88"/>
        <item x="497"/>
        <item x="54"/>
        <item x="765"/>
        <item x="690"/>
        <item x="401"/>
        <item x="368"/>
        <item x="171"/>
        <item x="313"/>
        <item x="902"/>
        <item x="211"/>
        <item x="498"/>
        <item x="822"/>
        <item x="339"/>
        <item x="538"/>
        <item x="6"/>
        <item x="646"/>
        <item x="1009"/>
        <item x="1055"/>
        <item x="651"/>
        <item x="1279"/>
        <item x="384"/>
        <item x="711"/>
        <item x="347"/>
        <item x="556"/>
        <item x="528"/>
        <item x="1120"/>
        <item x="985"/>
        <item x="517"/>
        <item x="590"/>
        <item x="1221"/>
        <item x="310"/>
        <item x="869"/>
        <item x="1233"/>
        <item x="197"/>
        <item x="214"/>
        <item x="396"/>
        <item x="652"/>
        <item x="1284"/>
        <item x="179"/>
        <item x="407"/>
        <item x="609"/>
        <item x="1075"/>
        <item x="747"/>
        <item x="1023"/>
        <item x="1129"/>
        <item x="968"/>
        <item x="118"/>
        <item x="1184"/>
        <item x="739"/>
        <item x="1108"/>
        <item x="60"/>
        <item x="1268"/>
        <item x="1003"/>
        <item x="1192"/>
        <item x="899"/>
        <item x="665"/>
        <item x="1200"/>
        <item x="1012"/>
        <item x="863"/>
        <item x="1019"/>
        <item x="178"/>
        <item x="594"/>
        <item x="537"/>
        <item x="743"/>
        <item x="316"/>
        <item x="201"/>
        <item x="873"/>
        <item x="703"/>
        <item x="351"/>
        <item x="356"/>
        <item x="392"/>
        <item x="936"/>
        <item x="424"/>
        <item x="1065"/>
        <item x="1105"/>
        <item x="1139"/>
        <item x="563"/>
        <item x="763"/>
        <item x="1245"/>
        <item x="416"/>
        <item x="329"/>
        <item x="600"/>
        <item x="621"/>
        <item x="560"/>
        <item x="1115"/>
        <item x="229"/>
        <item x="299"/>
        <item x="400"/>
        <item x="269"/>
        <item x="604"/>
        <item x="1051"/>
        <item x="393"/>
        <item x="1292"/>
        <item x="481"/>
        <item x="512"/>
        <item x="1326"/>
        <item x="781"/>
        <item x="633"/>
        <item x="394"/>
        <item x="809"/>
        <item x="286"/>
        <item x="732"/>
        <item x="1182"/>
        <item x="938"/>
        <item x="962"/>
        <item x="701"/>
        <item x="700"/>
        <item x="940"/>
        <item x="484"/>
        <item x="715"/>
        <item x="734"/>
        <item x="273"/>
        <item x="357"/>
        <item x="284"/>
        <item x="1143"/>
        <item x="127"/>
        <item x="198"/>
        <item x="977"/>
        <item x="275"/>
        <item x="315"/>
        <item x="578"/>
        <item x="1087"/>
        <item x="365"/>
        <item x="425"/>
        <item x="649"/>
        <item x="1027"/>
        <item x="279"/>
        <item x="527"/>
        <item x="682"/>
        <item x="522"/>
        <item x="778"/>
        <item x="845"/>
        <item x="719"/>
        <item x="147"/>
        <item x="483"/>
        <item x="744"/>
        <item x="1008"/>
        <item x="1202"/>
        <item x="1132"/>
        <item x="360"/>
        <item x="730"/>
        <item x="843"/>
        <item x="629"/>
        <item x="931"/>
        <item x="723"/>
        <item x="710"/>
        <item x="124"/>
        <item x="991"/>
        <item x="644"/>
        <item x="678"/>
        <item x="1258"/>
        <item x="1125"/>
        <item x="97"/>
        <item x="544"/>
        <item x="706"/>
        <item x="403"/>
        <item x="1328"/>
        <item x="1104"/>
        <item x="216"/>
        <item x="1263"/>
        <item x="460"/>
        <item x="165"/>
        <item x="891"/>
        <item x="317"/>
        <item x="177"/>
        <item x="162"/>
        <item x="489"/>
        <item x="1106"/>
        <item x="774"/>
        <item x="221"/>
        <item x="1088"/>
        <item x="650"/>
        <item x="1227"/>
        <item x="1054"/>
        <item x="1332"/>
        <item x="458"/>
        <item x="848"/>
        <item x="18"/>
        <item x="969"/>
        <item x="1265"/>
        <item x="618"/>
        <item x="390"/>
        <item x="1147"/>
        <item x="1330"/>
        <item x="1085"/>
        <item x="16"/>
        <item x="1212"/>
        <item x="1114"/>
        <item x="110"/>
        <item x="717"/>
        <item x="561"/>
        <item x="1068"/>
        <item x="91"/>
        <item x="1274"/>
        <item x="148"/>
        <item x="858"/>
        <item x="697"/>
        <item x="344"/>
        <item x="1165"/>
        <item x="811"/>
        <item x="1153"/>
        <item x="83"/>
        <item x="601"/>
        <item x="87"/>
        <item x="89"/>
        <item x="1134"/>
        <item x="13"/>
        <item x="1171"/>
        <item x="770"/>
        <item x="132"/>
        <item x="463"/>
        <item x="553"/>
        <item x="684"/>
        <item x="1100"/>
        <item x="720"/>
        <item x="1314"/>
        <item x="1090"/>
        <item x="1144"/>
        <item x="1093"/>
        <item x="1256"/>
        <item x="626"/>
        <item x="1232"/>
        <item x="1086"/>
        <item x="75"/>
        <item x="515"/>
        <item x="1102"/>
        <item x="627"/>
        <item x="116"/>
        <item x="1043"/>
        <item x="405"/>
        <item x="1331"/>
        <item x="1255"/>
        <item x="447"/>
        <item x="509"/>
        <item x="525"/>
        <item x="114"/>
        <item x="1109"/>
        <item x="258"/>
        <item x="949"/>
        <item x="547"/>
        <item x="568"/>
        <item x="1060"/>
        <item x="323"/>
        <item x="866"/>
        <item x="836"/>
        <item x="615"/>
        <item x="333"/>
        <item x="944"/>
        <item x="852"/>
        <item x="180"/>
        <item x="745"/>
        <item x="72"/>
        <item x="206"/>
        <item x="832"/>
        <item x="510"/>
        <item x="350"/>
        <item x="752"/>
        <item x="260"/>
        <item x="457"/>
        <item x="589"/>
        <item x="764"/>
        <item x="797"/>
        <item x="386"/>
        <item x="283"/>
        <item x="111"/>
        <item x="456"/>
        <item x="1079"/>
        <item x="1293"/>
        <item x="1228"/>
        <item x="308"/>
        <item x="888"/>
        <item x="73"/>
        <item x="225"/>
        <item x="371"/>
        <item x="926"/>
        <item x="193"/>
        <item x="1034"/>
        <item x="1072"/>
        <item x="96"/>
        <item x="1014"/>
        <item x="623"/>
        <item x="336"/>
        <item x="714"/>
        <item x="575"/>
        <item x="1236"/>
        <item x="718"/>
        <item x="934"/>
        <item x="1150"/>
        <item x="653"/>
        <item x="302"/>
        <item x="27"/>
        <item x="861"/>
        <item x="840"/>
        <item x="233"/>
        <item x="1208"/>
        <item x="677"/>
        <item x="353"/>
        <item x="648"/>
        <item x="486"/>
        <item x="1231"/>
        <item x="675"/>
        <item x="1017"/>
        <item x="823"/>
        <item x="190"/>
        <item x="493"/>
        <item x="438"/>
        <item x="956"/>
        <item x="838"/>
        <item x="1329"/>
        <item x="48"/>
        <item x="433"/>
        <item x="467"/>
        <item x="903"/>
        <item x="304"/>
        <item x="246"/>
        <item x="446"/>
        <item x="785"/>
        <item x="771"/>
        <item x="130"/>
        <item x="250"/>
        <item x="1214"/>
        <item x="580"/>
        <item x="532"/>
        <item x="278"/>
        <item x="638"/>
        <item x="1033"/>
        <item x="552"/>
        <item x="721"/>
        <item x="1321"/>
        <item x="943"/>
        <item x="202"/>
        <item x="1191"/>
        <item x="917"/>
        <item x="255"/>
        <item x="894"/>
        <item x="716"/>
        <item x="1188"/>
        <item x="867"/>
        <item x="1324"/>
        <item x="641"/>
        <item x="1073"/>
        <item x="342"/>
        <item x="574"/>
        <item x="466"/>
        <item x="20"/>
        <item x="341"/>
        <item x="550"/>
        <item x="829"/>
        <item x="170"/>
        <item x="370"/>
        <item x="332"/>
        <item x="366"/>
        <item x="919"/>
        <item x="788"/>
        <item x="920"/>
        <item x="927"/>
        <item x="499"/>
        <item x="893"/>
        <item x="56"/>
        <item x="131"/>
        <item x="587"/>
        <item x="1190"/>
        <item x="1032"/>
        <item x="33"/>
        <item x="335"/>
        <item x="534"/>
        <item x="362"/>
        <item x="1186"/>
        <item x="208"/>
        <item x="542"/>
        <item x="996"/>
        <item x="435"/>
        <item x="337"/>
        <item x="1070"/>
        <item x="343"/>
        <item x="25"/>
        <item x="231"/>
        <item x="733"/>
        <item x="531"/>
        <item x="850"/>
        <item x="354"/>
        <item x="751"/>
        <item x="66"/>
        <item x="1124"/>
        <item x="287"/>
        <item x="1281"/>
        <item x="800"/>
        <item x="767"/>
        <item x="1067"/>
        <item x="1127"/>
        <item x="911"/>
        <item x="658"/>
        <item x="1050"/>
        <item x="634"/>
        <item x="418"/>
        <item x="1156"/>
        <item x="1235"/>
        <item x="26"/>
        <item x="412"/>
        <item x="961"/>
        <item x="1271"/>
        <item x="988"/>
        <item x="267"/>
        <item x="402"/>
        <item x="64"/>
        <item x="199"/>
        <item x="398"/>
        <item x="380"/>
        <item x="1083"/>
        <item x="1078"/>
        <item x="907"/>
        <item x="462"/>
        <item x="592"/>
        <item x="157"/>
        <item x="480"/>
        <item x="36"/>
        <item x="856"/>
        <item x="99"/>
        <item x="1252"/>
        <item x="824"/>
        <item x="602"/>
        <item x="1305"/>
        <item x="974"/>
        <item x="1251"/>
        <item x="296"/>
        <item x="993"/>
        <item x="1025"/>
        <item x="378"/>
        <item x="70"/>
        <item x="397"/>
        <item x="726"/>
        <item x="1099"/>
        <item x="982"/>
        <item x="0"/>
        <item x="1273"/>
        <item x="126"/>
        <item x="261"/>
        <item x="753"/>
        <item x="1169"/>
        <item x="266"/>
        <item x="238"/>
        <item x="999"/>
        <item x="603"/>
        <item x="908"/>
        <item x="105"/>
        <item x="582"/>
        <item x="69"/>
        <item x="772"/>
        <item x="554"/>
        <item x="798"/>
        <item x="1056"/>
        <item x="494"/>
        <item x="375"/>
        <item x="143"/>
        <item x="857"/>
        <item x="1203"/>
        <item x="740"/>
        <item x="779"/>
        <item x="794"/>
        <item x="1183"/>
        <item x="417"/>
        <item x="1249"/>
        <item x="1313"/>
        <item x="1010"/>
        <item x="429"/>
        <item x="643"/>
        <item x="1194"/>
        <item x="1122"/>
        <item x="340"/>
        <item x="1161"/>
        <item x="142"/>
        <item x="1084"/>
        <item x="761"/>
        <item x="117"/>
        <item x="334"/>
        <item x="981"/>
        <item x="533"/>
        <item x="1178"/>
        <item x="729"/>
        <item x="305"/>
        <item x="235"/>
        <item x="1317"/>
        <item x="224"/>
        <item x="465"/>
        <item x="749"/>
        <item x="411"/>
        <item x="1133"/>
        <item x="884"/>
        <item x="159"/>
        <item x="895"/>
        <item x="948"/>
        <item x="153"/>
        <item x="953"/>
        <item x="637"/>
        <item x="1230"/>
        <item x="306"/>
        <item x="1039"/>
        <item x="291"/>
        <item x="1207"/>
        <item x="1103"/>
        <item x="264"/>
        <item x="45"/>
        <item x="1131"/>
        <item x="144"/>
        <item x="826"/>
        <item x="382"/>
        <item x="473"/>
        <item x="207"/>
        <item x="514"/>
        <item x="85"/>
        <item x="792"/>
        <item x="156"/>
        <item x="1002"/>
        <item x="1303"/>
        <item x="102"/>
        <item x="160"/>
        <item x="1306"/>
        <item x="1026"/>
        <item x="376"/>
        <item x="1029"/>
        <item x="1187"/>
        <item x="915"/>
        <item x="455"/>
        <item x="1044"/>
        <item x="297"/>
        <item x="3"/>
        <item x="461"/>
        <item x="660"/>
        <item x="502"/>
        <item x="280"/>
        <item x="1327"/>
        <item x="98"/>
        <item x="1277"/>
        <item x="1170"/>
        <item x="1038"/>
        <item x="1097"/>
        <item x="756"/>
        <item x="430"/>
        <item x="1007"/>
        <item x="58"/>
        <item x="468"/>
        <item x="616"/>
        <item x="817"/>
        <item x="1210"/>
        <item x="52"/>
        <item x="545"/>
        <item x="1175"/>
        <item x="965"/>
        <item x="526"/>
        <item x="853"/>
        <item x="1111"/>
        <item x="227"/>
        <item x="331"/>
        <item x="245"/>
        <item x="491"/>
        <item x="782"/>
        <item x="1280"/>
        <item x="355"/>
        <item x="654"/>
        <item x="321"/>
        <item x="262"/>
        <item x="301"/>
        <item x="636"/>
        <item x="1006"/>
        <item x="219"/>
        <item x="1052"/>
        <item x="924"/>
        <item x="474"/>
        <item x="979"/>
        <item x="520"/>
        <item x="606"/>
        <item x="289"/>
        <item x="1018"/>
        <item x="444"/>
        <item x="1222"/>
        <item x="875"/>
        <item x="687"/>
        <item x="657"/>
        <item x="963"/>
        <item x="1264"/>
        <item x="379"/>
        <item x="663"/>
        <item x="1141"/>
        <item x="885"/>
        <item x="138"/>
        <item x="539"/>
        <item x="140"/>
        <item x="842"/>
        <item x="516"/>
        <item x="11"/>
        <item x="769"/>
        <item x="1320"/>
        <item x="443"/>
        <item x="986"/>
        <item x="958"/>
        <item x="805"/>
        <item x="475"/>
        <item x="9"/>
        <item x="419"/>
        <item x="1336"/>
        <item x="695"/>
        <item x="889"/>
        <item x="244"/>
        <item x="1257"/>
        <item x="62"/>
        <item x="92"/>
        <item x="115"/>
        <item x="387"/>
        <item x="103"/>
        <item x="573"/>
        <item x="935"/>
        <item x="503"/>
        <item x="128"/>
        <item x="640"/>
        <item x="1195"/>
        <item x="598"/>
        <item x="1041"/>
        <item x="910"/>
        <item x="259"/>
        <item x="1307"/>
        <item x="1092"/>
        <item x="1119"/>
        <item x="1266"/>
        <item x="57"/>
        <item x="617"/>
        <item x="1000"/>
        <item x="622"/>
        <item x="1077"/>
        <item x="223"/>
        <item x="688"/>
        <item x="1290"/>
        <item x="314"/>
        <item x="916"/>
        <item x="476"/>
        <item x="242"/>
        <item x="322"/>
        <item x="30"/>
        <item x="1020"/>
        <item x="841"/>
        <item x="373"/>
        <item x="1116"/>
        <item x="161"/>
        <item x="737"/>
        <item x="500"/>
        <item x="263"/>
        <item x="758"/>
        <item x="1312"/>
        <item x="1011"/>
        <item x="19"/>
        <item x="1138"/>
        <item x="1205"/>
        <item x="158"/>
        <item x="441"/>
        <item x="203"/>
        <item x="82"/>
        <item x="849"/>
        <item x="1185"/>
        <item x="1035"/>
        <item x="1248"/>
        <item x="23"/>
        <item x="53"/>
        <item x="1302"/>
        <item x="377"/>
        <item x="524"/>
        <item x="1117"/>
        <item x="1287"/>
        <item x="1206"/>
        <item x="240"/>
        <item x="49"/>
        <item x="29"/>
        <item x="298"/>
        <item x="802"/>
        <item x="952"/>
        <item x="946"/>
        <item x="422"/>
        <item x="608"/>
        <item x="123"/>
        <item x="827"/>
        <item x="14"/>
        <item x="1155"/>
        <item x="1036"/>
        <item x="1048"/>
        <item x="38"/>
        <item x="84"/>
        <item x="1069"/>
        <item x="558"/>
        <item x="666"/>
        <item x="681"/>
        <item x="620"/>
        <item x="696"/>
        <item x="735"/>
        <item x="146"/>
        <item x="1123"/>
        <item x="724"/>
        <item x="1151"/>
        <item x="855"/>
        <item x="957"/>
        <item x="254"/>
        <item x="1217"/>
        <item x="1089"/>
        <item x="338"/>
        <item x="1110"/>
        <item x="955"/>
        <item x="851"/>
        <item x="292"/>
        <item x="312"/>
        <item x="1021"/>
        <item x="381"/>
        <item x="664"/>
        <item x="327"/>
        <item x="271"/>
        <item x="614"/>
        <item x="628"/>
        <item x="741"/>
        <item x="86"/>
        <item x="185"/>
        <item x="825"/>
        <item x="1322"/>
        <item x="256"/>
        <item x="586"/>
        <item x="892"/>
        <item x="252"/>
        <item x="705"/>
        <item x="1030"/>
        <item x="1046"/>
        <item x="738"/>
        <item x="1095"/>
        <item x="844"/>
        <item x="569"/>
        <item x="667"/>
        <item x="549"/>
        <item x="859"/>
        <item x="676"/>
        <item x="265"/>
        <item x="673"/>
        <item x="882"/>
        <item x="421"/>
        <item x="1121"/>
        <item x="1300"/>
        <item x="420"/>
        <item x="109"/>
        <item x="1239"/>
        <item x="94"/>
        <item x="251"/>
        <item x="1283"/>
        <item x="950"/>
        <item x="55"/>
        <item x="288"/>
        <item x="328"/>
        <item x="39"/>
        <item x="330"/>
        <item x="281"/>
        <item x="900"/>
        <item x="530"/>
        <item x="175"/>
        <item x="488"/>
        <item x="1061"/>
        <item x="1240"/>
        <item x="34"/>
        <item x="1145"/>
        <item x="818"/>
        <item x="577"/>
        <item x="1229"/>
        <item x="1299"/>
        <item x="543"/>
        <item t="default"/>
      </items>
    </pivotField>
  </pivotFields>
  <rowFields count="1">
    <field x="3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ge" fld="0" baseField="3" baseItem="0"/>
    <dataField name="Count of age2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20AD25-7650-4AEF-867D-47A4D7345C09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3:B40" firstHeaderRow="1" firstDataRow="1" firstDataCol="1"/>
  <pivotFields count="7">
    <pivotField dataField="1" showAll="0"/>
    <pivotField showAll="0"/>
    <pivotField showAll="0"/>
    <pivotField axis="axisRow" showAll="0">
      <items count="7">
        <item x="0"/>
        <item x="1"/>
        <item x="3"/>
        <item x="2"/>
        <item x="5"/>
        <item x="4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1338">
        <item x="939"/>
        <item x="807"/>
        <item x="1243"/>
        <item x="662"/>
        <item x="22"/>
        <item x="194"/>
        <item x="865"/>
        <item x="780"/>
        <item x="442"/>
        <item x="1316"/>
        <item x="1250"/>
        <item x="680"/>
        <item x="583"/>
        <item x="790"/>
        <item x="487"/>
        <item x="513"/>
        <item x="136"/>
        <item x="385"/>
        <item x="722"/>
        <item x="374"/>
        <item x="1291"/>
        <item x="839"/>
        <item x="77"/>
        <item x="478"/>
        <item x="359"/>
        <item x="236"/>
        <item x="410"/>
        <item x="821"/>
        <item x="482"/>
        <item x="35"/>
        <item x="746"/>
        <item x="942"/>
        <item x="1334"/>
        <item x="399"/>
        <item x="181"/>
        <item x="464"/>
        <item x="133"/>
        <item x="599"/>
        <item x="1247"/>
        <item x="897"/>
        <item x="349"/>
        <item x="195"/>
        <item x="559"/>
        <item x="576"/>
        <item x="1096"/>
        <item x="887"/>
        <item x="172"/>
        <item x="1211"/>
        <item x="295"/>
        <item x="1040"/>
        <item x="121"/>
        <item x="529"/>
        <item x="1295"/>
        <item x="1022"/>
        <item x="647"/>
        <item x="270"/>
        <item x="1282"/>
        <item x="1"/>
        <item x="709"/>
        <item x="232"/>
        <item x="1128"/>
        <item x="1315"/>
        <item x="311"/>
        <item x="65"/>
        <item x="472"/>
        <item x="490"/>
        <item x="972"/>
        <item x="453"/>
        <item x="803"/>
        <item x="479"/>
        <item x="12"/>
        <item x="248"/>
        <item x="15"/>
        <item x="358"/>
        <item x="149"/>
        <item x="854"/>
        <item x="814"/>
        <item x="613"/>
        <item x="1267"/>
        <item x="750"/>
        <item x="1071"/>
        <item x="786"/>
        <item x="1294"/>
        <item x="495"/>
        <item x="452"/>
        <item x="1001"/>
        <item x="630"/>
        <item x="210"/>
        <item x="1059"/>
        <item x="712"/>
        <item x="247"/>
        <item x="1335"/>
        <item x="1024"/>
        <item x="699"/>
        <item x="90"/>
        <item x="137"/>
        <item x="1201"/>
        <item x="1076"/>
        <item x="801"/>
        <item x="689"/>
        <item x="898"/>
        <item x="565"/>
        <item x="200"/>
        <item x="414"/>
        <item x="806"/>
        <item x="192"/>
        <item x="391"/>
        <item x="277"/>
        <item x="1174"/>
        <item x="135"/>
        <item x="293"/>
        <item x="139"/>
        <item x="492"/>
        <item x="31"/>
        <item x="1162"/>
        <item x="469"/>
        <item x="471"/>
        <item x="1149"/>
        <item x="1333"/>
        <item x="611"/>
        <item x="50"/>
        <item x="941"/>
        <item x="727"/>
        <item x="571"/>
        <item x="896"/>
        <item x="1037"/>
        <item x="436"/>
        <item x="122"/>
        <item x="1146"/>
        <item x="37"/>
        <item x="937"/>
        <item x="973"/>
        <item x="106"/>
        <item x="692"/>
        <item x="691"/>
        <item x="17"/>
        <item x="1113"/>
        <item x="113"/>
        <item x="760"/>
        <item x="846"/>
        <item x="134"/>
        <item x="713"/>
        <item x="1157"/>
        <item x="1304"/>
        <item x="914"/>
        <item x="1057"/>
        <item x="217"/>
        <item x="562"/>
        <item x="470"/>
        <item x="511"/>
        <item x="274"/>
        <item x="971"/>
        <item x="477"/>
        <item x="591"/>
        <item x="679"/>
        <item x="881"/>
        <item x="363"/>
        <item x="1181"/>
        <item x="909"/>
        <item x="506"/>
        <item x="820"/>
        <item x="226"/>
        <item x="874"/>
        <item x="1234"/>
        <item x="635"/>
        <item x="1015"/>
        <item x="1298"/>
        <item x="168"/>
        <item x="10"/>
        <item x="423"/>
        <item x="959"/>
        <item x="791"/>
        <item x="1275"/>
        <item x="78"/>
        <item x="28"/>
        <item x="880"/>
        <item x="564"/>
        <item x="276"/>
        <item x="815"/>
        <item x="1180"/>
        <item x="174"/>
        <item x="324"/>
        <item x="108"/>
        <item x="439"/>
        <item x="1177"/>
        <item x="976"/>
        <item x="1107"/>
        <item x="925"/>
        <item x="929"/>
        <item x="847"/>
        <item x="1270"/>
        <item x="508"/>
        <item x="40"/>
        <item x="541"/>
        <item x="748"/>
        <item x="762"/>
        <item x="507"/>
        <item x="1042"/>
        <item x="428"/>
        <item x="1242"/>
        <item x="290"/>
        <item x="1136"/>
        <item x="388"/>
        <item x="364"/>
        <item x="694"/>
        <item x="579"/>
        <item x="1301"/>
        <item x="548"/>
        <item x="1098"/>
        <item x="1238"/>
        <item x="404"/>
        <item x="546"/>
        <item x="1260"/>
        <item x="967"/>
        <item x="1269"/>
        <item x="808"/>
        <item x="960"/>
        <item x="1053"/>
        <item x="631"/>
        <item x="989"/>
        <item x="125"/>
        <item x="870"/>
        <item x="218"/>
        <item x="46"/>
        <item x="655"/>
        <item x="879"/>
        <item x="1101"/>
        <item x="369"/>
        <item x="736"/>
        <item x="141"/>
        <item x="698"/>
        <item x="212"/>
        <item x="352"/>
        <item x="47"/>
        <item x="605"/>
        <item x="326"/>
        <item x="693"/>
        <item x="51"/>
        <item x="1091"/>
        <item x="1047"/>
        <item x="816"/>
        <item x="101"/>
        <item x="619"/>
        <item x="1130"/>
        <item x="1137"/>
        <item x="1285"/>
        <item x="624"/>
        <item x="5"/>
        <item x="742"/>
        <item x="570"/>
        <item x="95"/>
        <item x="555"/>
        <item x="519"/>
        <item x="585"/>
        <item x="4"/>
        <item x="954"/>
        <item x="107"/>
        <item x="294"/>
        <item x="759"/>
        <item x="557"/>
        <item x="670"/>
        <item x="76"/>
        <item x="1213"/>
        <item x="551"/>
        <item x="186"/>
        <item x="1016"/>
        <item x="1158"/>
        <item x="521"/>
        <item x="182"/>
        <item x="451"/>
        <item x="249"/>
        <item x="1216"/>
        <item x="656"/>
        <item x="409"/>
        <item x="1082"/>
        <item x="63"/>
        <item x="1193"/>
        <item x="1031"/>
        <item x="21"/>
        <item x="307"/>
        <item x="406"/>
        <item x="1278"/>
        <item x="731"/>
        <item x="282"/>
        <item x="1323"/>
        <item x="434"/>
        <item x="253"/>
        <item x="795"/>
        <item x="1241"/>
        <item x="922"/>
        <item x="205"/>
        <item x="1296"/>
        <item x="485"/>
        <item x="303"/>
        <item x="783"/>
        <item x="1276"/>
        <item x="868"/>
        <item x="671"/>
        <item x="835"/>
        <item x="1253"/>
        <item x="812"/>
        <item x="1004"/>
        <item x="1173"/>
        <item x="607"/>
        <item x="1005"/>
        <item x="80"/>
        <item x="2"/>
        <item x="1080"/>
        <item x="1058"/>
        <item x="237"/>
        <item x="642"/>
        <item x="980"/>
        <item x="61"/>
        <item x="987"/>
        <item x="951"/>
        <item x="1166"/>
        <item x="1311"/>
        <item x="1259"/>
        <item x="1094"/>
        <item x="1074"/>
        <item x="904"/>
        <item x="1310"/>
        <item x="389"/>
        <item x="112"/>
        <item x="901"/>
        <item x="319"/>
        <item x="1167"/>
        <item x="933"/>
        <item x="454"/>
        <item x="32"/>
        <item x="1219"/>
        <item x="796"/>
        <item x="831"/>
        <item x="440"/>
        <item x="964"/>
        <item x="1272"/>
        <item x="361"/>
        <item x="572"/>
        <item x="449"/>
        <item x="683"/>
        <item x="584"/>
        <item x="1224"/>
        <item x="169"/>
        <item x="166"/>
        <item x="669"/>
        <item x="905"/>
        <item x="883"/>
        <item x="191"/>
        <item x="978"/>
        <item x="346"/>
        <item x="320"/>
        <item x="431"/>
        <item x="983"/>
        <item x="189"/>
        <item x="496"/>
        <item x="1198"/>
        <item x="41"/>
        <item x="970"/>
        <item x="213"/>
        <item x="104"/>
        <item x="220"/>
        <item x="164"/>
        <item x="754"/>
        <item x="413"/>
        <item x="1204"/>
        <item x="1160"/>
        <item x="150"/>
        <item x="145"/>
        <item x="661"/>
        <item x="163"/>
        <item x="787"/>
        <item x="1164"/>
        <item x="518"/>
        <item x="918"/>
        <item x="173"/>
        <item x="222"/>
        <item x="913"/>
        <item x="1297"/>
        <item x="830"/>
        <item x="998"/>
        <item x="886"/>
        <item x="1112"/>
        <item x="187"/>
        <item x="1189"/>
        <item x="241"/>
        <item x="1209"/>
        <item x="704"/>
        <item x="833"/>
        <item x="1013"/>
        <item x="702"/>
        <item x="523"/>
        <item x="257"/>
        <item x="1215"/>
        <item x="1319"/>
        <item x="757"/>
        <item x="686"/>
        <item x="862"/>
        <item x="708"/>
        <item x="1286"/>
        <item x="348"/>
        <item x="992"/>
        <item x="921"/>
        <item x="813"/>
        <item x="596"/>
        <item x="1244"/>
        <item x="1152"/>
        <item x="196"/>
        <item x="789"/>
        <item x="1118"/>
        <item x="1196"/>
        <item x="1063"/>
        <item x="593"/>
        <item x="93"/>
        <item x="1066"/>
        <item x="1126"/>
        <item x="383"/>
        <item x="1081"/>
        <item x="448"/>
        <item x="68"/>
        <item x="437"/>
        <item x="777"/>
        <item x="871"/>
        <item x="432"/>
        <item x="536"/>
        <item x="504"/>
        <item x="588"/>
        <item x="1148"/>
        <item x="59"/>
        <item x="1246"/>
        <item x="535"/>
        <item x="44"/>
        <item x="129"/>
        <item x="1168"/>
        <item x="707"/>
        <item x="828"/>
        <item x="645"/>
        <item x="167"/>
        <item x="345"/>
        <item x="672"/>
        <item x="100"/>
        <item x="540"/>
        <item x="1199"/>
        <item x="24"/>
        <item x="930"/>
        <item x="923"/>
        <item x="42"/>
        <item x="877"/>
        <item x="928"/>
        <item x="878"/>
        <item x="43"/>
        <item x="152"/>
        <item x="1142"/>
        <item x="581"/>
        <item x="947"/>
        <item x="810"/>
        <item x="566"/>
        <item x="67"/>
        <item x="1197"/>
        <item x="837"/>
        <item x="8"/>
        <item x="784"/>
        <item x="659"/>
        <item x="176"/>
        <item x="1172"/>
        <item x="1254"/>
        <item x="1176"/>
        <item x="668"/>
        <item x="1062"/>
        <item x="997"/>
        <item x="426"/>
        <item x="79"/>
        <item x="610"/>
        <item x="1220"/>
        <item x="325"/>
        <item x="864"/>
        <item x="209"/>
        <item x="1225"/>
        <item x="408"/>
        <item x="876"/>
        <item x="725"/>
        <item x="639"/>
        <item x="119"/>
        <item x="234"/>
        <item x="300"/>
        <item x="625"/>
        <item x="612"/>
        <item x="1261"/>
        <item x="188"/>
        <item x="728"/>
        <item x="505"/>
        <item x="71"/>
        <item x="501"/>
        <item x="872"/>
        <item x="1223"/>
        <item x="1308"/>
        <item x="1028"/>
        <item x="768"/>
        <item x="1309"/>
        <item x="155"/>
        <item x="1237"/>
        <item x="775"/>
        <item x="1064"/>
        <item x="799"/>
        <item x="1325"/>
        <item x="766"/>
        <item x="154"/>
        <item x="1289"/>
        <item x="990"/>
        <item x="204"/>
        <item x="1288"/>
        <item x="860"/>
        <item x="239"/>
        <item x="1163"/>
        <item x="945"/>
        <item x="834"/>
        <item x="1226"/>
        <item x="632"/>
        <item x="243"/>
        <item x="1318"/>
        <item x="793"/>
        <item x="674"/>
        <item x="1154"/>
        <item x="890"/>
        <item x="567"/>
        <item x="773"/>
        <item x="272"/>
        <item x="7"/>
        <item x="427"/>
        <item x="1045"/>
        <item x="1262"/>
        <item x="445"/>
        <item x="415"/>
        <item x="932"/>
        <item x="228"/>
        <item x="215"/>
        <item x="995"/>
        <item x="183"/>
        <item x="318"/>
        <item x="268"/>
        <item x="597"/>
        <item x="230"/>
        <item x="819"/>
        <item x="776"/>
        <item x="450"/>
        <item x="966"/>
        <item x="395"/>
        <item x="1218"/>
        <item x="1135"/>
        <item x="984"/>
        <item x="912"/>
        <item x="906"/>
        <item x="372"/>
        <item x="595"/>
        <item x="1179"/>
        <item x="459"/>
        <item x="74"/>
        <item x="1159"/>
        <item x="685"/>
        <item x="184"/>
        <item x="804"/>
        <item x="120"/>
        <item x="285"/>
        <item x="309"/>
        <item x="151"/>
        <item x="975"/>
        <item x="81"/>
        <item x="1140"/>
        <item x="755"/>
        <item x="994"/>
        <item x="367"/>
        <item x="1049"/>
        <item x="88"/>
        <item x="497"/>
        <item x="54"/>
        <item x="765"/>
        <item x="690"/>
        <item x="401"/>
        <item x="368"/>
        <item x="171"/>
        <item x="313"/>
        <item x="902"/>
        <item x="211"/>
        <item x="498"/>
        <item x="822"/>
        <item x="339"/>
        <item x="538"/>
        <item x="6"/>
        <item x="646"/>
        <item x="1009"/>
        <item x="1055"/>
        <item x="651"/>
        <item x="1279"/>
        <item x="384"/>
        <item x="711"/>
        <item x="347"/>
        <item x="556"/>
        <item x="528"/>
        <item x="1120"/>
        <item x="985"/>
        <item x="517"/>
        <item x="590"/>
        <item x="1221"/>
        <item x="310"/>
        <item x="869"/>
        <item x="1233"/>
        <item x="197"/>
        <item x="214"/>
        <item x="396"/>
        <item x="652"/>
        <item x="1284"/>
        <item x="179"/>
        <item x="407"/>
        <item x="609"/>
        <item x="1075"/>
        <item x="747"/>
        <item x="1023"/>
        <item x="1129"/>
        <item x="968"/>
        <item x="118"/>
        <item x="1184"/>
        <item x="739"/>
        <item x="1108"/>
        <item x="60"/>
        <item x="1268"/>
        <item x="1003"/>
        <item x="1192"/>
        <item x="899"/>
        <item x="665"/>
        <item x="1200"/>
        <item x="1012"/>
        <item x="863"/>
        <item x="1019"/>
        <item x="178"/>
        <item x="594"/>
        <item x="537"/>
        <item x="743"/>
        <item x="316"/>
        <item x="201"/>
        <item x="873"/>
        <item x="703"/>
        <item x="351"/>
        <item x="356"/>
        <item x="392"/>
        <item x="936"/>
        <item x="424"/>
        <item x="1065"/>
        <item x="1105"/>
        <item x="1139"/>
        <item x="563"/>
        <item x="763"/>
        <item x="1245"/>
        <item x="416"/>
        <item x="329"/>
        <item x="600"/>
        <item x="621"/>
        <item x="560"/>
        <item x="1115"/>
        <item x="229"/>
        <item x="299"/>
        <item x="400"/>
        <item x="269"/>
        <item x="604"/>
        <item x="1051"/>
        <item x="393"/>
        <item x="1292"/>
        <item x="481"/>
        <item x="512"/>
        <item x="1326"/>
        <item x="781"/>
        <item x="633"/>
        <item x="394"/>
        <item x="809"/>
        <item x="286"/>
        <item x="732"/>
        <item x="1182"/>
        <item x="938"/>
        <item x="962"/>
        <item x="701"/>
        <item x="700"/>
        <item x="940"/>
        <item x="484"/>
        <item x="715"/>
        <item x="734"/>
        <item x="273"/>
        <item x="357"/>
        <item x="284"/>
        <item x="1143"/>
        <item x="127"/>
        <item x="198"/>
        <item x="977"/>
        <item x="275"/>
        <item x="315"/>
        <item x="578"/>
        <item x="1087"/>
        <item x="365"/>
        <item x="425"/>
        <item x="649"/>
        <item x="1027"/>
        <item x="279"/>
        <item x="527"/>
        <item x="682"/>
        <item x="522"/>
        <item x="778"/>
        <item x="845"/>
        <item x="719"/>
        <item x="147"/>
        <item x="483"/>
        <item x="744"/>
        <item x="1008"/>
        <item x="1202"/>
        <item x="1132"/>
        <item x="360"/>
        <item x="730"/>
        <item x="843"/>
        <item x="629"/>
        <item x="931"/>
        <item x="723"/>
        <item x="710"/>
        <item x="124"/>
        <item x="991"/>
        <item x="644"/>
        <item x="678"/>
        <item x="1258"/>
        <item x="1125"/>
        <item x="97"/>
        <item x="544"/>
        <item x="706"/>
        <item x="403"/>
        <item x="1328"/>
        <item x="1104"/>
        <item x="216"/>
        <item x="1263"/>
        <item x="460"/>
        <item x="165"/>
        <item x="891"/>
        <item x="317"/>
        <item x="177"/>
        <item x="162"/>
        <item x="489"/>
        <item x="1106"/>
        <item x="774"/>
        <item x="221"/>
        <item x="1088"/>
        <item x="650"/>
        <item x="1227"/>
        <item x="1054"/>
        <item x="1332"/>
        <item x="458"/>
        <item x="848"/>
        <item x="18"/>
        <item x="969"/>
        <item x="1265"/>
        <item x="618"/>
        <item x="390"/>
        <item x="1147"/>
        <item x="1330"/>
        <item x="1085"/>
        <item x="16"/>
        <item x="1212"/>
        <item x="1114"/>
        <item x="110"/>
        <item x="717"/>
        <item x="561"/>
        <item x="1068"/>
        <item x="91"/>
        <item x="1274"/>
        <item x="148"/>
        <item x="858"/>
        <item x="697"/>
        <item x="344"/>
        <item x="1165"/>
        <item x="811"/>
        <item x="1153"/>
        <item x="83"/>
        <item x="601"/>
        <item x="87"/>
        <item x="89"/>
        <item x="1134"/>
        <item x="13"/>
        <item x="1171"/>
        <item x="770"/>
        <item x="132"/>
        <item x="463"/>
        <item x="553"/>
        <item x="684"/>
        <item x="1100"/>
        <item x="720"/>
        <item x="1314"/>
        <item x="1090"/>
        <item x="1144"/>
        <item x="1093"/>
        <item x="1256"/>
        <item x="626"/>
        <item x="1232"/>
        <item x="1086"/>
        <item x="75"/>
        <item x="515"/>
        <item x="1102"/>
        <item x="627"/>
        <item x="116"/>
        <item x="1043"/>
        <item x="405"/>
        <item x="1331"/>
        <item x="1255"/>
        <item x="447"/>
        <item x="509"/>
        <item x="525"/>
        <item x="114"/>
        <item x="1109"/>
        <item x="258"/>
        <item x="949"/>
        <item x="547"/>
        <item x="568"/>
        <item x="1060"/>
        <item x="323"/>
        <item x="866"/>
        <item x="836"/>
        <item x="615"/>
        <item x="333"/>
        <item x="944"/>
        <item x="852"/>
        <item x="180"/>
        <item x="745"/>
        <item x="72"/>
        <item x="206"/>
        <item x="832"/>
        <item x="510"/>
        <item x="350"/>
        <item x="752"/>
        <item x="260"/>
        <item x="457"/>
        <item x="589"/>
        <item x="764"/>
        <item x="797"/>
        <item x="386"/>
        <item x="283"/>
        <item x="111"/>
        <item x="456"/>
        <item x="1079"/>
        <item x="1293"/>
        <item x="1228"/>
        <item x="308"/>
        <item x="888"/>
        <item x="73"/>
        <item x="225"/>
        <item x="371"/>
        <item x="926"/>
        <item x="193"/>
        <item x="1034"/>
        <item x="1072"/>
        <item x="96"/>
        <item x="1014"/>
        <item x="623"/>
        <item x="336"/>
        <item x="714"/>
        <item x="575"/>
        <item x="1236"/>
        <item x="718"/>
        <item x="934"/>
        <item x="1150"/>
        <item x="653"/>
        <item x="302"/>
        <item x="27"/>
        <item x="861"/>
        <item x="840"/>
        <item x="233"/>
        <item x="1208"/>
        <item x="677"/>
        <item x="353"/>
        <item x="648"/>
        <item x="486"/>
        <item x="1231"/>
        <item x="675"/>
        <item x="1017"/>
        <item x="823"/>
        <item x="190"/>
        <item x="493"/>
        <item x="438"/>
        <item x="956"/>
        <item x="838"/>
        <item x="1329"/>
        <item x="48"/>
        <item x="433"/>
        <item x="467"/>
        <item x="903"/>
        <item x="304"/>
        <item x="246"/>
        <item x="446"/>
        <item x="785"/>
        <item x="771"/>
        <item x="130"/>
        <item x="250"/>
        <item x="1214"/>
        <item x="580"/>
        <item x="532"/>
        <item x="278"/>
        <item x="638"/>
        <item x="1033"/>
        <item x="552"/>
        <item x="721"/>
        <item x="1321"/>
        <item x="943"/>
        <item x="202"/>
        <item x="1191"/>
        <item x="917"/>
        <item x="255"/>
        <item x="894"/>
        <item x="716"/>
        <item x="1188"/>
        <item x="867"/>
        <item x="1324"/>
        <item x="641"/>
        <item x="1073"/>
        <item x="342"/>
        <item x="574"/>
        <item x="466"/>
        <item x="20"/>
        <item x="341"/>
        <item x="550"/>
        <item x="829"/>
        <item x="170"/>
        <item x="370"/>
        <item x="332"/>
        <item x="366"/>
        <item x="919"/>
        <item x="788"/>
        <item x="920"/>
        <item x="927"/>
        <item x="499"/>
        <item x="893"/>
        <item x="56"/>
        <item x="131"/>
        <item x="587"/>
        <item x="1190"/>
        <item x="1032"/>
        <item x="33"/>
        <item x="335"/>
        <item x="534"/>
        <item x="362"/>
        <item x="1186"/>
        <item x="208"/>
        <item x="542"/>
        <item x="996"/>
        <item x="435"/>
        <item x="337"/>
        <item x="1070"/>
        <item x="343"/>
        <item x="25"/>
        <item x="231"/>
        <item x="733"/>
        <item x="531"/>
        <item x="850"/>
        <item x="354"/>
        <item x="751"/>
        <item x="66"/>
        <item x="1124"/>
        <item x="287"/>
        <item x="1281"/>
        <item x="800"/>
        <item x="767"/>
        <item x="1067"/>
        <item x="1127"/>
        <item x="911"/>
        <item x="658"/>
        <item x="1050"/>
        <item x="634"/>
        <item x="418"/>
        <item x="1156"/>
        <item x="1235"/>
        <item x="26"/>
        <item x="412"/>
        <item x="961"/>
        <item x="1271"/>
        <item x="988"/>
        <item x="267"/>
        <item x="402"/>
        <item x="64"/>
        <item x="199"/>
        <item x="398"/>
        <item x="380"/>
        <item x="1083"/>
        <item x="1078"/>
        <item x="907"/>
        <item x="462"/>
        <item x="592"/>
        <item x="157"/>
        <item x="480"/>
        <item x="36"/>
        <item x="856"/>
        <item x="99"/>
        <item x="1252"/>
        <item x="824"/>
        <item x="602"/>
        <item x="1305"/>
        <item x="974"/>
        <item x="1251"/>
        <item x="296"/>
        <item x="993"/>
        <item x="1025"/>
        <item x="378"/>
        <item x="70"/>
        <item x="397"/>
        <item x="726"/>
        <item x="1099"/>
        <item x="982"/>
        <item x="0"/>
        <item x="1273"/>
        <item x="126"/>
        <item x="261"/>
        <item x="753"/>
        <item x="1169"/>
        <item x="266"/>
        <item x="238"/>
        <item x="999"/>
        <item x="603"/>
        <item x="908"/>
        <item x="105"/>
        <item x="582"/>
        <item x="69"/>
        <item x="772"/>
        <item x="554"/>
        <item x="798"/>
        <item x="1056"/>
        <item x="494"/>
        <item x="375"/>
        <item x="143"/>
        <item x="857"/>
        <item x="1203"/>
        <item x="740"/>
        <item x="779"/>
        <item x="794"/>
        <item x="1183"/>
        <item x="417"/>
        <item x="1249"/>
        <item x="1313"/>
        <item x="1010"/>
        <item x="429"/>
        <item x="643"/>
        <item x="1194"/>
        <item x="1122"/>
        <item x="340"/>
        <item x="1161"/>
        <item x="142"/>
        <item x="1084"/>
        <item x="761"/>
        <item x="117"/>
        <item x="334"/>
        <item x="981"/>
        <item x="533"/>
        <item x="1178"/>
        <item x="729"/>
        <item x="305"/>
        <item x="235"/>
        <item x="1317"/>
        <item x="224"/>
        <item x="465"/>
        <item x="749"/>
        <item x="411"/>
        <item x="1133"/>
        <item x="884"/>
        <item x="159"/>
        <item x="895"/>
        <item x="948"/>
        <item x="153"/>
        <item x="953"/>
        <item x="637"/>
        <item x="1230"/>
        <item x="306"/>
        <item x="1039"/>
        <item x="291"/>
        <item x="1207"/>
        <item x="1103"/>
        <item x="264"/>
        <item x="45"/>
        <item x="1131"/>
        <item x="144"/>
        <item x="826"/>
        <item x="382"/>
        <item x="473"/>
        <item x="207"/>
        <item x="514"/>
        <item x="85"/>
        <item x="792"/>
        <item x="156"/>
        <item x="1002"/>
        <item x="1303"/>
        <item x="102"/>
        <item x="160"/>
        <item x="1306"/>
        <item x="1026"/>
        <item x="376"/>
        <item x="1029"/>
        <item x="1187"/>
        <item x="915"/>
        <item x="455"/>
        <item x="1044"/>
        <item x="297"/>
        <item x="3"/>
        <item x="461"/>
        <item x="660"/>
        <item x="502"/>
        <item x="280"/>
        <item x="1327"/>
        <item x="98"/>
        <item x="1277"/>
        <item x="1170"/>
        <item x="1038"/>
        <item x="1097"/>
        <item x="756"/>
        <item x="430"/>
        <item x="1007"/>
        <item x="58"/>
        <item x="468"/>
        <item x="616"/>
        <item x="817"/>
        <item x="1210"/>
        <item x="52"/>
        <item x="545"/>
        <item x="1175"/>
        <item x="965"/>
        <item x="526"/>
        <item x="853"/>
        <item x="1111"/>
        <item x="227"/>
        <item x="331"/>
        <item x="245"/>
        <item x="491"/>
        <item x="782"/>
        <item x="1280"/>
        <item x="355"/>
        <item x="654"/>
        <item x="321"/>
        <item x="262"/>
        <item x="301"/>
        <item x="636"/>
        <item x="1006"/>
        <item x="219"/>
        <item x="1052"/>
        <item x="924"/>
        <item x="474"/>
        <item x="979"/>
        <item x="520"/>
        <item x="606"/>
        <item x="289"/>
        <item x="1018"/>
        <item x="444"/>
        <item x="1222"/>
        <item x="875"/>
        <item x="687"/>
        <item x="657"/>
        <item x="963"/>
        <item x="1264"/>
        <item x="379"/>
        <item x="663"/>
        <item x="1141"/>
        <item x="885"/>
        <item x="138"/>
        <item x="539"/>
        <item x="140"/>
        <item x="842"/>
        <item x="516"/>
        <item x="11"/>
        <item x="769"/>
        <item x="1320"/>
        <item x="443"/>
        <item x="986"/>
        <item x="958"/>
        <item x="805"/>
        <item x="475"/>
        <item x="9"/>
        <item x="419"/>
        <item x="1336"/>
        <item x="695"/>
        <item x="889"/>
        <item x="244"/>
        <item x="1257"/>
        <item x="62"/>
        <item x="92"/>
        <item x="115"/>
        <item x="387"/>
        <item x="103"/>
        <item x="573"/>
        <item x="935"/>
        <item x="503"/>
        <item x="128"/>
        <item x="640"/>
        <item x="1195"/>
        <item x="598"/>
        <item x="1041"/>
        <item x="910"/>
        <item x="259"/>
        <item x="1307"/>
        <item x="1092"/>
        <item x="1119"/>
        <item x="1266"/>
        <item x="57"/>
        <item x="617"/>
        <item x="1000"/>
        <item x="622"/>
        <item x="1077"/>
        <item x="223"/>
        <item x="688"/>
        <item x="1290"/>
        <item x="314"/>
        <item x="916"/>
        <item x="476"/>
        <item x="242"/>
        <item x="322"/>
        <item x="30"/>
        <item x="1020"/>
        <item x="841"/>
        <item x="373"/>
        <item x="1116"/>
        <item x="161"/>
        <item x="737"/>
        <item x="500"/>
        <item x="263"/>
        <item x="758"/>
        <item x="1312"/>
        <item x="1011"/>
        <item x="19"/>
        <item x="1138"/>
        <item x="1205"/>
        <item x="158"/>
        <item x="441"/>
        <item x="203"/>
        <item x="82"/>
        <item x="849"/>
        <item x="1185"/>
        <item x="1035"/>
        <item x="1248"/>
        <item x="23"/>
        <item x="53"/>
        <item x="1302"/>
        <item x="377"/>
        <item x="524"/>
        <item x="1117"/>
        <item x="1287"/>
        <item x="1206"/>
        <item x="240"/>
        <item x="49"/>
        <item x="29"/>
        <item x="298"/>
        <item x="802"/>
        <item x="952"/>
        <item x="946"/>
        <item x="422"/>
        <item x="608"/>
        <item x="123"/>
        <item x="827"/>
        <item x="14"/>
        <item x="1155"/>
        <item x="1036"/>
        <item x="1048"/>
        <item x="38"/>
        <item x="84"/>
        <item x="1069"/>
        <item x="558"/>
        <item x="666"/>
        <item x="681"/>
        <item x="620"/>
        <item x="696"/>
        <item x="735"/>
        <item x="146"/>
        <item x="1123"/>
        <item x="724"/>
        <item x="1151"/>
        <item x="855"/>
        <item x="957"/>
        <item x="254"/>
        <item x="1217"/>
        <item x="1089"/>
        <item x="338"/>
        <item x="1110"/>
        <item x="955"/>
        <item x="851"/>
        <item x="292"/>
        <item x="312"/>
        <item x="1021"/>
        <item x="381"/>
        <item x="664"/>
        <item x="327"/>
        <item x="271"/>
        <item x="614"/>
        <item x="628"/>
        <item x="741"/>
        <item x="86"/>
        <item x="185"/>
        <item x="825"/>
        <item x="1322"/>
        <item x="256"/>
        <item x="586"/>
        <item x="892"/>
        <item x="252"/>
        <item x="705"/>
        <item x="1030"/>
        <item x="1046"/>
        <item x="738"/>
        <item x="1095"/>
        <item x="844"/>
        <item x="569"/>
        <item x="667"/>
        <item x="549"/>
        <item x="859"/>
        <item x="676"/>
        <item x="265"/>
        <item x="673"/>
        <item x="882"/>
        <item x="421"/>
        <item x="1121"/>
        <item x="1300"/>
        <item x="420"/>
        <item x="109"/>
        <item x="1239"/>
        <item x="94"/>
        <item x="251"/>
        <item x="1283"/>
        <item x="950"/>
        <item x="55"/>
        <item x="288"/>
        <item x="328"/>
        <item x="39"/>
        <item x="330"/>
        <item x="281"/>
        <item x="900"/>
        <item x="530"/>
        <item x="175"/>
        <item x="488"/>
        <item x="1061"/>
        <item x="1240"/>
        <item x="34"/>
        <item x="1145"/>
        <item x="818"/>
        <item x="577"/>
        <item x="1229"/>
        <item x="1299"/>
        <item x="543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ge" fld="0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866C7-2791-4FDD-992E-E1B73C558FFC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3:C29" firstHeaderRow="0" firstDataRow="1" firstDataCol="1"/>
  <pivotFields count="7">
    <pivotField showAll="0"/>
    <pivotField showAll="0"/>
    <pivotField showAll="0"/>
    <pivotField axis="axisRow" showAll="0">
      <items count="7">
        <item h="1" x="0"/>
        <item x="1"/>
        <item x="3"/>
        <item x="2"/>
        <item x="5"/>
        <item x="4"/>
        <item t="default"/>
      </items>
    </pivotField>
    <pivotField showAll="0">
      <items count="3">
        <item x="1"/>
        <item x="0"/>
        <item t="default"/>
      </items>
    </pivotField>
    <pivotField showAll="0"/>
    <pivotField dataField="1" showAll="0"/>
  </pivotFields>
  <rowFields count="1">
    <field x="3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harges" fld="6" baseField="0" baseItem="0"/>
    <dataField name="Count of charges2" fld="6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6" firstHeaderRow="0" firstDataRow="1" firstDataCol="1"/>
  <pivotFields count="7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harges" fld="6" baseField="0" baseItem="0"/>
    <dataField name="Count of charges2" fld="6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49"/>
  <sheetViews>
    <sheetView tabSelected="1" topLeftCell="A26" workbookViewId="0">
      <selection activeCell="G49" sqref="G49"/>
    </sheetView>
  </sheetViews>
  <sheetFormatPr defaultRowHeight="14.4" x14ac:dyDescent="0.3"/>
  <cols>
    <col min="1" max="1" width="12.5546875" bestFit="1" customWidth="1"/>
    <col min="2" max="2" width="10.44140625" bestFit="1" customWidth="1"/>
    <col min="3" max="3" width="12.77734375" bestFit="1" customWidth="1"/>
    <col min="4" max="4" width="12" bestFit="1" customWidth="1"/>
  </cols>
  <sheetData>
    <row r="3" spans="1:4" x14ac:dyDescent="0.3">
      <c r="A3" s="1" t="s">
        <v>15</v>
      </c>
      <c r="B3" t="s">
        <v>17</v>
      </c>
      <c r="C3" t="s">
        <v>18</v>
      </c>
    </row>
    <row r="4" spans="1:4" x14ac:dyDescent="0.3">
      <c r="A4" s="2" t="s">
        <v>11</v>
      </c>
      <c r="B4" s="3">
        <v>8974061.4689189959</v>
      </c>
      <c r="C4" s="3">
        <v>1064</v>
      </c>
    </row>
    <row r="5" spans="1:4" x14ac:dyDescent="0.3">
      <c r="A5" s="2" t="s">
        <v>8</v>
      </c>
      <c r="B5" s="3">
        <v>8781763.5218400005</v>
      </c>
      <c r="C5" s="3">
        <v>274</v>
      </c>
    </row>
    <row r="6" spans="1:4" x14ac:dyDescent="0.3">
      <c r="A6" s="2" t="s">
        <v>16</v>
      </c>
      <c r="B6" s="3">
        <v>17755824.990758993</v>
      </c>
      <c r="C6" s="3">
        <v>1338</v>
      </c>
    </row>
    <row r="13" spans="1:4" x14ac:dyDescent="0.3">
      <c r="D13">
        <f>GETPIVOTDATA("Sum of charges",$A$3,"smoker","no")/GETPIVOTDATA("Count of charges2",$A$3,"smoker","no")</f>
        <v>8434.2682978561988</v>
      </c>
    </row>
    <row r="14" spans="1:4" x14ac:dyDescent="0.3">
      <c r="D14">
        <f>GETPIVOTDATA("Sum of charges",$A$3,"smoker","yes")/GETPIVOTDATA("Count of charges2",$A$3,"smoker","yes")</f>
        <v>32050.231831532848</v>
      </c>
    </row>
    <row r="23" spans="1:3" x14ac:dyDescent="0.3">
      <c r="A23" s="1" t="s">
        <v>15</v>
      </c>
      <c r="B23" t="s">
        <v>17</v>
      </c>
      <c r="C23" t="s">
        <v>18</v>
      </c>
    </row>
    <row r="24" spans="1:3" x14ac:dyDescent="0.3">
      <c r="A24" s="2">
        <v>1</v>
      </c>
      <c r="B24" s="3">
        <v>4124899.6734499973</v>
      </c>
      <c r="C24" s="3">
        <v>324</v>
      </c>
    </row>
    <row r="25" spans="1:3" x14ac:dyDescent="0.3">
      <c r="A25" s="2">
        <v>2</v>
      </c>
      <c r="B25" s="3">
        <v>3617655.2961500022</v>
      </c>
      <c r="C25" s="3">
        <v>240</v>
      </c>
    </row>
    <row r="26" spans="1:3" x14ac:dyDescent="0.3">
      <c r="A26" s="2">
        <v>3</v>
      </c>
      <c r="B26" s="3">
        <v>2410784.9835900008</v>
      </c>
      <c r="C26" s="3">
        <v>157</v>
      </c>
    </row>
    <row r="27" spans="1:3" x14ac:dyDescent="0.3">
      <c r="A27" s="2">
        <v>4</v>
      </c>
      <c r="B27" s="3">
        <v>346266.40778000001</v>
      </c>
      <c r="C27" s="3">
        <v>25</v>
      </c>
    </row>
    <row r="28" spans="1:3" x14ac:dyDescent="0.3">
      <c r="A28" s="2">
        <v>5</v>
      </c>
      <c r="B28" s="3">
        <v>158148.63444999998</v>
      </c>
      <c r="C28" s="3">
        <v>18</v>
      </c>
    </row>
    <row r="29" spans="1:3" x14ac:dyDescent="0.3">
      <c r="A29" s="2" t="s">
        <v>16</v>
      </c>
      <c r="B29" s="3">
        <v>10657754.995420016</v>
      </c>
      <c r="C29" s="3">
        <v>764</v>
      </c>
    </row>
    <row r="33" spans="1:7" x14ac:dyDescent="0.3">
      <c r="A33" s="1" t="s">
        <v>15</v>
      </c>
      <c r="B33" t="s">
        <v>19</v>
      </c>
    </row>
    <row r="34" spans="1:7" x14ac:dyDescent="0.3">
      <c r="A34" s="2">
        <v>0</v>
      </c>
      <c r="B34" s="3">
        <v>22067</v>
      </c>
    </row>
    <row r="35" spans="1:7" x14ac:dyDescent="0.3">
      <c r="A35" s="2">
        <v>1</v>
      </c>
      <c r="B35" s="3">
        <v>12783</v>
      </c>
    </row>
    <row r="36" spans="1:7" x14ac:dyDescent="0.3">
      <c r="A36" s="2">
        <v>2</v>
      </c>
      <c r="B36" s="3">
        <v>9467</v>
      </c>
    </row>
    <row r="37" spans="1:7" x14ac:dyDescent="0.3">
      <c r="A37" s="2">
        <v>3</v>
      </c>
      <c r="B37" s="3">
        <v>6526</v>
      </c>
    </row>
    <row r="38" spans="1:7" x14ac:dyDescent="0.3">
      <c r="A38" s="2">
        <v>4</v>
      </c>
      <c r="B38" s="3">
        <v>975</v>
      </c>
    </row>
    <row r="39" spans="1:7" x14ac:dyDescent="0.3">
      <c r="A39" s="2">
        <v>5</v>
      </c>
      <c r="B39" s="3">
        <v>641</v>
      </c>
    </row>
    <row r="40" spans="1:7" x14ac:dyDescent="0.3">
      <c r="A40" s="2" t="s">
        <v>16</v>
      </c>
      <c r="B40" s="3">
        <v>52459</v>
      </c>
    </row>
    <row r="43" spans="1:7" x14ac:dyDescent="0.3">
      <c r="A43" s="1" t="s">
        <v>15</v>
      </c>
      <c r="B43" t="s">
        <v>19</v>
      </c>
      <c r="C43" t="s">
        <v>20</v>
      </c>
    </row>
    <row r="44" spans="1:7" x14ac:dyDescent="0.3">
      <c r="A44" s="2">
        <v>1</v>
      </c>
      <c r="B44" s="3">
        <v>12783</v>
      </c>
      <c r="C44" s="3">
        <v>324</v>
      </c>
      <c r="G44">
        <f>SUM(B44:B48)</f>
        <v>30392</v>
      </c>
    </row>
    <row r="45" spans="1:7" x14ac:dyDescent="0.3">
      <c r="A45" s="2">
        <v>2</v>
      </c>
      <c r="B45" s="3">
        <v>9467</v>
      </c>
      <c r="C45" s="3">
        <v>240</v>
      </c>
    </row>
    <row r="46" spans="1:7" x14ac:dyDescent="0.3">
      <c r="A46" s="2">
        <v>3</v>
      </c>
      <c r="B46" s="3">
        <v>6526</v>
      </c>
      <c r="C46" s="3">
        <v>157</v>
      </c>
    </row>
    <row r="47" spans="1:7" x14ac:dyDescent="0.3">
      <c r="A47" s="2">
        <v>4</v>
      </c>
      <c r="B47" s="3">
        <v>975</v>
      </c>
      <c r="C47" s="3">
        <v>25</v>
      </c>
    </row>
    <row r="48" spans="1:7" x14ac:dyDescent="0.3">
      <c r="A48" s="2">
        <v>5</v>
      </c>
      <c r="B48" s="3">
        <v>641</v>
      </c>
      <c r="C48" s="3">
        <v>18</v>
      </c>
    </row>
    <row r="49" spans="1:7" x14ac:dyDescent="0.3">
      <c r="A49" s="2" t="s">
        <v>16</v>
      </c>
      <c r="B49" s="3">
        <v>30392</v>
      </c>
      <c r="C49" s="3">
        <v>764</v>
      </c>
      <c r="G49">
        <f>GETPIVOTDATA("Sum of age",$A$43)/GETPIVOTDATA("Count of age2",$A$43)</f>
        <v>39.780104712041883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339"/>
  <sheetViews>
    <sheetView zoomScale="70" zoomScaleNormal="70" workbookViewId="0">
      <selection activeCell="K29" sqref="K29"/>
    </sheetView>
  </sheetViews>
  <sheetFormatPr defaultRowHeight="14.4" x14ac:dyDescent="0.3"/>
  <cols>
    <col min="11" max="12" width="11" bestFit="1" customWidth="1"/>
    <col min="13" max="13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hidden="1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11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  <c r="K3">
        <f>AVERAGE(G:G)</f>
        <v>13270.422265141257</v>
      </c>
    </row>
    <row r="4" spans="1:11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11" hidden="1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11" hidden="1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11" hidden="1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11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11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  <c r="K9">
        <f>SUM(A:A)</f>
        <v>52459</v>
      </c>
    </row>
    <row r="10" spans="1:11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  <c r="K10">
        <f>AVERAGE(A:A)</f>
        <v>39.207025411061288</v>
      </c>
    </row>
    <row r="11" spans="1:11" hidden="1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11" hidden="1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11" hidden="1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11" hidden="1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11" hidden="1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11" hidden="1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hidden="1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hidden="1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hidden="1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hidden="1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hidden="1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hidden="1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hidden="1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hidden="1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hidden="1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hidden="1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hidden="1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hidden="1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hidden="1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hidden="1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hidden="1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hidden="1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hidden="1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hidden="1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hidden="1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hidden="1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hidden="1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hidden="1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hidden="1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hidden="1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hidden="1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hidden="1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hidden="1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hidden="1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hidden="1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hidden="1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hidden="1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hidden="1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hidden="1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hidden="1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hidden="1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hidden="1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hidden="1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hidden="1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hidden="1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hidden="1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hidden="1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hidden="1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hidden="1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hidden="1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hidden="1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hidden="1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hidden="1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hidden="1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hidden="1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hidden="1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hidden="1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hidden="1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hidden="1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hidden="1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hidden="1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hidden="1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hidden="1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hidden="1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hidden="1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hidden="1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hidden="1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hidden="1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hidden="1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hidden="1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hidden="1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hidden="1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hidden="1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hidden="1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hidden="1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hidden="1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hidden="1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hidden="1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hidden="1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hidden="1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hidden="1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hidden="1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hidden="1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hidden="1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hidden="1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hidden="1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hidden="1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hidden="1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hidden="1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hidden="1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hidden="1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hidden="1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hidden="1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hidden="1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hidden="1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hidden="1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hidden="1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hidden="1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hidden="1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hidden="1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hidden="1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hidden="1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hidden="1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hidden="1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hidden="1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hidden="1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hidden="1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hidden="1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hidden="1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hidden="1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hidden="1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hidden="1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hidden="1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hidden="1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hidden="1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hidden="1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hidden="1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hidden="1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hidden="1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hidden="1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hidden="1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hidden="1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hidden="1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hidden="1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hidden="1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hidden="1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hidden="1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hidden="1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hidden="1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hidden="1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hidden="1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hidden="1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hidden="1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hidden="1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hidden="1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hidden="1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hidden="1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hidden="1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hidden="1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hidden="1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hidden="1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hidden="1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hidden="1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hidden="1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hidden="1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hidden="1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hidden="1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hidden="1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hidden="1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hidden="1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hidden="1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hidden="1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hidden="1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hidden="1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hidden="1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hidden="1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hidden="1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hidden="1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hidden="1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hidden="1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hidden="1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hidden="1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hidden="1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hidden="1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hidden="1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hidden="1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hidden="1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hidden="1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hidden="1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hidden="1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hidden="1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hidden="1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hidden="1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hidden="1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hidden="1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hidden="1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hidden="1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hidden="1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hidden="1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hidden="1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hidden="1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hidden="1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hidden="1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hidden="1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hidden="1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hidden="1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hidden="1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hidden="1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hidden="1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hidden="1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hidden="1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hidden="1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hidden="1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hidden="1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hidden="1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hidden="1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hidden="1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hidden="1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hidden="1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hidden="1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hidden="1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hidden="1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hidden="1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hidden="1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hidden="1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hidden="1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hidden="1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hidden="1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hidden="1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hidden="1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hidden="1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hidden="1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hidden="1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hidden="1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hidden="1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hidden="1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hidden="1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hidden="1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hidden="1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hidden="1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hidden="1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hidden="1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hidden="1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hidden="1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hidden="1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hidden="1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hidden="1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hidden="1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hidden="1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hidden="1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hidden="1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hidden="1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hidden="1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hidden="1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hidden="1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hidden="1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hidden="1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hidden="1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hidden="1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hidden="1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hidden="1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hidden="1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hidden="1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hidden="1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hidden="1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hidden="1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hidden="1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hidden="1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hidden="1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hidden="1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hidden="1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hidden="1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hidden="1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hidden="1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hidden="1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hidden="1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hidden="1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hidden="1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hidden="1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hidden="1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hidden="1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hidden="1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hidden="1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hidden="1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hidden="1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hidden="1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hidden="1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hidden="1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hidden="1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hidden="1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hidden="1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hidden="1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hidden="1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hidden="1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hidden="1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hidden="1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hidden="1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hidden="1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hidden="1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hidden="1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hidden="1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hidden="1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hidden="1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hidden="1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hidden="1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hidden="1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hidden="1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hidden="1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hidden="1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hidden="1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hidden="1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hidden="1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hidden="1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hidden="1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hidden="1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hidden="1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hidden="1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hidden="1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hidden="1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hidden="1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hidden="1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hidden="1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hidden="1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hidden="1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hidden="1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hidden="1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hidden="1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hidden="1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hidden="1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hidden="1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hidden="1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hidden="1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hidden="1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hidden="1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hidden="1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hidden="1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hidden="1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hidden="1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hidden="1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hidden="1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hidden="1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hidden="1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hidden="1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hidden="1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hidden="1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hidden="1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hidden="1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hidden="1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hidden="1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hidden="1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hidden="1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hidden="1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hidden="1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hidden="1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hidden="1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hidden="1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hidden="1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hidden="1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hidden="1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hidden="1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hidden="1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hidden="1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hidden="1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hidden="1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hidden="1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hidden="1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hidden="1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hidden="1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hidden="1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hidden="1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hidden="1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hidden="1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hidden="1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hidden="1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hidden="1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hidden="1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hidden="1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hidden="1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hidden="1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hidden="1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hidden="1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hidden="1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hidden="1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hidden="1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hidden="1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hidden="1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hidden="1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hidden="1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hidden="1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hidden="1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hidden="1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hidden="1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hidden="1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hidden="1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hidden="1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hidden="1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hidden="1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hidden="1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hidden="1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hidden="1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hidden="1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hidden="1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hidden="1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hidden="1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hidden="1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hidden="1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hidden="1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hidden="1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hidden="1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hidden="1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hidden="1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hidden="1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hidden="1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hidden="1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hidden="1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hidden="1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hidden="1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hidden="1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hidden="1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hidden="1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hidden="1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hidden="1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hidden="1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hidden="1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hidden="1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hidden="1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hidden="1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hidden="1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hidden="1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hidden="1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hidden="1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hidden="1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hidden="1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hidden="1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hidden="1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hidden="1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hidden="1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hidden="1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hidden="1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hidden="1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hidden="1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hidden="1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hidden="1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hidden="1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hidden="1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hidden="1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hidden="1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hidden="1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hidden="1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hidden="1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hidden="1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hidden="1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hidden="1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hidden="1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hidden="1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hidden="1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hidden="1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hidden="1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hidden="1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hidden="1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hidden="1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hidden="1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hidden="1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hidden="1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hidden="1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hidden="1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hidden="1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hidden="1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hidden="1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hidden="1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hidden="1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hidden="1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hidden="1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hidden="1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hidden="1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hidden="1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hidden="1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hidden="1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hidden="1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hidden="1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hidden="1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hidden="1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hidden="1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hidden="1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hidden="1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hidden="1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hidden="1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hidden="1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hidden="1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hidden="1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hidden="1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hidden="1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hidden="1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hidden="1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hidden="1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hidden="1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hidden="1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hidden="1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hidden="1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hidden="1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hidden="1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hidden="1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hidden="1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hidden="1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hidden="1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hidden="1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hidden="1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hidden="1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hidden="1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hidden="1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hidden="1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hidden="1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hidden="1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hidden="1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hidden="1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hidden="1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hidden="1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hidden="1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hidden="1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hidden="1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hidden="1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hidden="1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hidden="1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hidden="1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hidden="1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hidden="1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hidden="1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hidden="1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hidden="1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hidden="1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hidden="1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hidden="1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hidden="1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hidden="1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hidden="1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hidden="1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hidden="1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hidden="1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hidden="1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hidden="1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hidden="1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hidden="1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hidden="1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hidden="1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hidden="1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hidden="1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hidden="1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hidden="1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hidden="1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hidden="1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hidden="1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hidden="1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hidden="1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hidden="1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hidden="1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hidden="1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hidden="1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hidden="1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hidden="1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hidden="1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hidden="1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hidden="1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hidden="1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hidden="1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hidden="1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hidden="1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hidden="1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hidden="1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hidden="1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hidden="1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hidden="1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hidden="1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hidden="1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hidden="1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hidden="1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hidden="1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hidden="1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hidden="1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hidden="1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hidden="1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hidden="1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hidden="1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hidden="1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hidden="1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hidden="1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hidden="1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hidden="1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hidden="1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hidden="1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hidden="1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autoFilter ref="A1:G1339" xr:uid="{00000000-0009-0000-0000-000001000000}">
    <filterColumn colId="3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Patel</dc:creator>
  <cp:lastModifiedBy>Mihir Patel</cp:lastModifiedBy>
  <dcterms:created xsi:type="dcterms:W3CDTF">2023-05-13T14:56:42Z</dcterms:created>
  <dcterms:modified xsi:type="dcterms:W3CDTF">2023-05-14T23:59:26Z</dcterms:modified>
</cp:coreProperties>
</file>