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ir\OneDrive\1_Project\2_Weekly Reports\4_Spring_2018\August_Week_02\"/>
    </mc:Choice>
  </mc:AlternateContent>
  <xr:revisionPtr revIDLastSave="271" documentId="8_{01704D22-8B21-431D-AA5F-D1F395FBF478}" xr6:coauthVersionLast="34" xr6:coauthVersionMax="34" xr10:uidLastSave="{433EAC78-26EA-4CC0-9107-7D2719EBCD9F}"/>
  <bookViews>
    <workbookView minimized="1" xWindow="0" yWindow="0" windowWidth="19200" windowHeight="8025" activeTab="1" xr2:uid="{55876629-A2C9-4D96-8006-312968D64B20}"/>
  </bookViews>
  <sheets>
    <sheet name="Summary" sheetId="13" r:id="rId1"/>
    <sheet name="Fault_A" sheetId="2" r:id="rId2"/>
    <sheet name="Fault_B" sheetId="3" r:id="rId3"/>
    <sheet name="Fault_C" sheetId="4" r:id="rId4"/>
    <sheet name="Fault_D" sheetId="5" r:id="rId5"/>
    <sheet name="Fault_E" sheetId="6" r:id="rId6"/>
    <sheet name="Fault_F" sheetId="7" r:id="rId7"/>
    <sheet name="Fault_G" sheetId="8" r:id="rId8"/>
    <sheet name="Fault_H" sheetId="9" r:id="rId9"/>
    <sheet name="Fault_I" sheetId="10" r:id="rId10"/>
    <sheet name="Fault_J" sheetId="11" r:id="rId11"/>
  </sheets>
  <definedNames>
    <definedName name="_xlnm.Print_Area" localSheetId="1">Fault_A!$A$1:$H$26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0" l="1"/>
  <c r="F3" i="10" s="1"/>
  <c r="E3" i="8"/>
  <c r="F3" i="8"/>
  <c r="G3" i="10" l="1"/>
  <c r="E2" i="3"/>
  <c r="F2" i="3" s="1"/>
  <c r="E2" i="4"/>
  <c r="F2" i="4"/>
  <c r="G2" i="4"/>
  <c r="G2" i="3" l="1"/>
  <c r="B29" i="2"/>
  <c r="E24" i="11"/>
  <c r="G24" i="11" s="1"/>
  <c r="E23" i="11"/>
  <c r="G23" i="11" s="1"/>
  <c r="G22" i="11"/>
  <c r="F22" i="11"/>
  <c r="E22" i="11"/>
  <c r="E21" i="11"/>
  <c r="G21" i="11" s="1"/>
  <c r="E20" i="11"/>
  <c r="G20" i="11" s="1"/>
  <c r="E19" i="11"/>
  <c r="F19" i="11" s="1"/>
  <c r="E18" i="11"/>
  <c r="G18" i="11" s="1"/>
  <c r="E17" i="11"/>
  <c r="F17" i="11" s="1"/>
  <c r="E16" i="11"/>
  <c r="G16" i="11" s="1"/>
  <c r="E15" i="11"/>
  <c r="G15" i="11" s="1"/>
  <c r="E14" i="11"/>
  <c r="G14" i="11" s="1"/>
  <c r="E13" i="11"/>
  <c r="G13" i="11" s="1"/>
  <c r="E12" i="11"/>
  <c r="G12" i="11" s="1"/>
  <c r="E11" i="11"/>
  <c r="F11" i="11" s="1"/>
  <c r="E10" i="11"/>
  <c r="G10" i="11" s="1"/>
  <c r="E9" i="11"/>
  <c r="G9" i="11" s="1"/>
  <c r="E8" i="11"/>
  <c r="G8" i="11" s="1"/>
  <c r="E7" i="11"/>
  <c r="G7" i="11" s="1"/>
  <c r="E6" i="11"/>
  <c r="F6" i="11" s="1"/>
  <c r="E5" i="11"/>
  <c r="F5" i="11" s="1"/>
  <c r="E4" i="11"/>
  <c r="G4" i="11" s="1"/>
  <c r="G3" i="11"/>
  <c r="E3" i="11"/>
  <c r="F3" i="11" s="1"/>
  <c r="E24" i="10"/>
  <c r="F24" i="10" s="1"/>
  <c r="E23" i="10"/>
  <c r="G23" i="10" s="1"/>
  <c r="E22" i="10"/>
  <c r="G22" i="10" s="1"/>
  <c r="E21" i="10"/>
  <c r="G21" i="10" s="1"/>
  <c r="E20" i="10"/>
  <c r="G20" i="10" s="1"/>
  <c r="E19" i="10"/>
  <c r="G19" i="10" s="1"/>
  <c r="E18" i="10"/>
  <c r="G18" i="10" s="1"/>
  <c r="E17" i="10"/>
  <c r="G17" i="10" s="1"/>
  <c r="E16" i="10"/>
  <c r="G16" i="10" s="1"/>
  <c r="E15" i="10"/>
  <c r="G15" i="10" s="1"/>
  <c r="E14" i="10"/>
  <c r="G14" i="10" s="1"/>
  <c r="E13" i="10"/>
  <c r="G13" i="10" s="1"/>
  <c r="E12" i="10"/>
  <c r="G12" i="10" s="1"/>
  <c r="E11" i="10"/>
  <c r="F11" i="10" s="1"/>
  <c r="E10" i="10"/>
  <c r="G10" i="10" s="1"/>
  <c r="E9" i="10"/>
  <c r="G9" i="10" s="1"/>
  <c r="E8" i="10"/>
  <c r="G8" i="10" s="1"/>
  <c r="E7" i="10"/>
  <c r="G7" i="10" s="1"/>
  <c r="E6" i="10"/>
  <c r="G6" i="10" s="1"/>
  <c r="E5" i="10"/>
  <c r="G5" i="10" s="1"/>
  <c r="E4" i="10"/>
  <c r="G4" i="10" s="1"/>
  <c r="E24" i="9"/>
  <c r="F24" i="9" s="1"/>
  <c r="E23" i="9"/>
  <c r="E22" i="9"/>
  <c r="E21" i="9"/>
  <c r="E20" i="9"/>
  <c r="E19" i="9"/>
  <c r="F19" i="9" s="1"/>
  <c r="E18" i="9"/>
  <c r="E17" i="9"/>
  <c r="F17" i="9" s="1"/>
  <c r="E16" i="9"/>
  <c r="E15" i="9"/>
  <c r="F15" i="9" s="1"/>
  <c r="E14" i="9"/>
  <c r="E13" i="9"/>
  <c r="F13" i="9" s="1"/>
  <c r="E12" i="9"/>
  <c r="E11" i="9"/>
  <c r="F11" i="9" s="1"/>
  <c r="E10" i="9"/>
  <c r="E9" i="9"/>
  <c r="F9" i="9" s="1"/>
  <c r="E8" i="9"/>
  <c r="E7" i="9"/>
  <c r="E6" i="9"/>
  <c r="E5" i="9"/>
  <c r="F5" i="9" s="1"/>
  <c r="E4" i="9"/>
  <c r="E3" i="9"/>
  <c r="F3" i="9" s="1"/>
  <c r="E24" i="8"/>
  <c r="E23" i="8"/>
  <c r="E22" i="8"/>
  <c r="E21" i="8"/>
  <c r="F21" i="8" s="1"/>
  <c r="E20" i="8"/>
  <c r="E19" i="8"/>
  <c r="F19" i="8" s="1"/>
  <c r="E18" i="8"/>
  <c r="E17" i="8"/>
  <c r="E16" i="8"/>
  <c r="E15" i="8"/>
  <c r="E14" i="8"/>
  <c r="E13" i="8"/>
  <c r="F13" i="8" s="1"/>
  <c r="E12" i="8"/>
  <c r="E11" i="8"/>
  <c r="F11" i="8" s="1"/>
  <c r="E10" i="8"/>
  <c r="E9" i="8"/>
  <c r="E8" i="8"/>
  <c r="E7" i="8"/>
  <c r="E6" i="8"/>
  <c r="F6" i="8" s="1"/>
  <c r="E5" i="8"/>
  <c r="F5" i="8" s="1"/>
  <c r="E4" i="8"/>
  <c r="E24" i="7"/>
  <c r="G24" i="7" s="1"/>
  <c r="E23" i="7"/>
  <c r="G23" i="7" s="1"/>
  <c r="E22" i="7"/>
  <c r="G22" i="7" s="1"/>
  <c r="E21" i="7"/>
  <c r="G21" i="7" s="1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1" i="7"/>
  <c r="G11" i="7" s="1"/>
  <c r="E10" i="7"/>
  <c r="G10" i="7" s="1"/>
  <c r="E9" i="7"/>
  <c r="G9" i="7" s="1"/>
  <c r="E8" i="7"/>
  <c r="G8" i="7" s="1"/>
  <c r="E7" i="7"/>
  <c r="G7" i="7" s="1"/>
  <c r="E6" i="7"/>
  <c r="G6" i="7" s="1"/>
  <c r="E5" i="7"/>
  <c r="G5" i="7" s="1"/>
  <c r="E4" i="7"/>
  <c r="G4" i="7" s="1"/>
  <c r="E3" i="7"/>
  <c r="G3" i="7" s="1"/>
  <c r="E24" i="6"/>
  <c r="E23" i="6"/>
  <c r="E22" i="6"/>
  <c r="E21" i="6"/>
  <c r="F21" i="6" s="1"/>
  <c r="E20" i="6"/>
  <c r="E19" i="6"/>
  <c r="F19" i="6" s="1"/>
  <c r="E18" i="6"/>
  <c r="E17" i="6"/>
  <c r="E16" i="6"/>
  <c r="E15" i="6"/>
  <c r="E14" i="6"/>
  <c r="E13" i="6"/>
  <c r="E12" i="6"/>
  <c r="E11" i="6"/>
  <c r="F11" i="6" s="1"/>
  <c r="E10" i="6"/>
  <c r="E9" i="6"/>
  <c r="E8" i="6"/>
  <c r="E7" i="6"/>
  <c r="E6" i="6"/>
  <c r="E5" i="6"/>
  <c r="E4" i="6"/>
  <c r="E3" i="6"/>
  <c r="F3" i="6" s="1"/>
  <c r="E23" i="5"/>
  <c r="G23" i="5" s="1"/>
  <c r="E22" i="5"/>
  <c r="G22" i="5" s="1"/>
  <c r="E21" i="5"/>
  <c r="G21" i="5" s="1"/>
  <c r="E20" i="5"/>
  <c r="G20" i="5" s="1"/>
  <c r="E19" i="5"/>
  <c r="G19" i="5" s="1"/>
  <c r="E18" i="5"/>
  <c r="F18" i="5" s="1"/>
  <c r="E17" i="5"/>
  <c r="G17" i="5" s="1"/>
  <c r="E16" i="5"/>
  <c r="G16" i="5" s="1"/>
  <c r="E15" i="5"/>
  <c r="G15" i="5" s="1"/>
  <c r="E14" i="5"/>
  <c r="G14" i="5" s="1"/>
  <c r="E13" i="5"/>
  <c r="G13" i="5" s="1"/>
  <c r="E12" i="5"/>
  <c r="G12" i="5" s="1"/>
  <c r="E11" i="5"/>
  <c r="G11" i="5" s="1"/>
  <c r="E10" i="5"/>
  <c r="F10" i="5" s="1"/>
  <c r="E9" i="5"/>
  <c r="G9" i="5" s="1"/>
  <c r="E8" i="5"/>
  <c r="G8" i="5" s="1"/>
  <c r="E7" i="5"/>
  <c r="G7" i="5" s="1"/>
  <c r="E6" i="5"/>
  <c r="G6" i="5" s="1"/>
  <c r="E5" i="5"/>
  <c r="G5" i="5" s="1"/>
  <c r="E4" i="5"/>
  <c r="G4" i="5" s="1"/>
  <c r="E3" i="5"/>
  <c r="G3" i="5" s="1"/>
  <c r="E2" i="5"/>
  <c r="F2" i="5" s="1"/>
  <c r="E9" i="3"/>
  <c r="G9" i="3" s="1"/>
  <c r="E11" i="2"/>
  <c r="G11" i="2" s="1"/>
  <c r="E25" i="2"/>
  <c r="G25" i="2" s="1"/>
  <c r="E24" i="2"/>
  <c r="G24" i="2" s="1"/>
  <c r="E23" i="2"/>
  <c r="G23" i="2" s="1"/>
  <c r="E22" i="2"/>
  <c r="G22" i="2" s="1"/>
  <c r="E21" i="2"/>
  <c r="G21" i="2" s="1"/>
  <c r="E20" i="2"/>
  <c r="F20" i="2" s="1"/>
  <c r="E19" i="2"/>
  <c r="F19" i="2" s="1"/>
  <c r="E18" i="2"/>
  <c r="F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F12" i="2" s="1"/>
  <c r="E10" i="2"/>
  <c r="F10" i="2" s="1"/>
  <c r="E9" i="2"/>
  <c r="G9" i="2" s="1"/>
  <c r="E8" i="2"/>
  <c r="G8" i="2" s="1"/>
  <c r="E7" i="2"/>
  <c r="G7" i="2" s="1"/>
  <c r="E6" i="2"/>
  <c r="G6" i="2" s="1"/>
  <c r="E5" i="2"/>
  <c r="E4" i="2"/>
  <c r="F4" i="2" s="1"/>
  <c r="E23" i="3"/>
  <c r="G23" i="3" s="1"/>
  <c r="E22" i="3"/>
  <c r="G22" i="3" s="1"/>
  <c r="E21" i="3"/>
  <c r="G21" i="3" s="1"/>
  <c r="E20" i="3"/>
  <c r="G20" i="3" s="1"/>
  <c r="E19" i="3"/>
  <c r="G19" i="3" s="1"/>
  <c r="E18" i="3"/>
  <c r="F18" i="3" s="1"/>
  <c r="E17" i="3"/>
  <c r="G17" i="3" s="1"/>
  <c r="E16" i="3"/>
  <c r="G16" i="3" s="1"/>
  <c r="E15" i="3"/>
  <c r="G15" i="3" s="1"/>
  <c r="E14" i="3"/>
  <c r="G14" i="3" s="1"/>
  <c r="E13" i="3"/>
  <c r="G13" i="3" s="1"/>
  <c r="E12" i="3"/>
  <c r="G12" i="3" s="1"/>
  <c r="E11" i="3"/>
  <c r="G11" i="3" s="1"/>
  <c r="E10" i="3"/>
  <c r="F10" i="3" s="1"/>
  <c r="E8" i="3"/>
  <c r="G8" i="3" s="1"/>
  <c r="E7" i="3"/>
  <c r="G7" i="3" s="1"/>
  <c r="E6" i="3"/>
  <c r="E5" i="3"/>
  <c r="F5" i="3" s="1"/>
  <c r="E4" i="3"/>
  <c r="G4" i="3" s="1"/>
  <c r="E3" i="3"/>
  <c r="G3" i="3" s="1"/>
  <c r="G24" i="10" l="1"/>
  <c r="F16" i="10"/>
  <c r="F23" i="9"/>
  <c r="F8" i="9"/>
  <c r="F11" i="2"/>
  <c r="F5" i="2"/>
  <c r="G5" i="2"/>
  <c r="F9" i="3"/>
  <c r="G6" i="11"/>
  <c r="F6" i="9"/>
  <c r="F16" i="9"/>
  <c r="F22" i="9"/>
  <c r="F8" i="10"/>
  <c r="F19" i="10"/>
  <c r="F6" i="10"/>
  <c r="G11" i="10"/>
  <c r="F16" i="11"/>
  <c r="F8" i="11"/>
  <c r="F14" i="11"/>
  <c r="G19" i="11"/>
  <c r="G5" i="11"/>
  <c r="G11" i="11"/>
  <c r="F9" i="11"/>
  <c r="F4" i="11"/>
  <c r="F12" i="11"/>
  <c r="G17" i="11"/>
  <c r="F20" i="11"/>
  <c r="F7" i="11"/>
  <c r="F15" i="11"/>
  <c r="F23" i="11"/>
  <c r="F10" i="11"/>
  <c r="F18" i="11"/>
  <c r="F13" i="11"/>
  <c r="F21" i="11"/>
  <c r="F24" i="11"/>
  <c r="F22" i="10"/>
  <c r="F14" i="10"/>
  <c r="F18" i="10"/>
  <c r="F10" i="10"/>
  <c r="F9" i="10"/>
  <c r="F17" i="10"/>
  <c r="F4" i="10"/>
  <c r="F12" i="10"/>
  <c r="F20" i="10"/>
  <c r="F7" i="10"/>
  <c r="F15" i="10"/>
  <c r="F23" i="10"/>
  <c r="F5" i="10"/>
  <c r="F13" i="10"/>
  <c r="F21" i="10"/>
  <c r="F14" i="9"/>
  <c r="F7" i="9"/>
  <c r="F4" i="9"/>
  <c r="F12" i="9"/>
  <c r="F20" i="9"/>
  <c r="F10" i="9"/>
  <c r="F18" i="9"/>
  <c r="F21" i="9"/>
  <c r="F12" i="8"/>
  <c r="F16" i="8"/>
  <c r="F4" i="8"/>
  <c r="F8" i="8"/>
  <c r="F22" i="8"/>
  <c r="F14" i="8"/>
  <c r="F20" i="8"/>
  <c r="F24" i="8"/>
  <c r="F9" i="8"/>
  <c r="F17" i="8"/>
  <c r="F7" i="8"/>
  <c r="F15" i="8"/>
  <c r="F23" i="8"/>
  <c r="F10" i="8"/>
  <c r="F18" i="8"/>
  <c r="F4" i="7"/>
  <c r="F12" i="7"/>
  <c r="F20" i="7"/>
  <c r="F5" i="7"/>
  <c r="F10" i="7"/>
  <c r="F13" i="7"/>
  <c r="F18" i="7"/>
  <c r="F22" i="7"/>
  <c r="F6" i="7"/>
  <c r="F14" i="7"/>
  <c r="F3" i="7"/>
  <c r="F30" i="7" s="1"/>
  <c r="F11" i="7"/>
  <c r="F19" i="7"/>
  <c r="F9" i="7"/>
  <c r="F17" i="7"/>
  <c r="F7" i="7"/>
  <c r="F15" i="7"/>
  <c r="F23" i="7"/>
  <c r="F21" i="7"/>
  <c r="F8" i="7"/>
  <c r="F16" i="7"/>
  <c r="F24" i="7"/>
  <c r="F16" i="6"/>
  <c r="F8" i="6"/>
  <c r="F13" i="6"/>
  <c r="F5" i="6"/>
  <c r="F17" i="6"/>
  <c r="F22" i="6"/>
  <c r="F9" i="6"/>
  <c r="F14" i="6"/>
  <c r="F6" i="6"/>
  <c r="F24" i="6"/>
  <c r="F4" i="6"/>
  <c r="F12" i="6"/>
  <c r="F20" i="6"/>
  <c r="F7" i="6"/>
  <c r="F15" i="6"/>
  <c r="F23" i="6"/>
  <c r="F10" i="6"/>
  <c r="F18" i="6"/>
  <c r="F20" i="5"/>
  <c r="F12" i="5"/>
  <c r="F16" i="5"/>
  <c r="F4" i="5"/>
  <c r="F8" i="5"/>
  <c r="F17" i="5"/>
  <c r="F21" i="5"/>
  <c r="F9" i="5"/>
  <c r="F13" i="5"/>
  <c r="F5" i="5"/>
  <c r="F7" i="5"/>
  <c r="G2" i="5"/>
  <c r="G10" i="5"/>
  <c r="G18" i="5"/>
  <c r="F3" i="5"/>
  <c r="F11" i="5"/>
  <c r="F19" i="5"/>
  <c r="F6" i="5"/>
  <c r="F14" i="5"/>
  <c r="F22" i="5"/>
  <c r="F15" i="5"/>
  <c r="F23" i="5"/>
  <c r="G5" i="3"/>
  <c r="G4" i="2"/>
  <c r="F25" i="2"/>
  <c r="G10" i="2"/>
  <c r="F15" i="2"/>
  <c r="F21" i="2"/>
  <c r="G12" i="2"/>
  <c r="F17" i="2"/>
  <c r="F7" i="2"/>
  <c r="F13" i="2"/>
  <c r="G18" i="2"/>
  <c r="G18" i="3"/>
  <c r="F13" i="3"/>
  <c r="F21" i="3"/>
  <c r="G10" i="3"/>
  <c r="F16" i="2"/>
  <c r="G20" i="2"/>
  <c r="F23" i="2"/>
  <c r="F24" i="2"/>
  <c r="F8" i="2"/>
  <c r="F6" i="2"/>
  <c r="F14" i="2"/>
  <c r="G19" i="2"/>
  <c r="F22" i="2"/>
  <c r="F9" i="2"/>
  <c r="F11" i="3"/>
  <c r="F19" i="3"/>
  <c r="F3" i="3"/>
  <c r="F8" i="3"/>
  <c r="F6" i="3"/>
  <c r="F16" i="3"/>
  <c r="F14" i="3"/>
  <c r="F22" i="3"/>
  <c r="F17" i="3"/>
  <c r="F4" i="3"/>
  <c r="F12" i="3"/>
  <c r="F20" i="3"/>
  <c r="F7" i="3"/>
  <c r="F15" i="3"/>
  <c r="F23" i="3"/>
  <c r="E20" i="4"/>
  <c r="F20" i="4" s="1"/>
  <c r="E13" i="4"/>
  <c r="G13" i="4" s="1"/>
  <c r="E11" i="4"/>
  <c r="F11" i="4" s="1"/>
  <c r="E12" i="4"/>
  <c r="G12" i="4" s="1"/>
  <c r="E7" i="4"/>
  <c r="G7" i="4" s="1"/>
  <c r="E18" i="4"/>
  <c r="F18" i="4" s="1"/>
  <c r="E16" i="4"/>
  <c r="G16" i="4" s="1"/>
  <c r="E17" i="4"/>
  <c r="G17" i="4" s="1"/>
  <c r="E9" i="4"/>
  <c r="F9" i="4" s="1"/>
  <c r="E10" i="4"/>
  <c r="G10" i="4" s="1"/>
  <c r="E21" i="4"/>
  <c r="G21" i="4" s="1"/>
  <c r="E5" i="4"/>
  <c r="G5" i="4" s="1"/>
  <c r="E22" i="4"/>
  <c r="G22" i="4" s="1"/>
  <c r="E6" i="4"/>
  <c r="G6" i="4" s="1"/>
  <c r="E23" i="4"/>
  <c r="F23" i="4" s="1"/>
  <c r="E14" i="4"/>
  <c r="F14" i="4" s="1"/>
  <c r="E15" i="4"/>
  <c r="F15" i="4" s="1"/>
  <c r="E19" i="4"/>
  <c r="G19" i="4" s="1"/>
  <c r="E3" i="4"/>
  <c r="G3" i="4" s="1"/>
  <c r="E8" i="4"/>
  <c r="G8" i="4" s="1"/>
  <c r="E4" i="4"/>
  <c r="F4" i="4" s="1"/>
  <c r="G14" i="4" l="1"/>
  <c r="G15" i="4"/>
  <c r="F16" i="4"/>
  <c r="F19" i="4"/>
  <c r="F12" i="4"/>
  <c r="F21" i="4"/>
  <c r="F13" i="4"/>
  <c r="G20" i="4"/>
  <c r="F3" i="4"/>
  <c r="G9" i="4"/>
  <c r="G4" i="4"/>
  <c r="G18" i="4"/>
  <c r="G11" i="4"/>
  <c r="F17" i="4"/>
  <c r="F6" i="4"/>
  <c r="G23" i="4"/>
  <c r="F22" i="4"/>
  <c r="F8" i="4"/>
  <c r="F7" i="4"/>
  <c r="F5" i="4"/>
  <c r="F10" i="4"/>
</calcChain>
</file>

<file path=xl/sharedStrings.xml><?xml version="1.0" encoding="utf-8"?>
<sst xmlns="http://schemas.openxmlformats.org/spreadsheetml/2006/main" count="431" uniqueCount="65">
  <si>
    <t>XMEAS_1</t>
  </si>
  <si>
    <t>XMEAS_2</t>
  </si>
  <si>
    <t>XMEAS_3</t>
  </si>
  <si>
    <t>XMEAS_4</t>
  </si>
  <si>
    <t>XMEAS_6</t>
  </si>
  <si>
    <t>XMEAS_7</t>
  </si>
  <si>
    <t>XMEAS_8</t>
  </si>
  <si>
    <t>XMEAS_9</t>
  </si>
  <si>
    <t>XMEAS_10</t>
  </si>
  <si>
    <t>XMEAS_11</t>
  </si>
  <si>
    <t>XMEAS_12</t>
  </si>
  <si>
    <t>XMEAS_13</t>
  </si>
  <si>
    <t>XMEAS_14</t>
  </si>
  <si>
    <t>XMEAS_15</t>
  </si>
  <si>
    <t>XMEAS_16</t>
  </si>
  <si>
    <t>XMEAS_17</t>
  </si>
  <si>
    <t>XMEAS_18</t>
  </si>
  <si>
    <t>XMEAS_19</t>
  </si>
  <si>
    <t>XMEAS_20</t>
  </si>
  <si>
    <t>XMEAS_21</t>
  </si>
  <si>
    <t>XMEAS_22</t>
  </si>
  <si>
    <t>Difference</t>
  </si>
  <si>
    <t>Name of the Node</t>
  </si>
  <si>
    <r>
      <t xml:space="preserve">Initial </t>
    </r>
    <r>
      <rPr>
        <b/>
        <sz val="11"/>
        <color theme="1"/>
        <rFont val="Calibri"/>
        <family val="2"/>
        <scheme val="minor"/>
      </rPr>
      <t xml:space="preserve">Fault </t>
    </r>
    <r>
      <rPr>
        <sz val="11"/>
        <color theme="1"/>
        <rFont val="Calibri"/>
        <family val="2"/>
        <scheme val="minor"/>
      </rPr>
      <t>Probability</t>
    </r>
  </si>
  <si>
    <r>
      <t xml:space="preserve">Final </t>
    </r>
    <r>
      <rPr>
        <b/>
        <sz val="11"/>
        <color theme="1"/>
        <rFont val="Calibri"/>
        <family val="2"/>
        <scheme val="minor"/>
      </rPr>
      <t xml:space="preserve">Fault </t>
    </r>
    <r>
      <rPr>
        <sz val="11"/>
        <color theme="1"/>
        <rFont val="Calibri"/>
        <family val="2"/>
        <scheme val="minor"/>
      </rPr>
      <t>Probability</t>
    </r>
  </si>
  <si>
    <t>Column1</t>
  </si>
  <si>
    <t>Column2</t>
  </si>
  <si>
    <t>Child Node</t>
  </si>
  <si>
    <t>Column3</t>
  </si>
  <si>
    <t>XMEAS_5_R</t>
  </si>
  <si>
    <t>Column4</t>
  </si>
  <si>
    <t>Parent (XMEAS_9)</t>
  </si>
  <si>
    <t>Diagnosis</t>
  </si>
  <si>
    <t>Actual</t>
  </si>
  <si>
    <t>XMEAS_09</t>
  </si>
  <si>
    <t>XMEAS_04</t>
  </si>
  <si>
    <t>XMEAS_02</t>
  </si>
  <si>
    <t>XMEAS_01</t>
  </si>
  <si>
    <r>
      <t xml:space="preserve">Initial </t>
    </r>
    <r>
      <rPr>
        <b/>
        <sz val="12"/>
        <color theme="1"/>
        <rFont val="Times New Roman"/>
        <family val="1"/>
      </rPr>
      <t xml:space="preserve">Fault </t>
    </r>
    <r>
      <rPr>
        <sz val="12"/>
        <color theme="1"/>
        <rFont val="Times New Roman"/>
        <family val="1"/>
      </rPr>
      <t>Probability</t>
    </r>
  </si>
  <si>
    <r>
      <t xml:space="preserve">Final </t>
    </r>
    <r>
      <rPr>
        <b/>
        <sz val="12"/>
        <color theme="1"/>
        <rFont val="Times New Roman"/>
        <family val="1"/>
      </rPr>
      <t xml:space="preserve">Fault </t>
    </r>
    <r>
      <rPr>
        <sz val="12"/>
        <color theme="1"/>
        <rFont val="Times New Roman"/>
        <family val="1"/>
      </rPr>
      <t>Probability</t>
    </r>
  </si>
  <si>
    <t>Parent (XMEAS_11)</t>
  </si>
  <si>
    <t>Parent(7)</t>
  </si>
  <si>
    <t>Parent(13)</t>
  </si>
  <si>
    <t>Parent(16,19)</t>
  </si>
  <si>
    <t>Parent(15)</t>
  </si>
  <si>
    <t>Fault</t>
  </si>
  <si>
    <t>Maximun Noise level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</si>
  <si>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</si>
  <si>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</si>
  <si>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</si>
  <si>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</si>
  <si>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</si>
  <si>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</si>
  <si>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</si>
  <si>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</si>
  <si>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</si>
  <si>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</si>
  <si>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E-2</t>
  </si>
  <si>
    <t>Accurate Prediction</t>
  </si>
  <si>
    <t>Yes</t>
  </si>
  <si>
    <t>E-7</t>
  </si>
  <si>
    <t>E-3</t>
  </si>
  <si>
    <t>No</t>
  </si>
  <si>
    <t>E-8</t>
  </si>
  <si>
    <t>E-6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</si>
</sst>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0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2" xfId="0" applyFont="1" applyBorder="1" applyAlignment="1">
      <alignment horizontal="center" wrapText="1"/>
    </xf>
    <xf numFmtId="0" fontId="3" fillId="0" borderId="2" xfId="0" applyFont="1" applyBorder="1"/>
    <xf numFmtId="0" fontId="3" fillId="0" borderId="3" xfId="0" applyFont="1" applyBorder="1"/>
    <xf numFmtId="0" fontId="6" fillId="0" borderId="3" xfId="0" applyFont="1" applyBorder="1"/>
    <xf numFmtId="0" fontId="3" fillId="0" borderId="3" xfId="0" applyFont="1" applyFill="1" applyBorder="1"/>
    <xf numFmtId="0" fontId="3" fillId="0" borderId="0" xfId="0" applyFont="1" applyFill="1"/>
    <xf numFmtId="0" fontId="4" fillId="0" borderId="0" xfId="0" applyFont="1" applyFill="1"/>
    <xf numFmtId="0" fontId="3" fillId="0" borderId="4" xfId="0" applyFont="1" applyBorder="1"/>
    <xf numFmtId="0" fontId="6" fillId="0" borderId="4" xfId="0" applyFont="1" applyBorder="1"/>
    <xf numFmtId="0" fontId="4" fillId="0" borderId="1" xfId="0" applyFont="1" applyBorder="1"/>
    <xf numFmtId="0" fontId="3" fillId="0" borderId="1" xfId="0" applyFont="1" applyBorder="1"/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/>
    <xf numFmtId="0" fontId="3" fillId="0" borderId="8" xfId="0" applyFont="1" applyBorder="1"/>
    <xf numFmtId="0" fontId="5" fillId="0" borderId="10" xfId="0" applyFont="1" applyFill="1" applyBorder="1"/>
    <xf numFmtId="0" fontId="3" fillId="0" borderId="8" xfId="0" applyFont="1" applyFill="1" applyBorder="1"/>
    <xf numFmtId="0" fontId="3" fillId="0" borderId="9" xfId="0" applyFont="1" applyBorder="1"/>
    <xf numFmtId="0" fontId="5" fillId="0" borderId="11" xfId="0" applyFont="1" applyFill="1" applyBorder="1"/>
    <xf numFmtId="0" fontId="7" fillId="0" borderId="1" xfId="0" applyFont="1" applyBorder="1"/>
  </cellXfs>
  <cellStyles count="1">
    <cellStyle name="Normal" xfId="0" builtinId="0"/>
  </cellStyles>
  <dxfs count="28">
    <dxf>
      <font>
        <b/>
        <strike val="0"/>
        <outline val="0"/>
        <shadow val="0"/>
        <u val="none"/>
        <vertAlign val="baseline"/>
        <sz val="12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0" formatCode="General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right style="medium">
          <color indexed="64"/>
        </right>
        <top/>
        <bottom/>
        <horizontal/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>
        <left style="medium">
          <color indexed="64"/>
        </left>
        <right style="medium">
          <color indexed="64"/>
        </right>
        <top/>
        <bottom/>
        <horizontal/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>
        <left style="medium">
          <color indexed="64"/>
        </left>
        <right style="medium">
          <color indexed="64"/>
        </right>
        <top/>
        <bottom/>
        <horizontal/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>
        <left style="medium">
          <color indexed="64"/>
        </left>
        <top/>
        <bottom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1219200</xdr:colOff>
      <xdr:row>5</xdr:row>
      <xdr:rowOff>164268</xdr:rowOff>
    </xdr:from>
    <xdr:to>
      <xdr:col>12</xdr:col>
      <xdr:colOff>9525</xdr:colOff>
      <xdr:row>17</xdr:row>
      <xdr:rowOff>2752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CC81FE-C841-4F55-9A03-6904EA47E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1116768"/>
          <a:ext cx="4962525" cy="22292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535587-D1F8-4A31-AE5E-6A17B72D8B70}" name="Table134" displayName="Table134" ref="B3:G25" totalsRowShown="0" headerRowDxfId="27" dataDxfId="26" tableBorderDxfId="25">
  <autoFilter ref="B3:G25" xr:uid="{876B44A5-B8A1-4F23-BE0B-B5B1D486B903}"/>
  <tableColumns count="6">
    <tableColumn id="1" xr3:uid="{FD64E2EC-AED1-43B4-A36E-48F5439C3C5D}" name="Name of the Node" dataDxfId="24"/>
    <tableColumn id="2" xr3:uid="{F21B9CB8-91B9-4995-BE2F-4ADE2F3FF534}" name="Initial Fault Probability" dataDxfId="23"/>
    <tableColumn id="3" xr3:uid="{8F2067C3-B13B-4D64-B564-A44C27878539}" name="Final Fault Probability" dataDxfId="0"/>
    <tableColumn id="4" xr3:uid="{BC74C4F4-A20B-444B-A8F8-8CE56182E602}" name="Difference" dataDxfId="22">
      <calculatedColumnFormula>ABS(C4-D4)</calculatedColumnFormula>
    </tableColumn>
    <tableColumn id="5" xr3:uid="{6B326AA6-8E84-4E31-AA5C-BBA73CA49620}" name="Column1" dataDxfId="21">
      <calculatedColumnFormula>Table134[[#This Row],[Difference]]</calculatedColumnFormula>
    </tableColumn>
    <tableColumn id="6" xr3:uid="{B7A80BC1-C693-4BBE-AEC0-71579881F081}" name="Column2" dataDxfId="20">
      <calculatedColumnFormula>Table134[[#This Row],[Difference]]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0927217-3C6F-4A84-8A92-640A7C14D4DE}" name="Table1356789101112" displayName="Table1356789101112" ref="B2:G24" totalsRowShown="0">
  <autoFilter ref="B2:G24" xr:uid="{40A41A4B-00D0-4DD8-987E-1ADD3C4B3EC4}"/>
  <tableColumns count="6">
    <tableColumn id="1" xr3:uid="{E808C0B8-481F-41E9-B8DB-61BD6204ED2A}" name="Name of the Node"/>
    <tableColumn id="2" xr3:uid="{9A9D71BC-521C-4012-987C-1EC6E43AE53F}" name="Initial Fault Probability"/>
    <tableColumn id="3" xr3:uid="{105EA9F1-2773-45FE-882E-EE794BBD75FC}" name="Final Fault Probability"/>
    <tableColumn id="4" xr3:uid="{7405F8A9-D668-446F-A828-667DAD9E825C}" name="Difference">
      <calculatedColumnFormula>ABS(C3-D3)</calculatedColumnFormula>
    </tableColumn>
    <tableColumn id="5" xr3:uid="{5E45D276-CB85-479F-B953-11B56299B560}" name="Column1" dataDxfId="2">
      <calculatedColumnFormula>Table1356789101112[[#This Row],[Difference]]</calculatedColumnFormula>
    </tableColumn>
    <tableColumn id="6" xr3:uid="{B800DFDA-2C39-4690-A551-F778755F6B43}" name="Column2" dataDxfId="1">
      <calculatedColumnFormula>Table1356789101112[[#This Row],[Difference]]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6666E7-814B-44B5-AD80-2084004BB5D3}" name="Table13" displayName="Table13" ref="B1:I23" totalsRowShown="0">
  <autoFilter ref="B1:I23" xr:uid="{E9F90872-A276-4B58-88A7-6002467F289B}"/>
  <tableColumns count="8">
    <tableColumn id="1" xr3:uid="{E888D00D-B9A8-4CA7-8711-EB96D7F0EB42}" name="Name of the Node"/>
    <tableColumn id="2" xr3:uid="{41FDB7D6-0C01-4ADF-971C-6409DB140AF2}" name="Initial Fault Probability"/>
    <tableColumn id="3" xr3:uid="{D1798D78-B4B6-482F-957D-6C1D50D82532}" name="Final Fault Probability"/>
    <tableColumn id="4" xr3:uid="{EB3F3603-7622-4228-9D70-7796A5C46B4E}" name="Difference">
      <calculatedColumnFormula>ABS(C2-D2)</calculatedColumnFormula>
    </tableColumn>
    <tableColumn id="5" xr3:uid="{A0675886-645A-4C2C-A0C7-7A0A3C5F0FBA}" name="Column1" dataDxfId="19">
      <calculatedColumnFormula>Table13[[#This Row],[Difference]]</calculatedColumnFormula>
    </tableColumn>
    <tableColumn id="6" xr3:uid="{1FAFD346-0D13-49A5-826B-A26939B75117}" name="Column2" dataDxfId="18">
      <calculatedColumnFormula>Table13[[#This Row],[Difference]]</calculatedColumnFormula>
    </tableColumn>
    <tableColumn id="7" xr3:uid="{31F31E87-7AD6-47B2-A771-BF202F3A28C9}" name="Column3"/>
    <tableColumn id="8" xr3:uid="{917D1A14-F936-4846-92F2-E83BD5E3BC3C}" name="Column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D33AEB-8C6A-443E-9C59-194EA33B4200}" name="Table135" displayName="Table135" ref="B1:I23" totalsRowShown="0">
  <autoFilter ref="B1:I23" xr:uid="{B5C39782-6B47-4EED-8940-77C34897EDEF}"/>
  <tableColumns count="8">
    <tableColumn id="1" xr3:uid="{FF435696-A27A-4ACD-A6B4-1315F42BCBFA}" name="Name of the Node"/>
    <tableColumn id="2" xr3:uid="{E95BEAAA-BC7C-4168-A4B4-3712BB0A09E4}" name="Initial Fault Probability"/>
    <tableColumn id="3" xr3:uid="{8A0E1E66-D6BB-482D-8F1A-22070127674E}" name="Final Fault Probability"/>
    <tableColumn id="4" xr3:uid="{CD03A2A7-4B42-4941-83D5-2510944EDF7E}" name="Difference">
      <calculatedColumnFormula>ABS(C2-D2)</calculatedColumnFormula>
    </tableColumn>
    <tableColumn id="5" xr3:uid="{C66FB189-194E-4077-84A5-8AE1B9418173}" name="Column1" dataDxfId="16">
      <calculatedColumnFormula>Table135[[#This Row],[Difference]]</calculatedColumnFormula>
    </tableColumn>
    <tableColumn id="6" xr3:uid="{7A9F2236-FDBE-4386-8E6C-860663B25B87}" name="Column2" dataDxfId="15">
      <calculatedColumnFormula>Table135[[#This Row],[Difference]]</calculatedColumnFormula>
    </tableColumn>
    <tableColumn id="7" xr3:uid="{35A67ED2-792B-47CA-9ABD-0412DD0CB04F}" name="Column3"/>
    <tableColumn id="8" xr3:uid="{33E0FE01-12F1-4F85-899F-FA766FA885DB}" name="Column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B647E6-0B77-4F3B-8330-472F2B638E33}" name="Table1356" displayName="Table1356" ref="B1:I23" totalsRowShown="0">
  <autoFilter ref="B1:I23" xr:uid="{5578941C-0D5E-48B6-A404-307E1C3F316F}"/>
  <tableColumns count="8">
    <tableColumn id="1" xr3:uid="{ECD32FB8-276E-4617-B22C-E7522BD9F6C6}" name="Name of the Node"/>
    <tableColumn id="2" xr3:uid="{D0B19F0E-5452-4B79-8932-47909C7DD3FC}" name="Initial Fault Probability"/>
    <tableColumn id="3" xr3:uid="{BF5AF0CF-9570-466C-B36C-2F7E17AB247E}" name="Final Fault Probability"/>
    <tableColumn id="4" xr3:uid="{6C33E99E-896C-4C95-A0CD-9660AB0153F8}" name="Difference">
      <calculatedColumnFormula>ABS(C2-D2)</calculatedColumnFormula>
    </tableColumn>
    <tableColumn id="5" xr3:uid="{B05D4C3C-3CB2-4DFC-AA8E-3A30403E4F17}" name="Column1" dataDxfId="14">
      <calculatedColumnFormula>Table1356[[#This Row],[Difference]]</calculatedColumnFormula>
    </tableColumn>
    <tableColumn id="6" xr3:uid="{ABA834E9-55FA-4C83-B8B0-66FF39C52432}" name="Column2" dataDxfId="13">
      <calculatedColumnFormula>Table1356[[#This Row],[Difference]]</calculatedColumnFormula>
    </tableColumn>
    <tableColumn id="7" xr3:uid="{C441F248-60DD-4682-9048-910581632A82}" name="Column3"/>
    <tableColumn id="8" xr3:uid="{C7E84A77-9E51-43E9-9DEE-FCBD3E7E41F2}" name="Column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8AC123-4406-496E-BFCF-9D501B5152BC}" name="Table13567" displayName="Table13567" ref="B2:H24" totalsRowShown="0">
  <autoFilter ref="B2:H24" xr:uid="{1A0E3368-F756-4523-A461-FC87C44DABC6}"/>
  <tableColumns count="7">
    <tableColumn id="1" xr3:uid="{5F918226-826D-4960-AB28-61CA50C0F50C}" name="Name of the Node"/>
    <tableColumn id="2" xr3:uid="{FE32A530-FC80-4476-839A-0AAA8302E8F9}" name="Initial Fault Probability"/>
    <tableColumn id="3" xr3:uid="{56671F74-CA4D-44DF-9E39-A984C41ED532}" name="Final Fault Probability"/>
    <tableColumn id="4" xr3:uid="{55B21DD3-2B54-437D-9418-4FD33A3C50E2}" name="Difference">
      <calculatedColumnFormula>ABS(C3-D3)</calculatedColumnFormula>
    </tableColumn>
    <tableColumn id="5" xr3:uid="{CA086DE3-BAE5-4CCD-991B-F40299286C42}" name="Column1" dataDxfId="12">
      <calculatedColumnFormula>Table13567[[#This Row],[Difference]]</calculatedColumnFormula>
    </tableColumn>
    <tableColumn id="6" xr3:uid="{F5FA3499-EF92-4B91-BBB5-51E6B3338169}" name="Column2" dataDxfId="11"/>
    <tableColumn id="7" xr3:uid="{9EE1DFAF-6B91-4062-9A62-CD2A9C598112}" name="Column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C3F005-B006-4ED1-8FC2-8CFD522C7A09}" name="Table135678" displayName="Table135678" ref="B2:G24" totalsRowShown="0">
  <autoFilter ref="B2:G24" xr:uid="{C037266E-64AE-46EF-AF4B-8635CCDB26F6}"/>
  <tableColumns count="6">
    <tableColumn id="1" xr3:uid="{EC4732E9-09D8-435C-A2CA-400F91A33152}" name="Name of the Node"/>
    <tableColumn id="2" xr3:uid="{2AD7272C-E69F-46E0-A62F-6B1F19757A43}" name="Initial Fault Probability"/>
    <tableColumn id="3" xr3:uid="{614D29E9-83F9-4D3C-9303-EEDC7EF77897}" name="Final Fault Probability"/>
    <tableColumn id="4" xr3:uid="{9D26618E-AB31-4441-86DE-15A946978AE8}" name="Difference">
      <calculatedColumnFormula>ABS(C3-D3)</calculatedColumnFormula>
    </tableColumn>
    <tableColumn id="5" xr3:uid="{1F6414E6-53B6-4812-8133-C05F07D46062}" name="Column1" dataDxfId="10">
      <calculatedColumnFormula>Table135678[[#This Row],[Difference]]</calculatedColumnFormula>
    </tableColumn>
    <tableColumn id="6" xr3:uid="{CFC30422-D6D2-4D3B-BB1C-22F2DE2A5122}" name="Column2" dataDxfId="9">
      <calculatedColumnFormula>Table135678[[#This Row],[Difference]]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7B09648-36C4-4F56-B1D0-22281EA5BBBE}" name="Table1356789" displayName="Table1356789" ref="B2:H24" totalsRowShown="0">
  <autoFilter ref="B2:H24" xr:uid="{6D1095F4-6FF5-4D01-B2EC-88A0F182F1E7}"/>
  <tableColumns count="7">
    <tableColumn id="1" xr3:uid="{249AEBA1-13AE-47C2-A356-818E8FEE1D19}" name="Name of the Node"/>
    <tableColumn id="2" xr3:uid="{F8639621-9735-448E-87AA-895B170F0E44}" name="Initial Fault Probability"/>
    <tableColumn id="3" xr3:uid="{D8F3BB07-79B3-4B92-A631-5F001450CFF1}" name="Final Fault Probability"/>
    <tableColumn id="4" xr3:uid="{0C799786-6F51-451B-861C-53F3A535D735}" name="Difference">
      <calculatedColumnFormula>ABS(C3-D3)</calculatedColumnFormula>
    </tableColumn>
    <tableColumn id="5" xr3:uid="{6B7F6D41-BB2B-4415-ADC9-150AA22A73F9}" name="Column1" dataDxfId="8">
      <calculatedColumnFormula>Table1356789[[#This Row],[Difference]]</calculatedColumnFormula>
    </tableColumn>
    <tableColumn id="6" xr3:uid="{23E38F04-BC0E-47F9-8484-EC661920FD08}" name="Column2" dataDxfId="7"/>
    <tableColumn id="7" xr3:uid="{0F5D54F1-03F7-469A-985C-C8EF9A6B0FE8}" name="Column3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AF44FA-6896-4EAB-B0F6-C9F10CA96149}" name="Table135678910" displayName="Table135678910" ref="B2:H24" totalsRowShown="0">
  <autoFilter ref="B2:H24" xr:uid="{D00BA480-F6CC-434D-B61F-1E4577F9B865}"/>
  <tableColumns count="7">
    <tableColumn id="1" xr3:uid="{A98287B9-0BD5-439F-A965-D5B8D991C5C7}" name="Name of the Node"/>
    <tableColumn id="2" xr3:uid="{CE39D542-89D6-47C8-9B60-BE4068680E95}" name="Initial Fault Probability"/>
    <tableColumn id="3" xr3:uid="{F279582E-B174-4E02-94A8-AC6A637FCB85}" name="Final Fault Probability"/>
    <tableColumn id="4" xr3:uid="{8C327EED-537C-43A1-ABBB-4BDF751B6013}" name="Difference">
      <calculatedColumnFormula>ABS(C3-D3)</calculatedColumnFormula>
    </tableColumn>
    <tableColumn id="5" xr3:uid="{E956D970-19F2-41FE-865D-90E238937EB2}" name="Column1" dataDxfId="6">
      <calculatedColumnFormula>Table135678910[[#This Row],[Difference]]</calculatedColumnFormula>
    </tableColumn>
    <tableColumn id="6" xr3:uid="{F3BEA41E-8A2E-4752-9E83-6840B5E4C434}" name="Column2" dataDxfId="5"/>
    <tableColumn id="7" xr3:uid="{EB489CEB-0EB6-4475-ADCC-20A23D074E9F}" name="Column3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DEEA97E-B6FC-4EFC-9FBA-EFDDDB282CEB}" name="Table13567891011" displayName="Table13567891011" ref="B2:G24" totalsRowShown="0">
  <autoFilter ref="B2:G24" xr:uid="{5224FC3A-FE5A-4483-80AC-24B66E5F2967}"/>
  <tableColumns count="6">
    <tableColumn id="1" xr3:uid="{02716EBD-5562-48B0-B97F-6474D428ABF8}" name="Name of the Node"/>
    <tableColumn id="2" xr3:uid="{36195B2C-3651-4FDE-88ED-6CE205E86C9D}" name="Initial Fault Probability"/>
    <tableColumn id="3" xr3:uid="{56C0F9C4-19E9-45FE-9356-F1F97AAB035C}" name="Final Fault Probability"/>
    <tableColumn id="4" xr3:uid="{B1F747DC-853E-4292-9EB4-FC3D85806693}" name="Difference">
      <calculatedColumnFormula>ABS(C3-D3)</calculatedColumnFormula>
    </tableColumn>
    <tableColumn id="5" xr3:uid="{7F53F0E3-2337-44AB-94F0-CB231C730850}" name="Column1" dataDxfId="4">
      <calculatedColumnFormula>Table13567891011[[#This Row],[Difference]]</calculatedColumnFormula>
    </tableColumn>
    <tableColumn id="6" xr3:uid="{0CBAC354-A7F9-4E21-A681-53ED312E4405}" name="Column2" dataDxfId="3">
      <calculatedColumnFormula>Table13567891011[[#This Row],[Difference]]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A4BA2-9E21-473F-9ACF-5609764BF3CE}">
  <dimension ref="C7:E17"/>
  <sheetViews>
    <sheetView workbookViewId="0">
      <selection activeCell="C7" sqref="C7:E17"/>
    </sheetView>
  </sheetViews>
  <sheetFormatPr defaultRowHeight="15" x14ac:dyDescent="0.25"/>
  <cols>
    <col min="3" max="3" width="12.7109375" customWidth="1"/>
    <col min="4" max="4" width="20" bestFit="1" customWidth="1"/>
    <col min="5" max="5" width="18.5703125" bestFit="1" customWidth="1"/>
    <col min="6" max="6" width="19.140625" customWidth="1"/>
  </cols>
  <sheetData>
    <row r="7" spans="3:5" ht="15.75" x14ac:dyDescent="0.25">
      <c r="C7" s="19" t="s">
        <v>45</v>
      </c>
      <c r="D7" s="19" t="s">
        <v>46</v>
      </c>
      <c r="E7" s="19" t="s">
        <v>58</v>
      </c>
    </row>
    <row r="8" spans="3:5" ht="15.75" x14ac:dyDescent="0.25">
      <c r="C8" s="20" t="s">
        <v>47</v>
      </c>
      <c r="D8" s="20" t="s">
        <v>57</v>
      </c>
      <c r="E8" s="20" t="s">
        <v>59</v>
      </c>
    </row>
    <row r="9" spans="3:5" ht="15.75" x14ac:dyDescent="0.25">
      <c r="C9" s="20" t="s">
        <v>48</v>
      </c>
      <c r="D9" s="20" t="s">
        <v>60</v>
      </c>
      <c r="E9" s="20" t="s">
        <v>59</v>
      </c>
    </row>
    <row r="10" spans="3:5" ht="15.75" x14ac:dyDescent="0.25">
      <c r="C10" s="20" t="s">
        <v>49</v>
      </c>
      <c r="D10" s="20" t="s">
        <v>61</v>
      </c>
      <c r="E10" s="20" t="s">
        <v>59</v>
      </c>
    </row>
    <row r="11" spans="3:5" ht="15.75" x14ac:dyDescent="0.25">
      <c r="C11" s="20" t="s">
        <v>50</v>
      </c>
      <c r="D11" s="20" t="s">
        <v>60</v>
      </c>
      <c r="E11" s="20" t="s">
        <v>59</v>
      </c>
    </row>
    <row r="12" spans="3:5" ht="15.75" x14ac:dyDescent="0.25">
      <c r="C12" s="20" t="s">
        <v>51</v>
      </c>
      <c r="D12" s="20" t="s">
        <v>61</v>
      </c>
      <c r="E12" s="20" t="s">
        <v>59</v>
      </c>
    </row>
    <row r="13" spans="3:5" ht="15.75" x14ac:dyDescent="0.25">
      <c r="C13" s="20" t="s">
        <v>52</v>
      </c>
      <c r="D13" s="29"/>
      <c r="E13" s="29" t="s">
        <v>62</v>
      </c>
    </row>
    <row r="14" spans="3:5" ht="15.75" x14ac:dyDescent="0.25">
      <c r="C14" s="20" t="s">
        <v>53</v>
      </c>
      <c r="D14" s="20" t="s">
        <v>63</v>
      </c>
      <c r="E14" s="20" t="s">
        <v>59</v>
      </c>
    </row>
    <row r="15" spans="3:5" ht="15.75" x14ac:dyDescent="0.25">
      <c r="C15" s="20" t="s">
        <v>54</v>
      </c>
      <c r="D15" s="20" t="s">
        <v>64</v>
      </c>
      <c r="E15" s="20" t="s">
        <v>59</v>
      </c>
    </row>
    <row r="16" spans="3:5" ht="15.75" x14ac:dyDescent="0.25">
      <c r="C16" s="20" t="s">
        <v>55</v>
      </c>
      <c r="D16" s="20" t="s">
        <v>63</v>
      </c>
      <c r="E16" s="20" t="s">
        <v>59</v>
      </c>
    </row>
    <row r="17" spans="3:5" ht="15.75" x14ac:dyDescent="0.25">
      <c r="C17" s="20" t="s">
        <v>56</v>
      </c>
      <c r="D17" s="29"/>
      <c r="E17" s="29" t="s">
        <v>62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65897-A82E-41C9-839D-FB0653E8931E}">
  <dimension ref="B2:AE27"/>
  <sheetViews>
    <sheetView workbookViewId="0">
      <selection activeCell="D3" sqref="D3:D24"/>
    </sheetView>
  </sheetViews>
  <sheetFormatPr defaultRowHeight="15" x14ac:dyDescent="0.25"/>
  <cols>
    <col min="2" max="2" width="11.28515625" bestFit="1" customWidth="1"/>
    <col min="3" max="4" width="13.5703125" bestFit="1" customWidth="1"/>
    <col min="5" max="5" width="12.7109375" bestFit="1" customWidth="1"/>
    <col min="6" max="7" width="11.140625" bestFit="1" customWidth="1"/>
  </cols>
  <sheetData>
    <row r="2" spans="2:31" ht="60" x14ac:dyDescent="0.25">
      <c r="B2" s="2" t="s">
        <v>22</v>
      </c>
      <c r="C2" s="1" t="s">
        <v>23</v>
      </c>
      <c r="D2" s="1" t="s">
        <v>24</v>
      </c>
      <c r="E2" t="s">
        <v>21</v>
      </c>
      <c r="F2" t="s">
        <v>25</v>
      </c>
      <c r="G2" t="s">
        <v>26</v>
      </c>
    </row>
    <row r="3" spans="2:31" x14ac:dyDescent="0.25">
      <c r="B3" s="3" t="s">
        <v>0</v>
      </c>
      <c r="C3" s="3">
        <v>53</v>
      </c>
      <c r="D3">
        <v>100</v>
      </c>
      <c r="E3" s="3">
        <f>ABS(C3-D3)</f>
        <v>47</v>
      </c>
      <c r="F3" s="5">
        <f>Table13567891011[[#This Row],[Difference]]</f>
        <v>47</v>
      </c>
      <c r="G3" s="6">
        <f>Table13567891011[[#This Row],[Difference]]</f>
        <v>47</v>
      </c>
    </row>
    <row r="4" spans="2:31" x14ac:dyDescent="0.25">
      <c r="B4" s="3" t="s">
        <v>1</v>
      </c>
      <c r="C4" s="3">
        <v>18</v>
      </c>
      <c r="D4">
        <v>62</v>
      </c>
      <c r="E4" s="3">
        <f t="shared" ref="E4:E24" si="0">ABS(C4-D4)</f>
        <v>44</v>
      </c>
      <c r="F4" s="5">
        <f>Table13567891011[[#This Row],[Difference]]</f>
        <v>44</v>
      </c>
      <c r="G4" s="6">
        <f>Table13567891011[[#This Row],[Difference]]</f>
        <v>44</v>
      </c>
    </row>
    <row r="5" spans="2:31" x14ac:dyDescent="0.25">
      <c r="B5" s="3" t="s">
        <v>2</v>
      </c>
      <c r="C5" s="3">
        <v>21</v>
      </c>
      <c r="D5">
        <v>34</v>
      </c>
      <c r="E5" s="3">
        <f t="shared" si="0"/>
        <v>13</v>
      </c>
      <c r="F5" s="5">
        <f>Table13567891011[[#This Row],[Difference]]</f>
        <v>13</v>
      </c>
      <c r="G5" s="6">
        <f>Table13567891011[[#This Row],[Difference]]</f>
        <v>13</v>
      </c>
    </row>
    <row r="6" spans="2:31" x14ac:dyDescent="0.25">
      <c r="B6" s="3" t="s">
        <v>3</v>
      </c>
      <c r="C6" s="3">
        <v>46</v>
      </c>
      <c r="D6">
        <v>56</v>
      </c>
      <c r="E6" s="3">
        <f t="shared" si="0"/>
        <v>10</v>
      </c>
      <c r="F6" s="5">
        <f>Table13567891011[[#This Row],[Difference]]</f>
        <v>10</v>
      </c>
      <c r="G6" s="6">
        <f>Table13567891011[[#This Row],[Difference]]</f>
        <v>10</v>
      </c>
    </row>
    <row r="7" spans="2:31" x14ac:dyDescent="0.25">
      <c r="B7" s="3" t="s">
        <v>29</v>
      </c>
      <c r="C7" s="3">
        <v>27</v>
      </c>
      <c r="D7">
        <v>62</v>
      </c>
      <c r="E7" s="3">
        <f t="shared" si="0"/>
        <v>35</v>
      </c>
      <c r="F7" s="5">
        <f>Table13567891011[[#This Row],[Difference]]</f>
        <v>35</v>
      </c>
      <c r="G7" s="6">
        <f>Table13567891011[[#This Row],[Difference]]</f>
        <v>35</v>
      </c>
    </row>
    <row r="8" spans="2:31" x14ac:dyDescent="0.25">
      <c r="B8" t="s">
        <v>4</v>
      </c>
      <c r="C8">
        <v>26</v>
      </c>
      <c r="D8">
        <v>64</v>
      </c>
      <c r="E8">
        <f t="shared" si="0"/>
        <v>38</v>
      </c>
      <c r="F8" s="5">
        <f>Table13567891011[[#This Row],[Difference]]</f>
        <v>38</v>
      </c>
      <c r="G8" s="6">
        <f>Table13567891011[[#This Row],[Difference]]</f>
        <v>38</v>
      </c>
    </row>
    <row r="9" spans="2:31" x14ac:dyDescent="0.25">
      <c r="B9" t="s">
        <v>5</v>
      </c>
      <c r="C9">
        <v>39</v>
      </c>
      <c r="D9">
        <v>66</v>
      </c>
      <c r="E9">
        <f t="shared" si="0"/>
        <v>27</v>
      </c>
      <c r="F9" s="5">
        <f>Table13567891011[[#This Row],[Difference]]</f>
        <v>27</v>
      </c>
      <c r="G9" s="6">
        <f>Table13567891011[[#This Row],[Difference]]</f>
        <v>27</v>
      </c>
    </row>
    <row r="10" spans="2:31" x14ac:dyDescent="0.25">
      <c r="B10" t="s">
        <v>6</v>
      </c>
      <c r="C10">
        <v>24</v>
      </c>
      <c r="D10">
        <v>52</v>
      </c>
      <c r="E10">
        <f t="shared" si="0"/>
        <v>28</v>
      </c>
      <c r="F10" s="5">
        <f>Table13567891011[[#This Row],[Difference]]</f>
        <v>28</v>
      </c>
      <c r="G10" s="6">
        <f>Table13567891011[[#This Row],[Difference]]</f>
        <v>28</v>
      </c>
    </row>
    <row r="11" spans="2:31" x14ac:dyDescent="0.25">
      <c r="B11" t="s">
        <v>7</v>
      </c>
      <c r="C11">
        <v>51</v>
      </c>
      <c r="D11">
        <v>72</v>
      </c>
      <c r="E11">
        <f t="shared" si="0"/>
        <v>21</v>
      </c>
      <c r="F11" s="5">
        <f>Table13567891011[[#This Row],[Difference]]</f>
        <v>21</v>
      </c>
      <c r="G11" s="6">
        <f>Table13567891011[[#This Row],[Difference]]</f>
        <v>21</v>
      </c>
    </row>
    <row r="12" spans="2:31" x14ac:dyDescent="0.25">
      <c r="B12" s="4" t="s">
        <v>8</v>
      </c>
      <c r="C12" s="4">
        <v>45</v>
      </c>
      <c r="D12">
        <v>56</v>
      </c>
      <c r="E12" s="4">
        <f t="shared" si="0"/>
        <v>11</v>
      </c>
      <c r="F12" s="5">
        <f>Table13567891011[[#This Row],[Difference]]</f>
        <v>11</v>
      </c>
      <c r="G12" s="6">
        <f>Table13567891011[[#This Row],[Difference]]</f>
        <v>11</v>
      </c>
      <c r="J12">
        <v>100</v>
      </c>
      <c r="K12">
        <v>59</v>
      </c>
      <c r="L12">
        <v>45</v>
      </c>
      <c r="M12">
        <v>55</v>
      </c>
      <c r="N12">
        <v>55</v>
      </c>
      <c r="O12">
        <v>51</v>
      </c>
      <c r="P12">
        <v>69</v>
      </c>
      <c r="Q12">
        <v>57</v>
      </c>
      <c r="R12">
        <v>57</v>
      </c>
      <c r="S12">
        <v>53</v>
      </c>
      <c r="T12">
        <v>55</v>
      </c>
      <c r="U12">
        <v>55</v>
      </c>
      <c r="V12">
        <v>46</v>
      </c>
      <c r="W12">
        <v>42</v>
      </c>
      <c r="X12">
        <v>53</v>
      </c>
      <c r="Y12">
        <v>63</v>
      </c>
      <c r="Z12">
        <v>45</v>
      </c>
      <c r="AA12">
        <v>54</v>
      </c>
      <c r="AB12">
        <v>53</v>
      </c>
      <c r="AC12">
        <v>57</v>
      </c>
      <c r="AD12">
        <v>66</v>
      </c>
      <c r="AE12">
        <v>53</v>
      </c>
    </row>
    <row r="13" spans="2:31" x14ac:dyDescent="0.25">
      <c r="B13" t="s">
        <v>9</v>
      </c>
      <c r="C13">
        <v>53</v>
      </c>
      <c r="D13">
        <v>62</v>
      </c>
      <c r="E13">
        <f t="shared" si="0"/>
        <v>9</v>
      </c>
      <c r="F13" s="5">
        <f>Table13567891011[[#This Row],[Difference]]</f>
        <v>9</v>
      </c>
      <c r="G13" s="6">
        <f>Table13567891011[[#This Row],[Difference]]</f>
        <v>9</v>
      </c>
      <c r="J13">
        <v>74</v>
      </c>
      <c r="K13">
        <v>74</v>
      </c>
      <c r="L13">
        <v>40</v>
      </c>
      <c r="M13">
        <v>42</v>
      </c>
      <c r="N13">
        <v>80</v>
      </c>
      <c r="O13">
        <v>64</v>
      </c>
      <c r="P13">
        <v>76</v>
      </c>
      <c r="Q13">
        <v>38</v>
      </c>
      <c r="R13">
        <v>66</v>
      </c>
      <c r="S13">
        <v>40</v>
      </c>
      <c r="T13">
        <v>58</v>
      </c>
      <c r="U13">
        <v>38</v>
      </c>
      <c r="V13">
        <v>74</v>
      </c>
      <c r="W13">
        <v>66</v>
      </c>
      <c r="X13">
        <v>66</v>
      </c>
      <c r="Y13">
        <v>68</v>
      </c>
      <c r="Z13">
        <v>44</v>
      </c>
      <c r="AA13">
        <v>70</v>
      </c>
      <c r="AB13">
        <v>30</v>
      </c>
      <c r="AC13">
        <v>38</v>
      </c>
      <c r="AD13">
        <v>58</v>
      </c>
      <c r="AE13">
        <v>84</v>
      </c>
    </row>
    <row r="14" spans="2:31" x14ac:dyDescent="0.25">
      <c r="B14" t="s">
        <v>10</v>
      </c>
      <c r="C14">
        <v>30</v>
      </c>
      <c r="D14">
        <v>60</v>
      </c>
      <c r="E14">
        <f t="shared" si="0"/>
        <v>30</v>
      </c>
      <c r="F14" s="5">
        <f>Table13567891011[[#This Row],[Difference]]</f>
        <v>30</v>
      </c>
      <c r="G14" s="6">
        <f>Table13567891011[[#This Row],[Difference]]</f>
        <v>30</v>
      </c>
      <c r="J14">
        <v>84</v>
      </c>
      <c r="K14">
        <v>76</v>
      </c>
      <c r="L14">
        <v>40</v>
      </c>
      <c r="M14">
        <v>34</v>
      </c>
      <c r="N14">
        <v>78</v>
      </c>
      <c r="O14">
        <v>76</v>
      </c>
      <c r="P14">
        <v>72</v>
      </c>
      <c r="Q14">
        <v>30</v>
      </c>
      <c r="R14">
        <v>68</v>
      </c>
      <c r="S14">
        <v>28</v>
      </c>
      <c r="T14">
        <v>68</v>
      </c>
      <c r="U14">
        <v>40</v>
      </c>
      <c r="V14">
        <v>68</v>
      </c>
      <c r="W14">
        <v>74</v>
      </c>
      <c r="X14">
        <v>76</v>
      </c>
      <c r="Y14">
        <v>78</v>
      </c>
      <c r="Z14">
        <v>18</v>
      </c>
      <c r="AA14">
        <v>76</v>
      </c>
      <c r="AB14">
        <v>30</v>
      </c>
      <c r="AC14">
        <v>30</v>
      </c>
      <c r="AD14">
        <v>82</v>
      </c>
      <c r="AE14">
        <v>86</v>
      </c>
    </row>
    <row r="15" spans="2:31" x14ac:dyDescent="0.25">
      <c r="B15" t="s">
        <v>11</v>
      </c>
      <c r="C15">
        <v>30</v>
      </c>
      <c r="D15">
        <v>58</v>
      </c>
      <c r="E15">
        <f t="shared" si="0"/>
        <v>28</v>
      </c>
      <c r="F15" s="5">
        <f>Table13567891011[[#This Row],[Difference]]</f>
        <v>28</v>
      </c>
      <c r="G15" s="6">
        <f>Table13567891011[[#This Row],[Difference]]</f>
        <v>28</v>
      </c>
      <c r="J15">
        <v>76</v>
      </c>
      <c r="K15">
        <v>80</v>
      </c>
      <c r="L15">
        <v>34</v>
      </c>
      <c r="M15">
        <v>22</v>
      </c>
      <c r="N15">
        <v>72</v>
      </c>
      <c r="O15">
        <v>74</v>
      </c>
      <c r="P15">
        <v>74</v>
      </c>
      <c r="Q15">
        <v>24</v>
      </c>
      <c r="R15">
        <v>68</v>
      </c>
      <c r="S15">
        <v>28</v>
      </c>
      <c r="T15">
        <v>68</v>
      </c>
      <c r="U15">
        <v>28</v>
      </c>
      <c r="V15">
        <v>78</v>
      </c>
      <c r="W15">
        <v>82</v>
      </c>
      <c r="X15">
        <v>78</v>
      </c>
      <c r="Y15">
        <v>78</v>
      </c>
      <c r="Z15">
        <v>18</v>
      </c>
      <c r="AA15">
        <v>84</v>
      </c>
      <c r="AB15">
        <v>30</v>
      </c>
      <c r="AC15">
        <v>28</v>
      </c>
      <c r="AD15">
        <v>78</v>
      </c>
      <c r="AE15">
        <v>82</v>
      </c>
    </row>
    <row r="16" spans="2:31" x14ac:dyDescent="0.25">
      <c r="B16" t="s">
        <v>12</v>
      </c>
      <c r="C16">
        <v>35</v>
      </c>
      <c r="D16">
        <v>44</v>
      </c>
      <c r="E16">
        <f t="shared" si="0"/>
        <v>9</v>
      </c>
      <c r="F16" s="5">
        <f>Table13567891011[[#This Row],[Difference]]</f>
        <v>9</v>
      </c>
      <c r="G16" s="6">
        <f>Table13567891011[[#This Row],[Difference]]</f>
        <v>9</v>
      </c>
      <c r="J16">
        <v>88</v>
      </c>
      <c r="K16">
        <v>76</v>
      </c>
      <c r="L16">
        <v>34</v>
      </c>
      <c r="M16">
        <v>20</v>
      </c>
      <c r="N16">
        <v>76</v>
      </c>
      <c r="O16">
        <v>70</v>
      </c>
      <c r="P16">
        <v>78</v>
      </c>
      <c r="Q16">
        <v>26</v>
      </c>
      <c r="R16">
        <v>76</v>
      </c>
      <c r="S16">
        <v>26</v>
      </c>
      <c r="T16">
        <v>72</v>
      </c>
      <c r="U16">
        <v>36</v>
      </c>
      <c r="V16">
        <v>72</v>
      </c>
      <c r="W16">
        <v>66</v>
      </c>
      <c r="X16">
        <v>82</v>
      </c>
      <c r="Y16">
        <v>86</v>
      </c>
      <c r="Z16">
        <v>20</v>
      </c>
      <c r="AA16">
        <v>74</v>
      </c>
      <c r="AB16">
        <v>28</v>
      </c>
      <c r="AC16">
        <v>38</v>
      </c>
      <c r="AD16">
        <v>78</v>
      </c>
      <c r="AE16">
        <v>80</v>
      </c>
    </row>
    <row r="17" spans="2:31" x14ac:dyDescent="0.25">
      <c r="B17" t="s">
        <v>13</v>
      </c>
      <c r="C17">
        <v>29</v>
      </c>
      <c r="D17">
        <v>56</v>
      </c>
      <c r="E17">
        <f t="shared" si="0"/>
        <v>27</v>
      </c>
      <c r="F17" s="5">
        <f>Table13567891011[[#This Row],[Difference]]</f>
        <v>27</v>
      </c>
      <c r="G17" s="6">
        <f>Table13567891011[[#This Row],[Difference]]</f>
        <v>27</v>
      </c>
      <c r="J17">
        <v>18</v>
      </c>
      <c r="K17">
        <v>18</v>
      </c>
      <c r="L17">
        <v>76</v>
      </c>
      <c r="M17">
        <v>22</v>
      </c>
      <c r="N17">
        <v>22</v>
      </c>
      <c r="O17">
        <v>88</v>
      </c>
      <c r="P17">
        <v>78</v>
      </c>
      <c r="Q17">
        <v>24</v>
      </c>
      <c r="R17">
        <v>92</v>
      </c>
      <c r="S17">
        <v>86</v>
      </c>
      <c r="T17">
        <v>84</v>
      </c>
      <c r="U17">
        <v>80</v>
      </c>
      <c r="V17">
        <v>96</v>
      </c>
      <c r="W17">
        <v>24</v>
      </c>
      <c r="X17">
        <v>92</v>
      </c>
      <c r="Y17">
        <v>88</v>
      </c>
      <c r="Z17">
        <v>16</v>
      </c>
      <c r="AA17">
        <v>88</v>
      </c>
      <c r="AB17">
        <v>18</v>
      </c>
      <c r="AC17">
        <v>90</v>
      </c>
      <c r="AD17">
        <v>90</v>
      </c>
      <c r="AE17">
        <v>88</v>
      </c>
    </row>
    <row r="18" spans="2:31" x14ac:dyDescent="0.25">
      <c r="B18" t="s">
        <v>14</v>
      </c>
      <c r="C18">
        <v>37</v>
      </c>
      <c r="D18">
        <v>68</v>
      </c>
      <c r="E18">
        <f t="shared" si="0"/>
        <v>31</v>
      </c>
      <c r="F18" s="5">
        <f>Table13567891011[[#This Row],[Difference]]</f>
        <v>31</v>
      </c>
      <c r="G18" s="6">
        <f>Table13567891011[[#This Row],[Difference]]</f>
        <v>31</v>
      </c>
      <c r="J18">
        <v>70</v>
      </c>
      <c r="K18">
        <v>44</v>
      </c>
      <c r="L18">
        <v>48</v>
      </c>
      <c r="M18">
        <v>42</v>
      </c>
      <c r="N18">
        <v>46</v>
      </c>
      <c r="O18">
        <v>58</v>
      </c>
      <c r="P18">
        <v>56</v>
      </c>
      <c r="Q18">
        <v>40</v>
      </c>
      <c r="R18">
        <v>56</v>
      </c>
      <c r="S18">
        <v>58</v>
      </c>
      <c r="T18">
        <v>52</v>
      </c>
      <c r="U18">
        <v>58</v>
      </c>
      <c r="V18">
        <v>46</v>
      </c>
      <c r="W18">
        <v>68</v>
      </c>
      <c r="X18">
        <v>70</v>
      </c>
      <c r="Y18">
        <v>54</v>
      </c>
      <c r="Z18">
        <v>60</v>
      </c>
      <c r="AA18">
        <v>54</v>
      </c>
      <c r="AB18">
        <v>58</v>
      </c>
      <c r="AC18">
        <v>58</v>
      </c>
      <c r="AD18">
        <v>58</v>
      </c>
      <c r="AE18">
        <v>44</v>
      </c>
    </row>
    <row r="19" spans="2:31" x14ac:dyDescent="0.25">
      <c r="B19" s="4" t="s">
        <v>15</v>
      </c>
      <c r="C19" s="4">
        <v>41</v>
      </c>
      <c r="D19">
        <v>64</v>
      </c>
      <c r="E19" s="4">
        <f t="shared" si="0"/>
        <v>23</v>
      </c>
      <c r="F19" s="5">
        <f>Table13567891011[[#This Row],[Difference]]</f>
        <v>23</v>
      </c>
      <c r="G19" s="6">
        <f>Table13567891011[[#This Row],[Difference]]</f>
        <v>23</v>
      </c>
      <c r="J19">
        <v>96</v>
      </c>
      <c r="K19">
        <v>64</v>
      </c>
      <c r="L19">
        <v>36</v>
      </c>
      <c r="M19">
        <v>52</v>
      </c>
      <c r="N19">
        <v>56</v>
      </c>
      <c r="O19">
        <v>66</v>
      </c>
      <c r="P19">
        <v>66</v>
      </c>
      <c r="Q19">
        <v>54</v>
      </c>
      <c r="R19">
        <v>72</v>
      </c>
      <c r="S19">
        <v>50</v>
      </c>
      <c r="T19">
        <v>60</v>
      </c>
      <c r="U19">
        <v>54</v>
      </c>
      <c r="V19">
        <v>56</v>
      </c>
      <c r="W19">
        <v>46</v>
      </c>
      <c r="X19">
        <v>56</v>
      </c>
      <c r="Y19">
        <v>64</v>
      </c>
      <c r="Z19">
        <v>62</v>
      </c>
      <c r="AA19">
        <v>58</v>
      </c>
      <c r="AB19">
        <v>44</v>
      </c>
      <c r="AC19">
        <v>44</v>
      </c>
      <c r="AD19">
        <v>58</v>
      </c>
      <c r="AE19">
        <v>58</v>
      </c>
    </row>
    <row r="20" spans="2:31" x14ac:dyDescent="0.25">
      <c r="B20" t="s">
        <v>16</v>
      </c>
      <c r="C20">
        <v>47</v>
      </c>
      <c r="D20">
        <v>52</v>
      </c>
      <c r="E20">
        <f t="shared" si="0"/>
        <v>5</v>
      </c>
      <c r="F20" s="5">
        <f>Table13567891011[[#This Row],[Difference]]</f>
        <v>5</v>
      </c>
      <c r="G20" s="6">
        <f>Table13567891011[[#This Row],[Difference]]</f>
        <v>5</v>
      </c>
      <c r="J20">
        <v>96</v>
      </c>
      <c r="K20">
        <v>60</v>
      </c>
      <c r="L20">
        <v>42</v>
      </c>
      <c r="M20">
        <v>54</v>
      </c>
      <c r="N20">
        <v>62</v>
      </c>
      <c r="O20">
        <v>60</v>
      </c>
      <c r="P20">
        <v>64</v>
      </c>
      <c r="Q20">
        <v>54</v>
      </c>
      <c r="R20">
        <v>68</v>
      </c>
      <c r="S20">
        <v>58</v>
      </c>
      <c r="T20">
        <v>64</v>
      </c>
      <c r="U20">
        <v>62</v>
      </c>
      <c r="V20">
        <v>52</v>
      </c>
      <c r="W20">
        <v>42</v>
      </c>
      <c r="X20">
        <v>56</v>
      </c>
      <c r="Y20">
        <v>70</v>
      </c>
      <c r="Z20">
        <v>64</v>
      </c>
      <c r="AA20">
        <v>54</v>
      </c>
      <c r="AB20">
        <v>46</v>
      </c>
      <c r="AC20">
        <v>44</v>
      </c>
      <c r="AD20">
        <v>60</v>
      </c>
      <c r="AE20">
        <v>66</v>
      </c>
    </row>
    <row r="21" spans="2:31" x14ac:dyDescent="0.25">
      <c r="B21" s="3" t="s">
        <v>17</v>
      </c>
      <c r="C21" s="3">
        <v>31</v>
      </c>
      <c r="D21">
        <v>46</v>
      </c>
      <c r="E21" s="3">
        <f t="shared" si="0"/>
        <v>15</v>
      </c>
      <c r="F21" s="5">
        <f>Table13567891011[[#This Row],[Difference]]</f>
        <v>15</v>
      </c>
      <c r="G21" s="6">
        <f>Table13567891011[[#This Row],[Difference]]</f>
        <v>15</v>
      </c>
      <c r="J21">
        <v>96</v>
      </c>
      <c r="K21">
        <v>60</v>
      </c>
      <c r="L21">
        <v>34</v>
      </c>
      <c r="M21">
        <v>56</v>
      </c>
      <c r="N21">
        <v>58</v>
      </c>
      <c r="O21">
        <v>66</v>
      </c>
      <c r="P21">
        <v>66</v>
      </c>
      <c r="Q21">
        <v>46</v>
      </c>
      <c r="R21">
        <v>70</v>
      </c>
      <c r="S21">
        <v>56</v>
      </c>
      <c r="T21">
        <v>60</v>
      </c>
      <c r="U21">
        <v>60</v>
      </c>
      <c r="V21">
        <v>52</v>
      </c>
      <c r="W21">
        <v>44</v>
      </c>
      <c r="X21">
        <v>56</v>
      </c>
      <c r="Y21">
        <v>68</v>
      </c>
      <c r="Z21">
        <v>66</v>
      </c>
      <c r="AA21">
        <v>54</v>
      </c>
      <c r="AB21">
        <v>46</v>
      </c>
      <c r="AC21">
        <v>42</v>
      </c>
      <c r="AD21">
        <v>56</v>
      </c>
      <c r="AE21">
        <v>64</v>
      </c>
    </row>
    <row r="22" spans="2:31" x14ac:dyDescent="0.25">
      <c r="B22" t="s">
        <v>18</v>
      </c>
      <c r="C22">
        <v>34</v>
      </c>
      <c r="D22">
        <v>40</v>
      </c>
      <c r="E22">
        <f t="shared" si="0"/>
        <v>6</v>
      </c>
      <c r="F22" s="5">
        <f>Table13567891011[[#This Row],[Difference]]</f>
        <v>6</v>
      </c>
      <c r="G22" s="6">
        <f>Table13567891011[[#This Row],[Difference]]</f>
        <v>6</v>
      </c>
      <c r="J22">
        <v>52</v>
      </c>
      <c r="K22">
        <v>54</v>
      </c>
      <c r="L22">
        <v>56</v>
      </c>
      <c r="M22">
        <v>44</v>
      </c>
      <c r="N22">
        <v>62</v>
      </c>
      <c r="O22">
        <v>48</v>
      </c>
      <c r="P22">
        <v>42</v>
      </c>
      <c r="Q22">
        <v>52</v>
      </c>
      <c r="R22">
        <v>44</v>
      </c>
      <c r="S22">
        <v>62</v>
      </c>
      <c r="T22">
        <v>42</v>
      </c>
      <c r="U22">
        <v>56</v>
      </c>
      <c r="V22">
        <v>46</v>
      </c>
      <c r="W22">
        <v>54</v>
      </c>
      <c r="X22">
        <v>60</v>
      </c>
      <c r="Y22">
        <v>52</v>
      </c>
      <c r="Z22">
        <v>48</v>
      </c>
      <c r="AA22">
        <v>34</v>
      </c>
      <c r="AB22">
        <v>38</v>
      </c>
      <c r="AC22">
        <v>54</v>
      </c>
      <c r="AD22">
        <v>56</v>
      </c>
      <c r="AE22">
        <v>50</v>
      </c>
    </row>
    <row r="23" spans="2:31" x14ac:dyDescent="0.25">
      <c r="B23" t="s">
        <v>19</v>
      </c>
      <c r="C23">
        <v>49</v>
      </c>
      <c r="D23">
        <v>54</v>
      </c>
      <c r="E23">
        <f t="shared" si="0"/>
        <v>5</v>
      </c>
      <c r="F23" s="5">
        <f>Table13567891011[[#This Row],[Difference]]</f>
        <v>5</v>
      </c>
      <c r="G23" s="6">
        <f>Table13567891011[[#This Row],[Difference]]</f>
        <v>5</v>
      </c>
      <c r="J23">
        <v>100</v>
      </c>
      <c r="K23">
        <v>62</v>
      </c>
      <c r="L23">
        <v>34</v>
      </c>
      <c r="M23">
        <v>56</v>
      </c>
      <c r="N23">
        <v>62</v>
      </c>
      <c r="O23">
        <v>64</v>
      </c>
      <c r="P23">
        <v>66</v>
      </c>
      <c r="Q23">
        <v>52</v>
      </c>
      <c r="R23">
        <v>72</v>
      </c>
      <c r="S23">
        <v>56</v>
      </c>
      <c r="T23">
        <v>62</v>
      </c>
      <c r="U23">
        <v>60</v>
      </c>
      <c r="V23">
        <v>58</v>
      </c>
      <c r="W23">
        <v>44</v>
      </c>
      <c r="X23">
        <v>56</v>
      </c>
      <c r="Y23">
        <v>68</v>
      </c>
      <c r="Z23">
        <v>64</v>
      </c>
      <c r="AA23">
        <v>52</v>
      </c>
      <c r="AB23">
        <v>46</v>
      </c>
      <c r="AC23">
        <v>40</v>
      </c>
      <c r="AD23">
        <v>54</v>
      </c>
      <c r="AE23">
        <v>64</v>
      </c>
    </row>
    <row r="24" spans="2:31" x14ac:dyDescent="0.25">
      <c r="B24" t="s">
        <v>20</v>
      </c>
      <c r="C24">
        <v>19</v>
      </c>
      <c r="D24">
        <v>64</v>
      </c>
      <c r="E24">
        <f t="shared" si="0"/>
        <v>45</v>
      </c>
      <c r="F24" s="5">
        <f>Table13567891011[[#This Row],[Difference]]</f>
        <v>45</v>
      </c>
      <c r="G24" s="6">
        <f>Table13567891011[[#This Row],[Difference]]</f>
        <v>45</v>
      </c>
    </row>
    <row r="26" spans="2:31" x14ac:dyDescent="0.25">
      <c r="B26" s="8" t="s">
        <v>32</v>
      </c>
      <c r="C26" s="8" t="s">
        <v>33</v>
      </c>
    </row>
    <row r="27" spans="2:31" x14ac:dyDescent="0.25">
      <c r="B27" s="7" t="s">
        <v>37</v>
      </c>
      <c r="C27" s="7" t="s">
        <v>37</v>
      </c>
    </row>
  </sheetData>
  <conditionalFormatting sqref="F3:F24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{522A48BB-6976-4413-98EA-6783C8312562}</x14:id>
        </ext>
      </extLst>
    </cfRule>
  </conditionalFormatting>
  <conditionalFormatting sqref="G3:G24">
    <cfRule type="top10" priority="1" rank="3"/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2A48BB-6976-4413-98EA-6783C83125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F3:F24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96912-3F76-47BE-9FD2-E6F19A1F5895}">
  <dimension ref="B2:AE27"/>
  <sheetViews>
    <sheetView workbookViewId="0">
      <selection activeCell="C27" sqref="C27"/>
    </sheetView>
  </sheetViews>
  <sheetFormatPr defaultRowHeight="15" x14ac:dyDescent="0.25"/>
  <cols>
    <col min="2" max="2" width="11.28515625" bestFit="1" customWidth="1"/>
    <col min="3" max="4" width="13.5703125" bestFit="1" customWidth="1"/>
    <col min="5" max="5" width="12.7109375" bestFit="1" customWidth="1"/>
    <col min="6" max="7" width="11.140625" bestFit="1" customWidth="1"/>
  </cols>
  <sheetData>
    <row r="2" spans="2:7" ht="60" x14ac:dyDescent="0.25">
      <c r="B2" s="2" t="s">
        <v>22</v>
      </c>
      <c r="C2" s="1" t="s">
        <v>23</v>
      </c>
      <c r="D2" s="1" t="s">
        <v>24</v>
      </c>
      <c r="E2" t="s">
        <v>21</v>
      </c>
      <c r="F2" t="s">
        <v>25</v>
      </c>
      <c r="G2" t="s">
        <v>26</v>
      </c>
    </row>
    <row r="3" spans="2:7" x14ac:dyDescent="0.25">
      <c r="B3" s="3" t="s">
        <v>0</v>
      </c>
      <c r="C3" s="3">
        <v>53</v>
      </c>
      <c r="D3">
        <v>52</v>
      </c>
      <c r="E3" s="3">
        <f>ABS(C3-D3)</f>
        <v>1</v>
      </c>
      <c r="F3" s="5">
        <f>Table1356789101112[[#This Row],[Difference]]</f>
        <v>1</v>
      </c>
      <c r="G3" s="6">
        <f>Table1356789101112[[#This Row],[Difference]]</f>
        <v>1</v>
      </c>
    </row>
    <row r="4" spans="2:7" x14ac:dyDescent="0.25">
      <c r="B4" s="3" t="s">
        <v>1</v>
      </c>
      <c r="C4" s="3">
        <v>18</v>
      </c>
      <c r="D4">
        <v>62</v>
      </c>
      <c r="E4" s="3">
        <f t="shared" ref="E4:E24" si="0">ABS(C4-D4)</f>
        <v>44</v>
      </c>
      <c r="F4" s="5">
        <f>Table1356789101112[[#This Row],[Difference]]</f>
        <v>44</v>
      </c>
      <c r="G4" s="6">
        <f>Table1356789101112[[#This Row],[Difference]]</f>
        <v>44</v>
      </c>
    </row>
    <row r="5" spans="2:7" x14ac:dyDescent="0.25">
      <c r="B5" s="3" t="s">
        <v>2</v>
      </c>
      <c r="C5" s="3">
        <v>21</v>
      </c>
      <c r="D5">
        <v>58</v>
      </c>
      <c r="E5" s="3">
        <f t="shared" si="0"/>
        <v>37</v>
      </c>
      <c r="F5" s="5">
        <f>Table1356789101112[[#This Row],[Difference]]</f>
        <v>37</v>
      </c>
      <c r="G5" s="6">
        <f>Table1356789101112[[#This Row],[Difference]]</f>
        <v>37</v>
      </c>
    </row>
    <row r="6" spans="2:7" x14ac:dyDescent="0.25">
      <c r="B6" s="3" t="s">
        <v>3</v>
      </c>
      <c r="C6" s="3">
        <v>46</v>
      </c>
      <c r="D6">
        <v>49</v>
      </c>
      <c r="E6" s="3">
        <f t="shared" si="0"/>
        <v>3</v>
      </c>
      <c r="F6" s="5">
        <f>Table1356789101112[[#This Row],[Difference]]</f>
        <v>3</v>
      </c>
      <c r="G6" s="6">
        <f>Table1356789101112[[#This Row],[Difference]]</f>
        <v>3</v>
      </c>
    </row>
    <row r="7" spans="2:7" x14ac:dyDescent="0.25">
      <c r="B7" s="3" t="s">
        <v>29</v>
      </c>
      <c r="C7" s="3">
        <v>27</v>
      </c>
      <c r="D7">
        <v>61</v>
      </c>
      <c r="E7" s="3">
        <f t="shared" si="0"/>
        <v>34</v>
      </c>
      <c r="F7" s="5">
        <f>Table1356789101112[[#This Row],[Difference]]</f>
        <v>34</v>
      </c>
      <c r="G7" s="6">
        <f>Table1356789101112[[#This Row],[Difference]]</f>
        <v>34</v>
      </c>
    </row>
    <row r="8" spans="2:7" x14ac:dyDescent="0.25">
      <c r="B8" t="s">
        <v>4</v>
      </c>
      <c r="C8">
        <v>26</v>
      </c>
      <c r="D8">
        <v>56</v>
      </c>
      <c r="E8">
        <f t="shared" si="0"/>
        <v>30</v>
      </c>
      <c r="F8" s="5">
        <f>Table1356789101112[[#This Row],[Difference]]</f>
        <v>30</v>
      </c>
      <c r="G8" s="6">
        <f>Table1356789101112[[#This Row],[Difference]]</f>
        <v>30</v>
      </c>
    </row>
    <row r="9" spans="2:7" x14ac:dyDescent="0.25">
      <c r="B9" t="s">
        <v>5</v>
      </c>
      <c r="C9">
        <v>39</v>
      </c>
      <c r="D9">
        <v>46</v>
      </c>
      <c r="E9">
        <f t="shared" si="0"/>
        <v>7</v>
      </c>
      <c r="F9" s="5">
        <f>Table1356789101112[[#This Row],[Difference]]</f>
        <v>7</v>
      </c>
      <c r="G9" s="6">
        <f>Table1356789101112[[#This Row],[Difference]]</f>
        <v>7</v>
      </c>
    </row>
    <row r="10" spans="2:7" x14ac:dyDescent="0.25">
      <c r="B10" t="s">
        <v>6</v>
      </c>
      <c r="C10">
        <v>24</v>
      </c>
      <c r="D10">
        <v>54</v>
      </c>
      <c r="E10">
        <f t="shared" si="0"/>
        <v>30</v>
      </c>
      <c r="F10" s="5">
        <f>Table1356789101112[[#This Row],[Difference]]</f>
        <v>30</v>
      </c>
      <c r="G10" s="6">
        <f>Table1356789101112[[#This Row],[Difference]]</f>
        <v>30</v>
      </c>
    </row>
    <row r="11" spans="2:7" x14ac:dyDescent="0.25">
      <c r="B11" t="s">
        <v>7</v>
      </c>
      <c r="C11">
        <v>51</v>
      </c>
      <c r="D11">
        <v>54</v>
      </c>
      <c r="E11">
        <f t="shared" si="0"/>
        <v>3</v>
      </c>
      <c r="F11" s="5">
        <f>Table1356789101112[[#This Row],[Difference]]</f>
        <v>3</v>
      </c>
      <c r="G11" s="6">
        <f>Table1356789101112[[#This Row],[Difference]]</f>
        <v>3</v>
      </c>
    </row>
    <row r="12" spans="2:7" x14ac:dyDescent="0.25">
      <c r="B12" s="4" t="s">
        <v>8</v>
      </c>
      <c r="C12" s="4">
        <v>45</v>
      </c>
      <c r="D12">
        <v>51</v>
      </c>
      <c r="E12" s="4">
        <f t="shared" si="0"/>
        <v>6</v>
      </c>
      <c r="F12" s="5">
        <f>Table1356789101112[[#This Row],[Difference]]</f>
        <v>6</v>
      </c>
      <c r="G12" s="6">
        <f>Table1356789101112[[#This Row],[Difference]]</f>
        <v>6</v>
      </c>
    </row>
    <row r="13" spans="2:7" x14ac:dyDescent="0.25">
      <c r="B13" t="s">
        <v>9</v>
      </c>
      <c r="C13">
        <v>53</v>
      </c>
      <c r="D13">
        <v>48</v>
      </c>
      <c r="E13">
        <f t="shared" si="0"/>
        <v>5</v>
      </c>
      <c r="F13" s="5">
        <f>Table1356789101112[[#This Row],[Difference]]</f>
        <v>5</v>
      </c>
      <c r="G13" s="6">
        <f>Table1356789101112[[#This Row],[Difference]]</f>
        <v>5</v>
      </c>
    </row>
    <row r="14" spans="2:7" x14ac:dyDescent="0.25">
      <c r="B14" t="s">
        <v>10</v>
      </c>
      <c r="C14">
        <v>30</v>
      </c>
      <c r="D14">
        <v>58</v>
      </c>
      <c r="E14">
        <f t="shared" si="0"/>
        <v>28</v>
      </c>
      <c r="F14" s="5">
        <f>Table1356789101112[[#This Row],[Difference]]</f>
        <v>28</v>
      </c>
      <c r="G14" s="6">
        <f>Table1356789101112[[#This Row],[Difference]]</f>
        <v>28</v>
      </c>
    </row>
    <row r="15" spans="2:7" x14ac:dyDescent="0.25">
      <c r="B15" t="s">
        <v>11</v>
      </c>
      <c r="C15">
        <v>30</v>
      </c>
      <c r="D15">
        <v>51</v>
      </c>
      <c r="E15">
        <f t="shared" si="0"/>
        <v>21</v>
      </c>
      <c r="F15" s="5">
        <f>Table1356789101112[[#This Row],[Difference]]</f>
        <v>21</v>
      </c>
      <c r="G15" s="6">
        <f>Table1356789101112[[#This Row],[Difference]]</f>
        <v>21</v>
      </c>
    </row>
    <row r="16" spans="2:7" x14ac:dyDescent="0.25">
      <c r="B16" t="s">
        <v>12</v>
      </c>
      <c r="C16">
        <v>35</v>
      </c>
      <c r="D16">
        <v>57</v>
      </c>
      <c r="E16">
        <f t="shared" si="0"/>
        <v>22</v>
      </c>
      <c r="F16" s="5">
        <f>Table1356789101112[[#This Row],[Difference]]</f>
        <v>22</v>
      </c>
      <c r="G16" s="6">
        <f>Table1356789101112[[#This Row],[Difference]]</f>
        <v>22</v>
      </c>
    </row>
    <row r="17" spans="2:31" x14ac:dyDescent="0.25">
      <c r="B17" t="s">
        <v>13</v>
      </c>
      <c r="C17">
        <v>29</v>
      </c>
      <c r="D17">
        <v>52</v>
      </c>
      <c r="E17">
        <f t="shared" si="0"/>
        <v>23</v>
      </c>
      <c r="F17" s="5">
        <f>Table1356789101112[[#This Row],[Difference]]</f>
        <v>23</v>
      </c>
      <c r="G17" s="6">
        <f>Table1356789101112[[#This Row],[Difference]]</f>
        <v>23</v>
      </c>
    </row>
    <row r="18" spans="2:31" x14ac:dyDescent="0.25">
      <c r="B18" t="s">
        <v>14</v>
      </c>
      <c r="C18">
        <v>37</v>
      </c>
      <c r="D18">
        <v>50</v>
      </c>
      <c r="E18">
        <f t="shared" si="0"/>
        <v>13</v>
      </c>
      <c r="F18" s="5">
        <f>Table1356789101112[[#This Row],[Difference]]</f>
        <v>13</v>
      </c>
      <c r="G18" s="6">
        <f>Table1356789101112[[#This Row],[Difference]]</f>
        <v>13</v>
      </c>
      <c r="J18">
        <v>52</v>
      </c>
      <c r="K18">
        <v>62</v>
      </c>
      <c r="L18">
        <v>58</v>
      </c>
      <c r="M18">
        <v>49</v>
      </c>
      <c r="N18">
        <v>61</v>
      </c>
      <c r="O18">
        <v>56</v>
      </c>
      <c r="P18">
        <v>46</v>
      </c>
      <c r="Q18">
        <v>54</v>
      </c>
      <c r="R18">
        <v>54</v>
      </c>
      <c r="S18">
        <v>51</v>
      </c>
      <c r="T18">
        <v>48</v>
      </c>
      <c r="U18">
        <v>58</v>
      </c>
      <c r="V18">
        <v>51</v>
      </c>
      <c r="W18">
        <v>57</v>
      </c>
      <c r="X18">
        <v>52</v>
      </c>
      <c r="Y18">
        <v>50</v>
      </c>
      <c r="Z18">
        <v>56</v>
      </c>
      <c r="AA18">
        <v>39</v>
      </c>
      <c r="AB18">
        <v>48</v>
      </c>
      <c r="AC18">
        <v>58</v>
      </c>
      <c r="AD18">
        <v>52</v>
      </c>
      <c r="AE18">
        <v>49</v>
      </c>
    </row>
    <row r="19" spans="2:31" x14ac:dyDescent="0.25">
      <c r="B19" s="4" t="s">
        <v>15</v>
      </c>
      <c r="C19" s="4">
        <v>41</v>
      </c>
      <c r="D19">
        <v>56</v>
      </c>
      <c r="E19" s="4">
        <f t="shared" si="0"/>
        <v>15</v>
      </c>
      <c r="F19" s="5">
        <f>Table1356789101112[[#This Row],[Difference]]</f>
        <v>15</v>
      </c>
      <c r="G19" s="6">
        <f>Table1356789101112[[#This Row],[Difference]]</f>
        <v>15</v>
      </c>
    </row>
    <row r="20" spans="2:31" x14ac:dyDescent="0.25">
      <c r="B20" t="s">
        <v>16</v>
      </c>
      <c r="C20">
        <v>47</v>
      </c>
      <c r="D20">
        <v>39</v>
      </c>
      <c r="E20">
        <f t="shared" si="0"/>
        <v>8</v>
      </c>
      <c r="F20" s="5">
        <f>Table1356789101112[[#This Row],[Difference]]</f>
        <v>8</v>
      </c>
      <c r="G20" s="6">
        <f>Table1356789101112[[#This Row],[Difference]]</f>
        <v>8</v>
      </c>
    </row>
    <row r="21" spans="2:31" x14ac:dyDescent="0.25">
      <c r="B21" s="3" t="s">
        <v>17</v>
      </c>
      <c r="C21" s="3">
        <v>31</v>
      </c>
      <c r="D21">
        <v>48</v>
      </c>
      <c r="E21" s="3">
        <f t="shared" si="0"/>
        <v>17</v>
      </c>
      <c r="F21" s="5">
        <f>Table1356789101112[[#This Row],[Difference]]</f>
        <v>17</v>
      </c>
      <c r="G21" s="6">
        <f>Table1356789101112[[#This Row],[Difference]]</f>
        <v>17</v>
      </c>
    </row>
    <row r="22" spans="2:31" x14ac:dyDescent="0.25">
      <c r="B22" t="s">
        <v>18</v>
      </c>
      <c r="C22">
        <v>34</v>
      </c>
      <c r="D22">
        <v>58</v>
      </c>
      <c r="E22">
        <f t="shared" si="0"/>
        <v>24</v>
      </c>
      <c r="F22" s="5">
        <f>Table1356789101112[[#This Row],[Difference]]</f>
        <v>24</v>
      </c>
      <c r="G22" s="6">
        <f>Table1356789101112[[#This Row],[Difference]]</f>
        <v>24</v>
      </c>
    </row>
    <row r="23" spans="2:31" x14ac:dyDescent="0.25">
      <c r="B23" t="s">
        <v>19</v>
      </c>
      <c r="C23">
        <v>49</v>
      </c>
      <c r="D23">
        <v>52</v>
      </c>
      <c r="E23">
        <f t="shared" si="0"/>
        <v>3</v>
      </c>
      <c r="F23" s="5">
        <f>Table1356789101112[[#This Row],[Difference]]</f>
        <v>3</v>
      </c>
      <c r="G23" s="6">
        <f>Table1356789101112[[#This Row],[Difference]]</f>
        <v>3</v>
      </c>
    </row>
    <row r="24" spans="2:31" x14ac:dyDescent="0.25">
      <c r="B24" t="s">
        <v>20</v>
      </c>
      <c r="C24">
        <v>19</v>
      </c>
      <c r="D24">
        <v>49</v>
      </c>
      <c r="E24">
        <f t="shared" si="0"/>
        <v>30</v>
      </c>
      <c r="F24" s="5">
        <f>Table1356789101112[[#This Row],[Difference]]</f>
        <v>30</v>
      </c>
      <c r="G24" s="6">
        <f>Table1356789101112[[#This Row],[Difference]]</f>
        <v>30</v>
      </c>
    </row>
    <row r="26" spans="2:31" x14ac:dyDescent="0.25">
      <c r="B26" s="8" t="s">
        <v>32</v>
      </c>
      <c r="C26" s="8" t="s">
        <v>33</v>
      </c>
    </row>
    <row r="27" spans="2:31" x14ac:dyDescent="0.25">
      <c r="B27" s="7" t="s">
        <v>36</v>
      </c>
      <c r="C27" s="7" t="s">
        <v>17</v>
      </c>
    </row>
  </sheetData>
  <conditionalFormatting sqref="F3:F24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{2945E774-72D3-4401-96BA-1FE90E3BF201}</x14:id>
        </ext>
      </extLst>
    </cfRule>
  </conditionalFormatting>
  <conditionalFormatting sqref="G3:G24">
    <cfRule type="top10" priority="1" rank="3"/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45E774-72D3-4401-96BA-1FE90E3BF2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7229-7EDE-4EF4-91E4-150BE1926775}">
  <dimension ref="B2:AI33"/>
  <sheetViews>
    <sheetView tabSelected="1" zoomScaleNormal="100" workbookViewId="0">
      <selection activeCell="D4" sqref="D4:D25"/>
    </sheetView>
  </sheetViews>
  <sheetFormatPr defaultRowHeight="15.75" x14ac:dyDescent="0.25"/>
  <cols>
    <col min="1" max="1" width="9.140625" style="9"/>
    <col min="2" max="2" width="18.5703125" style="9" customWidth="1"/>
    <col min="3" max="3" width="22.42578125" style="9" customWidth="1"/>
    <col min="4" max="4" width="21.5703125" style="9" customWidth="1"/>
    <col min="5" max="5" width="11.42578125" style="9" customWidth="1"/>
    <col min="6" max="6" width="17.28515625" style="9" customWidth="1"/>
    <col min="7" max="7" width="0" style="9" hidden="1" customWidth="1"/>
    <col min="8" max="16384" width="9.140625" style="9"/>
  </cols>
  <sheetData>
    <row r="2" spans="2:35" ht="16.5" thickBot="1" x14ac:dyDescent="0.3"/>
    <row r="3" spans="2:35" ht="31.5" x14ac:dyDescent="0.25">
      <c r="B3" s="21" t="s">
        <v>22</v>
      </c>
      <c r="C3" s="10" t="s">
        <v>38</v>
      </c>
      <c r="D3" s="22" t="s">
        <v>39</v>
      </c>
      <c r="E3" s="11" t="s">
        <v>21</v>
      </c>
      <c r="F3" s="23" t="s">
        <v>25</v>
      </c>
      <c r="G3" s="11" t="s">
        <v>26</v>
      </c>
    </row>
    <row r="4" spans="2:35" x14ac:dyDescent="0.25">
      <c r="B4" s="24" t="s">
        <v>0</v>
      </c>
      <c r="C4" s="12">
        <v>53</v>
      </c>
      <c r="D4" s="15">
        <v>80</v>
      </c>
      <c r="E4" s="12">
        <f>ABS(C4-D4)</f>
        <v>27</v>
      </c>
      <c r="F4" s="25">
        <f>Table134[[#This Row],[Difference]]</f>
        <v>27</v>
      </c>
      <c r="G4" s="13">
        <f>Table134[[#This Row],[Difference]]</f>
        <v>27</v>
      </c>
    </row>
    <row r="5" spans="2:35" x14ac:dyDescent="0.25">
      <c r="B5" s="26" t="s">
        <v>1</v>
      </c>
      <c r="C5" s="14">
        <v>18</v>
      </c>
      <c r="D5" s="15">
        <v>22</v>
      </c>
      <c r="E5" s="14">
        <f t="shared" ref="E5:E25" si="0">ABS(C5-D5)</f>
        <v>4</v>
      </c>
      <c r="F5" s="25">
        <f>Table134[[#This Row],[Difference]]</f>
        <v>4</v>
      </c>
      <c r="G5" s="13">
        <f>Table134[[#This Row],[Difference]]</f>
        <v>4</v>
      </c>
    </row>
    <row r="6" spans="2:35" x14ac:dyDescent="0.25">
      <c r="B6" s="24" t="s">
        <v>2</v>
      </c>
      <c r="C6" s="12">
        <v>21</v>
      </c>
      <c r="D6" s="15">
        <v>98</v>
      </c>
      <c r="E6" s="12">
        <f t="shared" si="0"/>
        <v>77</v>
      </c>
      <c r="F6" s="25">
        <f>Table134[[#This Row],[Difference]]</f>
        <v>77</v>
      </c>
      <c r="G6" s="13">
        <f>Table134[[#This Row],[Difference]]</f>
        <v>77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2:35" x14ac:dyDescent="0.25">
      <c r="B7" s="26" t="s">
        <v>3</v>
      </c>
      <c r="C7" s="14">
        <v>46</v>
      </c>
      <c r="D7" s="15">
        <v>20</v>
      </c>
      <c r="E7" s="14">
        <f t="shared" si="0"/>
        <v>26</v>
      </c>
      <c r="F7" s="25">
        <f>Table134[[#This Row],[Difference]]</f>
        <v>26</v>
      </c>
      <c r="G7" s="13">
        <f>Table134[[#This Row],[Difference]]</f>
        <v>26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2:35" x14ac:dyDescent="0.25">
      <c r="B8" s="24" t="s">
        <v>29</v>
      </c>
      <c r="C8" s="12">
        <v>27</v>
      </c>
      <c r="D8" s="15">
        <v>82</v>
      </c>
      <c r="E8" s="12">
        <f t="shared" si="0"/>
        <v>55</v>
      </c>
      <c r="F8" s="25">
        <f>Table134[[#This Row],[Difference]]</f>
        <v>55</v>
      </c>
      <c r="G8" s="13">
        <f>Table134[[#This Row],[Difference]]</f>
        <v>55</v>
      </c>
      <c r="I8" s="15"/>
      <c r="J8" s="15"/>
      <c r="K8" s="15"/>
      <c r="L8" s="15">
        <v>50</v>
      </c>
      <c r="M8" s="15">
        <v>47</v>
      </c>
      <c r="N8" s="15">
        <v>92</v>
      </c>
      <c r="O8" s="15">
        <v>53</v>
      </c>
      <c r="P8" s="15">
        <v>60</v>
      </c>
      <c r="Q8" s="15">
        <v>57</v>
      </c>
      <c r="R8" s="15">
        <v>91</v>
      </c>
      <c r="S8" s="15">
        <v>47</v>
      </c>
      <c r="T8" s="15">
        <v>97</v>
      </c>
      <c r="U8" s="15">
        <v>60</v>
      </c>
      <c r="V8" s="15">
        <v>96</v>
      </c>
      <c r="W8" s="15">
        <v>56</v>
      </c>
      <c r="X8" s="15">
        <v>90</v>
      </c>
      <c r="Y8" s="15">
        <v>44</v>
      </c>
      <c r="Z8" s="15">
        <v>55</v>
      </c>
      <c r="AA8" s="15">
        <v>97</v>
      </c>
      <c r="AB8" s="15">
        <v>50</v>
      </c>
      <c r="AC8" s="15">
        <v>56</v>
      </c>
      <c r="AD8" s="15">
        <v>57</v>
      </c>
      <c r="AE8" s="15">
        <v>64</v>
      </c>
      <c r="AF8" s="15">
        <v>75</v>
      </c>
      <c r="AG8" s="15">
        <v>42</v>
      </c>
      <c r="AH8" s="15"/>
      <c r="AI8" s="15"/>
    </row>
    <row r="9" spans="2:35" x14ac:dyDescent="0.25">
      <c r="B9" s="24" t="s">
        <v>4</v>
      </c>
      <c r="C9" s="12">
        <v>26</v>
      </c>
      <c r="D9" s="15">
        <v>82</v>
      </c>
      <c r="E9" s="12">
        <f t="shared" si="0"/>
        <v>56</v>
      </c>
      <c r="F9" s="25">
        <f>Table134[[#This Row],[Difference]]</f>
        <v>56</v>
      </c>
      <c r="G9" s="13">
        <f>Table134[[#This Row],[Difference]]</f>
        <v>56</v>
      </c>
      <c r="I9" s="15"/>
      <c r="J9" s="15"/>
      <c r="K9" s="15"/>
      <c r="L9" s="15">
        <v>50</v>
      </c>
      <c r="M9" s="15">
        <v>60</v>
      </c>
      <c r="N9" s="15">
        <v>88</v>
      </c>
      <c r="O9" s="15">
        <v>62</v>
      </c>
      <c r="P9" s="15">
        <v>64</v>
      </c>
      <c r="Q9" s="15">
        <v>64</v>
      </c>
      <c r="R9" s="15">
        <v>88</v>
      </c>
      <c r="S9" s="15">
        <v>50</v>
      </c>
      <c r="T9" s="15">
        <v>90</v>
      </c>
      <c r="U9" s="15">
        <v>64</v>
      </c>
      <c r="V9" s="15">
        <v>92</v>
      </c>
      <c r="W9" s="15">
        <v>58</v>
      </c>
      <c r="X9" s="15">
        <v>80</v>
      </c>
      <c r="Y9" s="15">
        <v>48</v>
      </c>
      <c r="Z9" s="15">
        <v>62</v>
      </c>
      <c r="AA9" s="15">
        <v>92</v>
      </c>
      <c r="AB9" s="15">
        <v>54</v>
      </c>
      <c r="AC9" s="15">
        <v>48</v>
      </c>
      <c r="AD9" s="15">
        <v>38</v>
      </c>
      <c r="AE9" s="15">
        <v>52</v>
      </c>
      <c r="AF9" s="15">
        <v>74</v>
      </c>
      <c r="AG9" s="15">
        <v>70</v>
      </c>
      <c r="AH9" s="15"/>
      <c r="AI9" s="15"/>
    </row>
    <row r="10" spans="2:35" x14ac:dyDescent="0.25">
      <c r="B10" s="24" t="s">
        <v>5</v>
      </c>
      <c r="C10" s="12">
        <v>39</v>
      </c>
      <c r="D10" s="15">
        <v>96</v>
      </c>
      <c r="E10" s="12">
        <f t="shared" si="0"/>
        <v>57</v>
      </c>
      <c r="F10" s="25">
        <f>Table134[[#This Row],[Difference]]</f>
        <v>57</v>
      </c>
      <c r="G10" s="13">
        <f>Table134[[#This Row],[Difference]]</f>
        <v>57</v>
      </c>
      <c r="I10" s="15"/>
      <c r="J10" s="15"/>
      <c r="K10" s="15"/>
      <c r="L10" s="15">
        <v>16</v>
      </c>
      <c r="M10" s="16">
        <v>0</v>
      </c>
      <c r="N10" s="16">
        <v>100</v>
      </c>
      <c r="O10" s="16">
        <v>0</v>
      </c>
      <c r="P10" s="16">
        <v>100</v>
      </c>
      <c r="Q10" s="16">
        <v>16</v>
      </c>
      <c r="R10" s="16">
        <v>100</v>
      </c>
      <c r="S10" s="16">
        <v>100</v>
      </c>
      <c r="T10" s="16">
        <v>16</v>
      </c>
      <c r="U10" s="16">
        <v>84</v>
      </c>
      <c r="V10" s="16">
        <v>100</v>
      </c>
      <c r="W10" s="16">
        <v>84</v>
      </c>
      <c r="X10" s="16">
        <v>100</v>
      </c>
      <c r="Y10" s="16">
        <v>100</v>
      </c>
      <c r="Z10" s="16">
        <v>16</v>
      </c>
      <c r="AA10" s="16">
        <v>16</v>
      </c>
      <c r="AB10" s="16">
        <v>84</v>
      </c>
      <c r="AC10" s="16">
        <v>84</v>
      </c>
      <c r="AD10" s="16">
        <v>0</v>
      </c>
      <c r="AE10" s="16">
        <v>84</v>
      </c>
      <c r="AF10" s="16">
        <v>16</v>
      </c>
      <c r="AG10" s="16">
        <v>84</v>
      </c>
      <c r="AH10" s="16"/>
      <c r="AI10" s="15"/>
    </row>
    <row r="11" spans="2:35" x14ac:dyDescent="0.25">
      <c r="B11" s="24" t="s">
        <v>6</v>
      </c>
      <c r="C11" s="12">
        <v>24</v>
      </c>
      <c r="D11" s="15">
        <v>70</v>
      </c>
      <c r="E11" s="12">
        <f t="shared" si="0"/>
        <v>46</v>
      </c>
      <c r="F11" s="25">
        <f>Table134[[#This Row],[Difference]]</f>
        <v>46</v>
      </c>
      <c r="G11" s="13">
        <f>Table134[[#This Row],[Difference]]</f>
        <v>46</v>
      </c>
      <c r="I11" s="15"/>
      <c r="J11" s="15"/>
      <c r="K11" s="15"/>
      <c r="L11" s="15">
        <v>78</v>
      </c>
      <c r="M11" s="15">
        <v>34</v>
      </c>
      <c r="N11" s="15">
        <v>92</v>
      </c>
      <c r="O11" s="15">
        <v>66</v>
      </c>
      <c r="P11" s="15">
        <v>54</v>
      </c>
      <c r="Q11" s="15">
        <v>76</v>
      </c>
      <c r="R11" s="15">
        <v>100</v>
      </c>
      <c r="S11" s="15">
        <v>36</v>
      </c>
      <c r="T11" s="15">
        <v>98</v>
      </c>
      <c r="U11" s="15">
        <v>68</v>
      </c>
      <c r="V11" s="15">
        <v>100</v>
      </c>
      <c r="W11" s="15">
        <v>42</v>
      </c>
      <c r="X11" s="15">
        <v>98</v>
      </c>
      <c r="Y11" s="15">
        <v>64</v>
      </c>
      <c r="Z11" s="15">
        <v>58</v>
      </c>
      <c r="AA11" s="15">
        <v>98</v>
      </c>
      <c r="AB11" s="15">
        <v>68</v>
      </c>
      <c r="AC11" s="15">
        <v>76</v>
      </c>
      <c r="AD11" s="15">
        <v>44</v>
      </c>
      <c r="AE11" s="15">
        <v>70</v>
      </c>
      <c r="AF11" s="15">
        <v>98</v>
      </c>
      <c r="AG11" s="15">
        <v>86</v>
      </c>
      <c r="AH11" s="15"/>
      <c r="AI11" s="15"/>
    </row>
    <row r="12" spans="2:35" x14ac:dyDescent="0.25">
      <c r="B12" s="24" t="s">
        <v>7</v>
      </c>
      <c r="C12" s="12">
        <v>51</v>
      </c>
      <c r="D12" s="15">
        <v>100</v>
      </c>
      <c r="E12" s="12">
        <f t="shared" si="0"/>
        <v>49</v>
      </c>
      <c r="F12" s="25">
        <f>Table134[[#This Row],[Difference]]</f>
        <v>49</v>
      </c>
      <c r="G12" s="13">
        <f>Table134[[#This Row],[Difference]]</f>
        <v>49</v>
      </c>
      <c r="I12" s="15"/>
      <c r="J12" s="15"/>
      <c r="K12" s="15"/>
      <c r="L12" s="15">
        <v>80</v>
      </c>
      <c r="M12" s="15">
        <v>22</v>
      </c>
      <c r="N12" s="15">
        <v>98</v>
      </c>
      <c r="O12" s="15">
        <v>20</v>
      </c>
      <c r="P12" s="15">
        <v>82</v>
      </c>
      <c r="Q12" s="15">
        <v>82</v>
      </c>
      <c r="R12" s="15">
        <v>96</v>
      </c>
      <c r="S12" s="15">
        <v>70</v>
      </c>
      <c r="T12" s="15">
        <v>100</v>
      </c>
      <c r="U12" s="15">
        <v>18</v>
      </c>
      <c r="V12" s="15">
        <v>100</v>
      </c>
      <c r="W12" s="15">
        <v>20</v>
      </c>
      <c r="X12" s="15">
        <v>98</v>
      </c>
      <c r="Y12" s="15">
        <v>72</v>
      </c>
      <c r="Z12" s="15">
        <v>84</v>
      </c>
      <c r="AA12" s="15">
        <v>100</v>
      </c>
      <c r="AB12" s="15">
        <v>26</v>
      </c>
      <c r="AC12" s="15">
        <v>22</v>
      </c>
      <c r="AD12" s="15">
        <v>22</v>
      </c>
      <c r="AE12" s="15">
        <v>34</v>
      </c>
      <c r="AF12" s="15">
        <v>100</v>
      </c>
      <c r="AG12" s="15">
        <v>34</v>
      </c>
      <c r="AH12" s="15"/>
      <c r="AI12" s="15"/>
    </row>
    <row r="13" spans="2:35" x14ac:dyDescent="0.25">
      <c r="B13" s="26" t="s">
        <v>8</v>
      </c>
      <c r="C13" s="14">
        <v>45</v>
      </c>
      <c r="D13" s="15">
        <v>18</v>
      </c>
      <c r="E13" s="14">
        <f t="shared" si="0"/>
        <v>27</v>
      </c>
      <c r="F13" s="25">
        <f>Table134[[#This Row],[Difference]]</f>
        <v>27</v>
      </c>
      <c r="G13" s="13">
        <f>Table134[[#This Row],[Difference]]</f>
        <v>27</v>
      </c>
      <c r="I13" s="15"/>
      <c r="J13" s="15"/>
      <c r="K13" s="15"/>
      <c r="L13" s="15">
        <v>27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2:35" x14ac:dyDescent="0.25">
      <c r="B14" s="24" t="s">
        <v>9</v>
      </c>
      <c r="C14" s="12">
        <v>53</v>
      </c>
      <c r="D14" s="15">
        <v>100</v>
      </c>
      <c r="E14" s="12">
        <f t="shared" si="0"/>
        <v>47</v>
      </c>
      <c r="F14" s="25">
        <f>Table134[[#This Row],[Difference]]</f>
        <v>47</v>
      </c>
      <c r="G14" s="13">
        <f>Table134[[#This Row],[Difference]]</f>
        <v>47</v>
      </c>
      <c r="I14" s="15"/>
      <c r="J14" s="15"/>
      <c r="K14" s="15"/>
      <c r="L14" s="15">
        <v>31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2:35" x14ac:dyDescent="0.25">
      <c r="B15" s="24" t="s">
        <v>10</v>
      </c>
      <c r="C15" s="12">
        <v>30</v>
      </c>
      <c r="D15" s="15">
        <v>20</v>
      </c>
      <c r="E15" s="12">
        <f t="shared" si="0"/>
        <v>10</v>
      </c>
      <c r="F15" s="25">
        <f>Table134[[#This Row],[Difference]]</f>
        <v>10</v>
      </c>
      <c r="G15" s="13">
        <f>Table134[[#This Row],[Difference]]</f>
        <v>10</v>
      </c>
      <c r="I15" s="15"/>
      <c r="J15" s="15"/>
      <c r="K15" s="15"/>
      <c r="L15" s="15">
        <v>26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2:35" x14ac:dyDescent="0.25">
      <c r="B16" s="24" t="s">
        <v>11</v>
      </c>
      <c r="C16" s="12">
        <v>30</v>
      </c>
      <c r="D16" s="15">
        <v>98</v>
      </c>
      <c r="E16" s="12">
        <f t="shared" si="0"/>
        <v>68</v>
      </c>
      <c r="F16" s="25">
        <f>Table134[[#This Row],[Difference]]</f>
        <v>68</v>
      </c>
      <c r="G16" s="13">
        <f>Table134[[#This Row],[Difference]]</f>
        <v>68</v>
      </c>
      <c r="I16" s="15"/>
      <c r="J16" s="15"/>
      <c r="K16" s="15"/>
      <c r="L16" s="15">
        <v>43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2:35" x14ac:dyDescent="0.25">
      <c r="B17" s="24" t="s">
        <v>12</v>
      </c>
      <c r="C17" s="12">
        <v>35</v>
      </c>
      <c r="D17" s="15">
        <v>72</v>
      </c>
      <c r="E17" s="12">
        <f t="shared" si="0"/>
        <v>37</v>
      </c>
      <c r="F17" s="25">
        <f>Table134[[#This Row],[Difference]]</f>
        <v>37</v>
      </c>
      <c r="G17" s="13">
        <f>Table134[[#This Row],[Difference]]</f>
        <v>37</v>
      </c>
      <c r="I17" s="15"/>
      <c r="J17" s="15"/>
      <c r="K17" s="15"/>
      <c r="L17" s="15">
        <v>23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2:35" x14ac:dyDescent="0.25">
      <c r="B18" s="24" t="s">
        <v>13</v>
      </c>
      <c r="C18" s="12">
        <v>29</v>
      </c>
      <c r="D18" s="15">
        <v>84</v>
      </c>
      <c r="E18" s="12">
        <f t="shared" si="0"/>
        <v>55</v>
      </c>
      <c r="F18" s="25">
        <f>Table134[[#This Row],[Difference]]</f>
        <v>55</v>
      </c>
      <c r="G18" s="13">
        <f>Table134[[#This Row],[Difference]]</f>
        <v>55</v>
      </c>
      <c r="I18" s="15"/>
      <c r="J18" s="15"/>
      <c r="K18" s="15"/>
      <c r="L18" s="15">
        <v>48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2:35" x14ac:dyDescent="0.25">
      <c r="B19" s="24" t="s">
        <v>14</v>
      </c>
      <c r="C19" s="12">
        <v>37</v>
      </c>
      <c r="D19" s="15">
        <v>100</v>
      </c>
      <c r="E19" s="12">
        <f t="shared" si="0"/>
        <v>63</v>
      </c>
      <c r="F19" s="25">
        <f>Table134[[#This Row],[Difference]]</f>
        <v>63</v>
      </c>
      <c r="G19" s="13">
        <f>Table134[[#This Row],[Difference]]</f>
        <v>63</v>
      </c>
      <c r="I19" s="15"/>
      <c r="J19" s="15"/>
      <c r="K19" s="15"/>
      <c r="L19" s="15">
        <v>32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2:35" x14ac:dyDescent="0.25">
      <c r="B20" s="26" t="s">
        <v>15</v>
      </c>
      <c r="C20" s="14">
        <v>41</v>
      </c>
      <c r="D20" s="15">
        <v>26</v>
      </c>
      <c r="E20" s="14">
        <f t="shared" si="0"/>
        <v>15</v>
      </c>
      <c r="F20" s="25">
        <f>Table134[[#This Row],[Difference]]</f>
        <v>15</v>
      </c>
      <c r="G20" s="13">
        <f>Table134[[#This Row],[Difference]]</f>
        <v>15</v>
      </c>
      <c r="I20" s="15"/>
      <c r="J20" s="15"/>
      <c r="K20" s="15"/>
      <c r="L20" s="15">
        <v>46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2:35" x14ac:dyDescent="0.25">
      <c r="B21" s="24" t="s">
        <v>16</v>
      </c>
      <c r="C21" s="12">
        <v>47</v>
      </c>
      <c r="D21" s="15">
        <v>22</v>
      </c>
      <c r="E21" s="12">
        <f t="shared" si="0"/>
        <v>25</v>
      </c>
      <c r="F21" s="25">
        <f>Table134[[#This Row],[Difference]]</f>
        <v>25</v>
      </c>
      <c r="G21" s="13">
        <f>Table134[[#This Row],[Difference]]</f>
        <v>25</v>
      </c>
      <c r="I21" s="15"/>
      <c r="J21" s="15"/>
      <c r="K21" s="15"/>
      <c r="L21" s="15">
        <v>30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2:35" x14ac:dyDescent="0.25">
      <c r="B22" s="26" t="s">
        <v>17</v>
      </c>
      <c r="C22" s="14">
        <v>31</v>
      </c>
      <c r="D22" s="15">
        <v>22</v>
      </c>
      <c r="E22" s="14">
        <f t="shared" si="0"/>
        <v>9</v>
      </c>
      <c r="F22" s="25">
        <f>Table134[[#This Row],[Difference]]</f>
        <v>9</v>
      </c>
      <c r="G22" s="13">
        <f>Table134[[#This Row],[Difference]]</f>
        <v>9</v>
      </c>
      <c r="I22" s="15"/>
      <c r="J22" s="15"/>
      <c r="K22" s="15"/>
      <c r="L22" s="15">
        <v>44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2:35" x14ac:dyDescent="0.25">
      <c r="B23" s="24" t="s">
        <v>18</v>
      </c>
      <c r="C23" s="12">
        <v>34</v>
      </c>
      <c r="D23" s="15">
        <v>34</v>
      </c>
      <c r="E23" s="12">
        <f t="shared" si="0"/>
        <v>0</v>
      </c>
      <c r="F23" s="25">
        <f>Table134[[#This Row],[Difference]]</f>
        <v>0</v>
      </c>
      <c r="G23" s="13">
        <f>Table134[[#This Row],[Difference]]</f>
        <v>0</v>
      </c>
      <c r="I23" s="15"/>
      <c r="J23" s="15"/>
      <c r="K23" s="15"/>
      <c r="L23" s="15">
        <v>20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2:35" x14ac:dyDescent="0.25">
      <c r="B24" s="24" t="s">
        <v>19</v>
      </c>
      <c r="C24" s="12">
        <v>49</v>
      </c>
      <c r="D24" s="15">
        <v>100</v>
      </c>
      <c r="E24" s="12">
        <f t="shared" si="0"/>
        <v>51</v>
      </c>
      <c r="F24" s="25">
        <f>Table134[[#This Row],[Difference]]</f>
        <v>51</v>
      </c>
      <c r="G24" s="13">
        <f>Table134[[#This Row],[Difference]]</f>
        <v>51</v>
      </c>
      <c r="L24" s="15">
        <v>26</v>
      </c>
      <c r="M24" s="15"/>
    </row>
    <row r="25" spans="2:35" ht="16.5" thickBot="1" x14ac:dyDescent="0.3">
      <c r="B25" s="27" t="s">
        <v>20</v>
      </c>
      <c r="C25" s="17">
        <v>19</v>
      </c>
      <c r="D25" s="15">
        <v>34</v>
      </c>
      <c r="E25" s="17">
        <f t="shared" si="0"/>
        <v>15</v>
      </c>
      <c r="F25" s="28">
        <f>Table134[[#This Row],[Difference]]</f>
        <v>15</v>
      </c>
      <c r="G25" s="18">
        <f>Table134[[#This Row],[Difference]]</f>
        <v>15</v>
      </c>
      <c r="L25" s="15">
        <v>48</v>
      </c>
      <c r="M25" s="15"/>
    </row>
    <row r="26" spans="2:35" x14ac:dyDescent="0.25">
      <c r="L26" s="15">
        <v>25</v>
      </c>
      <c r="M26" s="15"/>
    </row>
    <row r="27" spans="2:35" x14ac:dyDescent="0.25">
      <c r="L27" s="15">
        <v>31</v>
      </c>
      <c r="M27" s="15"/>
    </row>
    <row r="28" spans="2:35" x14ac:dyDescent="0.25">
      <c r="B28" s="19" t="s">
        <v>32</v>
      </c>
      <c r="C28" s="19" t="s">
        <v>33</v>
      </c>
      <c r="L28" s="15">
        <v>25</v>
      </c>
      <c r="M28" s="15"/>
    </row>
    <row r="29" spans="2:35" x14ac:dyDescent="0.25">
      <c r="B29" s="20" t="str">
        <f>B6</f>
        <v>XMEAS_3</v>
      </c>
      <c r="C29" s="20" t="s">
        <v>2</v>
      </c>
      <c r="L29" s="15">
        <v>29</v>
      </c>
      <c r="M29" s="15"/>
    </row>
    <row r="30" spans="2:35" x14ac:dyDescent="0.25">
      <c r="L30" s="15">
        <v>37</v>
      </c>
      <c r="M30" s="15"/>
    </row>
    <row r="31" spans="2:35" x14ac:dyDescent="0.25">
      <c r="L31" s="15">
        <v>21</v>
      </c>
      <c r="M31" s="15"/>
    </row>
    <row r="32" spans="2:35" x14ac:dyDescent="0.25">
      <c r="M32" s="15"/>
    </row>
    <row r="33" spans="13:13" x14ac:dyDescent="0.25">
      <c r="M33" s="15"/>
    </row>
  </sheetData>
  <conditionalFormatting sqref="F4:F25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{D53AE248-7BED-419D-944B-0E8BA6121DEA}</x14:id>
        </ext>
      </extLst>
    </cfRule>
  </conditionalFormatting>
  <conditionalFormatting sqref="G4:G25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landscape" horizontalDpi="4294967295" verticalDpi="4294967295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3AE248-7BED-419D-944B-0E8BA6121D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746D4-A581-4495-A538-671E525C8B8B}">
  <dimension ref="B1:AG27"/>
  <sheetViews>
    <sheetView workbookViewId="0">
      <selection activeCell="H2" sqref="H2:I23"/>
    </sheetView>
  </sheetViews>
  <sheetFormatPr defaultRowHeight="15" x14ac:dyDescent="0.25"/>
  <cols>
    <col min="2" max="2" width="19.85546875" bestFit="1" customWidth="1"/>
    <col min="3" max="3" width="26.140625" bestFit="1" customWidth="1"/>
    <col min="4" max="4" width="25.140625" bestFit="1" customWidth="1"/>
    <col min="5" max="5" width="12.7109375" bestFit="1" customWidth="1"/>
    <col min="6" max="6" width="11.140625" bestFit="1" customWidth="1"/>
    <col min="7" max="7" width="11.140625" hidden="1" customWidth="1"/>
    <col min="8" max="8" width="11.7109375" customWidth="1"/>
    <col min="9" max="9" width="17" bestFit="1" customWidth="1"/>
  </cols>
  <sheetData>
    <row r="1" spans="2:33" x14ac:dyDescent="0.25">
      <c r="B1" s="2" t="s">
        <v>22</v>
      </c>
      <c r="C1" s="1" t="s">
        <v>23</v>
      </c>
      <c r="D1" s="1" t="s">
        <v>24</v>
      </c>
      <c r="E1" t="s">
        <v>21</v>
      </c>
      <c r="F1" t="s">
        <v>25</v>
      </c>
      <c r="G1" t="s">
        <v>26</v>
      </c>
      <c r="H1" t="s">
        <v>28</v>
      </c>
      <c r="I1" t="s">
        <v>30</v>
      </c>
    </row>
    <row r="2" spans="2:33" x14ac:dyDescent="0.25">
      <c r="B2" s="3" t="s">
        <v>0</v>
      </c>
      <c r="C2" s="3">
        <v>53</v>
      </c>
      <c r="D2">
        <v>50</v>
      </c>
      <c r="E2" s="3">
        <f>ABS(C2-D2)</f>
        <v>3</v>
      </c>
      <c r="F2" s="5">
        <f>Table13[[#This Row],[Difference]]</f>
        <v>3</v>
      </c>
      <c r="G2" s="6">
        <f>Table13[[#This Row],[Difference]]</f>
        <v>3</v>
      </c>
    </row>
    <row r="3" spans="2:33" x14ac:dyDescent="0.25">
      <c r="B3" s="3" t="s">
        <v>1</v>
      </c>
      <c r="C3" s="3">
        <v>18</v>
      </c>
      <c r="D3">
        <v>56</v>
      </c>
      <c r="E3" s="3">
        <f t="shared" ref="E3:E23" si="0">ABS(C3-D3)</f>
        <v>38</v>
      </c>
      <c r="F3" s="5">
        <f>Table13[[#This Row],[Difference]]</f>
        <v>38</v>
      </c>
      <c r="G3" s="6">
        <f>Table13[[#This Row],[Difference]]</f>
        <v>38</v>
      </c>
      <c r="X3">
        <v>43</v>
      </c>
      <c r="Y3">
        <v>57</v>
      </c>
      <c r="Z3">
        <v>58</v>
      </c>
      <c r="AA3">
        <v>65</v>
      </c>
      <c r="AB3">
        <v>53</v>
      </c>
      <c r="AC3">
        <v>47</v>
      </c>
      <c r="AD3">
        <v>45</v>
      </c>
      <c r="AE3">
        <v>100</v>
      </c>
      <c r="AF3">
        <v>62</v>
      </c>
    </row>
    <row r="4" spans="2:33" x14ac:dyDescent="0.25">
      <c r="B4" s="3" t="s">
        <v>2</v>
      </c>
      <c r="C4" s="3">
        <v>21</v>
      </c>
      <c r="D4">
        <v>42</v>
      </c>
      <c r="E4" s="3">
        <f t="shared" si="0"/>
        <v>21</v>
      </c>
      <c r="F4" s="5">
        <f>Table13[[#This Row],[Difference]]</f>
        <v>21</v>
      </c>
      <c r="G4" s="6">
        <f>Table13[[#This Row],[Difference]]</f>
        <v>21</v>
      </c>
      <c r="L4">
        <v>62</v>
      </c>
      <c r="M4">
        <v>66</v>
      </c>
      <c r="N4">
        <v>80</v>
      </c>
      <c r="O4">
        <v>54</v>
      </c>
      <c r="P4">
        <v>52</v>
      </c>
      <c r="Q4">
        <v>62</v>
      </c>
      <c r="R4">
        <v>68</v>
      </c>
      <c r="S4">
        <v>56</v>
      </c>
      <c r="T4">
        <v>68</v>
      </c>
      <c r="U4">
        <v>64</v>
      </c>
      <c r="V4">
        <v>68</v>
      </c>
      <c r="W4">
        <v>52</v>
      </c>
      <c r="X4">
        <v>66</v>
      </c>
      <c r="Y4">
        <v>46</v>
      </c>
      <c r="Z4">
        <v>48</v>
      </c>
      <c r="AA4">
        <v>84</v>
      </c>
      <c r="AB4">
        <v>56</v>
      </c>
      <c r="AC4">
        <v>38</v>
      </c>
      <c r="AD4">
        <v>38</v>
      </c>
      <c r="AE4">
        <v>56</v>
      </c>
      <c r="AF4">
        <v>60</v>
      </c>
      <c r="AG4">
        <v>62</v>
      </c>
    </row>
    <row r="5" spans="2:33" x14ac:dyDescent="0.25">
      <c r="B5" s="3" t="s">
        <v>3</v>
      </c>
      <c r="C5" s="3">
        <v>46</v>
      </c>
      <c r="D5">
        <v>54</v>
      </c>
      <c r="E5" s="3">
        <f t="shared" si="0"/>
        <v>8</v>
      </c>
      <c r="F5" s="5">
        <f>Table13[[#This Row],[Difference]]</f>
        <v>8</v>
      </c>
      <c r="G5" s="6">
        <f>Table13[[#This Row],[Difference]]</f>
        <v>8</v>
      </c>
      <c r="L5">
        <v>50</v>
      </c>
      <c r="M5">
        <v>68</v>
      </c>
      <c r="N5">
        <v>72</v>
      </c>
      <c r="O5">
        <v>56</v>
      </c>
      <c r="P5">
        <v>58</v>
      </c>
      <c r="Q5">
        <v>62</v>
      </c>
      <c r="R5">
        <v>74</v>
      </c>
      <c r="S5">
        <v>52</v>
      </c>
      <c r="T5">
        <v>62</v>
      </c>
      <c r="U5">
        <v>50</v>
      </c>
      <c r="V5">
        <v>72</v>
      </c>
      <c r="W5">
        <v>60</v>
      </c>
      <c r="X5">
        <v>68</v>
      </c>
      <c r="Y5">
        <v>58</v>
      </c>
      <c r="Z5">
        <v>66</v>
      </c>
      <c r="AA5">
        <v>74</v>
      </c>
      <c r="AB5">
        <v>50</v>
      </c>
      <c r="AC5">
        <v>54</v>
      </c>
      <c r="AD5">
        <v>38</v>
      </c>
      <c r="AE5">
        <v>60</v>
      </c>
      <c r="AF5">
        <v>58</v>
      </c>
      <c r="AG5">
        <v>46</v>
      </c>
    </row>
    <row r="6" spans="2:33" x14ac:dyDescent="0.25">
      <c r="B6" s="3" t="s">
        <v>29</v>
      </c>
      <c r="C6" s="3">
        <v>27</v>
      </c>
      <c r="D6">
        <v>46</v>
      </c>
      <c r="E6" s="3">
        <f t="shared" si="0"/>
        <v>19</v>
      </c>
      <c r="F6" s="5">
        <f>Table13[[#This Row],[Difference]]</f>
        <v>19</v>
      </c>
      <c r="G6" s="6"/>
      <c r="L6">
        <v>52</v>
      </c>
      <c r="M6">
        <v>64</v>
      </c>
      <c r="N6">
        <v>80</v>
      </c>
      <c r="O6">
        <v>58</v>
      </c>
      <c r="P6">
        <v>66</v>
      </c>
      <c r="Q6">
        <v>66</v>
      </c>
      <c r="R6">
        <v>62</v>
      </c>
      <c r="S6">
        <v>66</v>
      </c>
      <c r="T6">
        <v>56</v>
      </c>
      <c r="U6">
        <v>66</v>
      </c>
      <c r="V6">
        <v>74</v>
      </c>
      <c r="W6">
        <v>56</v>
      </c>
      <c r="X6">
        <v>70</v>
      </c>
      <c r="Y6">
        <v>52</v>
      </c>
      <c r="Z6">
        <v>42</v>
      </c>
      <c r="AA6">
        <v>70</v>
      </c>
      <c r="AB6">
        <v>60</v>
      </c>
      <c r="AC6">
        <v>44</v>
      </c>
      <c r="AD6">
        <v>50</v>
      </c>
      <c r="AE6">
        <v>64</v>
      </c>
      <c r="AF6">
        <v>56</v>
      </c>
      <c r="AG6">
        <v>52</v>
      </c>
    </row>
    <row r="7" spans="2:33" x14ac:dyDescent="0.25">
      <c r="B7" t="s">
        <v>4</v>
      </c>
      <c r="C7">
        <v>26</v>
      </c>
      <c r="D7">
        <v>62</v>
      </c>
      <c r="E7">
        <f t="shared" si="0"/>
        <v>36</v>
      </c>
      <c r="F7" s="5">
        <f>Table13[[#This Row],[Difference]]</f>
        <v>36</v>
      </c>
      <c r="G7" s="6">
        <f>Table13[[#This Row],[Difference]]</f>
        <v>36</v>
      </c>
      <c r="L7">
        <v>51</v>
      </c>
      <c r="M7">
        <v>56</v>
      </c>
      <c r="N7">
        <v>79</v>
      </c>
      <c r="O7">
        <v>57</v>
      </c>
      <c r="P7">
        <v>63</v>
      </c>
      <c r="Q7">
        <v>57</v>
      </c>
      <c r="R7">
        <v>55</v>
      </c>
      <c r="S7">
        <v>62</v>
      </c>
      <c r="T7">
        <v>50</v>
      </c>
      <c r="U7">
        <v>64</v>
      </c>
      <c r="V7">
        <v>67</v>
      </c>
      <c r="W7">
        <v>56</v>
      </c>
      <c r="X7">
        <v>66</v>
      </c>
      <c r="Y7">
        <v>46</v>
      </c>
      <c r="Z7">
        <v>47</v>
      </c>
      <c r="AA7">
        <v>59</v>
      </c>
      <c r="AB7">
        <v>60</v>
      </c>
      <c r="AC7">
        <v>37</v>
      </c>
      <c r="AD7">
        <v>45</v>
      </c>
      <c r="AE7">
        <v>58</v>
      </c>
      <c r="AF7">
        <v>58</v>
      </c>
      <c r="AG7">
        <v>52</v>
      </c>
    </row>
    <row r="8" spans="2:33" x14ac:dyDescent="0.25">
      <c r="B8" t="s">
        <v>5</v>
      </c>
      <c r="C8">
        <v>39</v>
      </c>
      <c r="D8">
        <v>54</v>
      </c>
      <c r="E8">
        <f t="shared" si="0"/>
        <v>15</v>
      </c>
      <c r="F8" s="5">
        <f>Table13[[#This Row],[Difference]]</f>
        <v>15</v>
      </c>
      <c r="G8" s="6">
        <f>Table13[[#This Row],[Difference]]</f>
        <v>15</v>
      </c>
      <c r="L8">
        <v>46</v>
      </c>
      <c r="M8">
        <v>54</v>
      </c>
      <c r="N8">
        <v>64</v>
      </c>
      <c r="O8">
        <v>50</v>
      </c>
      <c r="P8">
        <v>52</v>
      </c>
      <c r="Q8">
        <v>54</v>
      </c>
      <c r="R8">
        <v>54</v>
      </c>
      <c r="S8">
        <v>46</v>
      </c>
      <c r="T8">
        <v>54</v>
      </c>
      <c r="U8">
        <v>66</v>
      </c>
      <c r="V8">
        <v>62</v>
      </c>
      <c r="W8">
        <v>60</v>
      </c>
      <c r="X8">
        <v>44</v>
      </c>
      <c r="Y8">
        <v>52</v>
      </c>
      <c r="Z8">
        <v>54</v>
      </c>
      <c r="AA8">
        <v>58</v>
      </c>
      <c r="AB8">
        <v>58</v>
      </c>
      <c r="AC8">
        <v>46</v>
      </c>
      <c r="AD8">
        <v>56</v>
      </c>
      <c r="AE8">
        <v>58</v>
      </c>
      <c r="AF8">
        <v>52</v>
      </c>
      <c r="AG8">
        <v>62</v>
      </c>
    </row>
    <row r="9" spans="2:33" x14ac:dyDescent="0.25">
      <c r="B9" t="s">
        <v>6</v>
      </c>
      <c r="C9">
        <v>24</v>
      </c>
      <c r="D9">
        <v>58</v>
      </c>
      <c r="E9">
        <f t="shared" si="0"/>
        <v>34</v>
      </c>
      <c r="F9" s="5">
        <f>Table13[[#This Row],[Difference]]</f>
        <v>34</v>
      </c>
      <c r="G9" s="6">
        <f>Table13[[#This Row],[Difference]]</f>
        <v>34</v>
      </c>
      <c r="H9" t="s">
        <v>27</v>
      </c>
      <c r="I9" t="s">
        <v>41</v>
      </c>
      <c r="L9">
        <v>58</v>
      </c>
      <c r="M9">
        <v>62</v>
      </c>
      <c r="N9">
        <v>78</v>
      </c>
      <c r="O9">
        <v>50</v>
      </c>
      <c r="P9">
        <v>54</v>
      </c>
      <c r="Q9">
        <v>62</v>
      </c>
      <c r="R9">
        <v>64</v>
      </c>
      <c r="S9">
        <v>60</v>
      </c>
      <c r="T9">
        <v>48</v>
      </c>
      <c r="U9">
        <v>54</v>
      </c>
      <c r="V9">
        <v>64</v>
      </c>
      <c r="W9">
        <v>54</v>
      </c>
      <c r="X9">
        <v>60</v>
      </c>
      <c r="Y9">
        <v>62</v>
      </c>
      <c r="Z9">
        <v>52</v>
      </c>
      <c r="AA9">
        <v>58</v>
      </c>
      <c r="AB9">
        <v>62</v>
      </c>
      <c r="AC9">
        <v>30</v>
      </c>
      <c r="AD9">
        <v>48</v>
      </c>
      <c r="AE9">
        <v>58</v>
      </c>
      <c r="AF9">
        <v>56</v>
      </c>
      <c r="AG9">
        <v>62</v>
      </c>
    </row>
    <row r="10" spans="2:33" x14ac:dyDescent="0.25">
      <c r="B10" t="s">
        <v>7</v>
      </c>
      <c r="C10">
        <v>51</v>
      </c>
      <c r="D10">
        <v>92</v>
      </c>
      <c r="E10">
        <f t="shared" si="0"/>
        <v>41</v>
      </c>
      <c r="F10" s="5">
        <f>Table13[[#This Row],[Difference]]</f>
        <v>41</v>
      </c>
      <c r="G10" s="6">
        <f>Table13[[#This Row],[Difference]]</f>
        <v>41</v>
      </c>
      <c r="L10">
        <v>48</v>
      </c>
      <c r="M10">
        <v>66</v>
      </c>
      <c r="N10">
        <v>78</v>
      </c>
      <c r="O10">
        <v>52</v>
      </c>
      <c r="P10">
        <v>60</v>
      </c>
      <c r="Q10">
        <v>64</v>
      </c>
      <c r="R10">
        <v>58</v>
      </c>
      <c r="S10">
        <v>54</v>
      </c>
      <c r="T10">
        <v>62</v>
      </c>
      <c r="U10">
        <v>42</v>
      </c>
      <c r="V10">
        <v>66</v>
      </c>
      <c r="W10">
        <v>60</v>
      </c>
      <c r="X10">
        <v>74</v>
      </c>
      <c r="Y10">
        <v>58</v>
      </c>
      <c r="Z10">
        <v>46</v>
      </c>
      <c r="AA10">
        <v>78</v>
      </c>
      <c r="AB10">
        <v>68</v>
      </c>
      <c r="AC10">
        <v>46</v>
      </c>
      <c r="AD10">
        <v>56</v>
      </c>
      <c r="AE10">
        <v>58</v>
      </c>
      <c r="AF10">
        <v>44</v>
      </c>
      <c r="AG10">
        <v>54</v>
      </c>
    </row>
    <row r="11" spans="2:33" x14ac:dyDescent="0.25">
      <c r="B11" s="4" t="s">
        <v>8</v>
      </c>
      <c r="C11" s="4">
        <v>45</v>
      </c>
      <c r="D11">
        <v>62</v>
      </c>
      <c r="E11" s="4">
        <f t="shared" si="0"/>
        <v>17</v>
      </c>
      <c r="F11" s="5">
        <f>Table13[[#This Row],[Difference]]</f>
        <v>17</v>
      </c>
      <c r="G11" s="6">
        <f>Table13[[#This Row],[Difference]]</f>
        <v>17</v>
      </c>
      <c r="H11" t="s">
        <v>27</v>
      </c>
      <c r="I11" t="s">
        <v>42</v>
      </c>
      <c r="L11">
        <v>49</v>
      </c>
      <c r="M11">
        <v>59</v>
      </c>
      <c r="N11">
        <v>84</v>
      </c>
      <c r="O11">
        <v>47</v>
      </c>
      <c r="P11">
        <v>66</v>
      </c>
      <c r="Q11">
        <v>56</v>
      </c>
      <c r="R11">
        <v>55</v>
      </c>
      <c r="S11">
        <v>54</v>
      </c>
      <c r="T11">
        <v>54</v>
      </c>
      <c r="U11">
        <v>53</v>
      </c>
      <c r="V11">
        <v>60</v>
      </c>
      <c r="W11">
        <v>59</v>
      </c>
      <c r="X11">
        <v>65</v>
      </c>
      <c r="Y11">
        <v>56</v>
      </c>
      <c r="Z11">
        <v>54</v>
      </c>
      <c r="AA11">
        <v>69</v>
      </c>
      <c r="AB11">
        <v>58</v>
      </c>
      <c r="AC11">
        <v>42</v>
      </c>
      <c r="AD11">
        <v>50</v>
      </c>
      <c r="AE11">
        <v>55</v>
      </c>
      <c r="AF11">
        <v>52</v>
      </c>
      <c r="AG11">
        <v>52</v>
      </c>
    </row>
    <row r="12" spans="2:33" x14ac:dyDescent="0.25">
      <c r="B12" t="s">
        <v>9</v>
      </c>
      <c r="C12">
        <v>53</v>
      </c>
      <c r="D12">
        <v>84</v>
      </c>
      <c r="E12">
        <f t="shared" si="0"/>
        <v>31</v>
      </c>
      <c r="F12" s="5">
        <f>Table13[[#This Row],[Difference]]</f>
        <v>31</v>
      </c>
      <c r="G12" s="6">
        <f>Table13[[#This Row],[Difference]]</f>
        <v>31</v>
      </c>
      <c r="L12">
        <v>47</v>
      </c>
      <c r="M12">
        <v>59</v>
      </c>
      <c r="N12">
        <v>94</v>
      </c>
      <c r="O12">
        <v>56</v>
      </c>
      <c r="P12">
        <v>55</v>
      </c>
      <c r="Q12">
        <v>50</v>
      </c>
      <c r="R12">
        <v>77</v>
      </c>
      <c r="S12">
        <v>57</v>
      </c>
      <c r="T12">
        <v>74</v>
      </c>
      <c r="U12">
        <v>55</v>
      </c>
      <c r="V12">
        <v>81</v>
      </c>
      <c r="W12">
        <v>54</v>
      </c>
      <c r="X12">
        <v>84</v>
      </c>
      <c r="Y12">
        <v>43</v>
      </c>
      <c r="Z12">
        <v>53</v>
      </c>
      <c r="AA12">
        <v>89</v>
      </c>
      <c r="AB12">
        <v>46</v>
      </c>
      <c r="AC12">
        <v>52</v>
      </c>
      <c r="AD12">
        <v>54</v>
      </c>
      <c r="AE12">
        <v>58</v>
      </c>
      <c r="AF12">
        <v>59</v>
      </c>
      <c r="AG12">
        <v>54</v>
      </c>
    </row>
    <row r="13" spans="2:33" x14ac:dyDescent="0.25">
      <c r="B13" t="s">
        <v>10</v>
      </c>
      <c r="C13">
        <v>30</v>
      </c>
      <c r="D13">
        <v>64</v>
      </c>
      <c r="E13">
        <f t="shared" si="0"/>
        <v>34</v>
      </c>
      <c r="F13" s="5">
        <f>Table13[[#This Row],[Difference]]</f>
        <v>34</v>
      </c>
      <c r="G13" s="6">
        <f>Table13[[#This Row],[Difference]]</f>
        <v>34</v>
      </c>
      <c r="L13">
        <v>58</v>
      </c>
      <c r="M13">
        <v>52</v>
      </c>
      <c r="N13">
        <v>54</v>
      </c>
      <c r="O13">
        <v>60</v>
      </c>
      <c r="P13">
        <v>46</v>
      </c>
      <c r="Q13">
        <v>46</v>
      </c>
      <c r="R13">
        <v>50</v>
      </c>
      <c r="S13">
        <v>56</v>
      </c>
      <c r="T13">
        <v>40</v>
      </c>
      <c r="U13">
        <v>54</v>
      </c>
      <c r="V13">
        <v>50</v>
      </c>
      <c r="W13">
        <v>56</v>
      </c>
      <c r="X13">
        <v>38</v>
      </c>
      <c r="Y13">
        <v>56</v>
      </c>
      <c r="Z13">
        <v>54</v>
      </c>
      <c r="AA13">
        <v>50</v>
      </c>
      <c r="AB13">
        <v>54</v>
      </c>
      <c r="AC13">
        <v>50</v>
      </c>
      <c r="AD13">
        <v>58</v>
      </c>
      <c r="AE13">
        <v>44</v>
      </c>
      <c r="AF13">
        <v>54</v>
      </c>
      <c r="AG13">
        <v>52</v>
      </c>
    </row>
    <row r="14" spans="2:33" x14ac:dyDescent="0.25">
      <c r="B14" t="s">
        <v>11</v>
      </c>
      <c r="C14">
        <v>30</v>
      </c>
      <c r="D14">
        <v>48</v>
      </c>
      <c r="E14">
        <f t="shared" si="0"/>
        <v>18</v>
      </c>
      <c r="F14" s="5">
        <f>Table13[[#This Row],[Difference]]</f>
        <v>18</v>
      </c>
      <c r="G14" s="6">
        <f>Table13[[#This Row],[Difference]]</f>
        <v>18</v>
      </c>
      <c r="L14">
        <v>74</v>
      </c>
      <c r="M14">
        <v>74</v>
      </c>
      <c r="N14">
        <v>16</v>
      </c>
      <c r="O14">
        <v>26</v>
      </c>
      <c r="P14">
        <v>30</v>
      </c>
      <c r="Q14">
        <v>28</v>
      </c>
      <c r="R14">
        <v>90</v>
      </c>
      <c r="S14">
        <v>24</v>
      </c>
      <c r="T14">
        <v>88</v>
      </c>
      <c r="U14">
        <v>70</v>
      </c>
      <c r="V14">
        <v>26</v>
      </c>
      <c r="W14">
        <v>80</v>
      </c>
      <c r="X14">
        <v>78</v>
      </c>
      <c r="Y14">
        <v>24</v>
      </c>
      <c r="Z14">
        <v>86</v>
      </c>
      <c r="AA14">
        <v>90</v>
      </c>
      <c r="AB14">
        <v>28</v>
      </c>
      <c r="AC14">
        <v>26</v>
      </c>
      <c r="AD14">
        <v>20</v>
      </c>
      <c r="AE14">
        <v>94</v>
      </c>
      <c r="AF14">
        <v>32</v>
      </c>
      <c r="AG14">
        <v>88</v>
      </c>
    </row>
    <row r="15" spans="2:33" x14ac:dyDescent="0.25">
      <c r="B15" t="s">
        <v>12</v>
      </c>
      <c r="C15">
        <v>35</v>
      </c>
      <c r="D15">
        <v>48</v>
      </c>
      <c r="E15">
        <f t="shared" si="0"/>
        <v>13</v>
      </c>
      <c r="F15" s="5">
        <f>Table13[[#This Row],[Difference]]</f>
        <v>13</v>
      </c>
      <c r="G15" s="6">
        <f>Table13[[#This Row],[Difference]]</f>
        <v>13</v>
      </c>
      <c r="L15">
        <v>14</v>
      </c>
      <c r="M15">
        <v>16</v>
      </c>
      <c r="N15">
        <v>84</v>
      </c>
      <c r="O15">
        <v>14</v>
      </c>
      <c r="P15">
        <v>26</v>
      </c>
      <c r="Q15">
        <v>74</v>
      </c>
      <c r="R15">
        <v>84</v>
      </c>
      <c r="S15">
        <v>12</v>
      </c>
      <c r="T15">
        <v>82</v>
      </c>
      <c r="U15">
        <v>76</v>
      </c>
      <c r="V15">
        <v>72</v>
      </c>
      <c r="W15">
        <v>80</v>
      </c>
      <c r="X15">
        <v>88</v>
      </c>
      <c r="Y15">
        <v>34</v>
      </c>
      <c r="Z15">
        <v>90</v>
      </c>
      <c r="AA15">
        <v>78</v>
      </c>
      <c r="AB15">
        <v>20</v>
      </c>
      <c r="AC15">
        <v>84</v>
      </c>
      <c r="AD15">
        <v>10</v>
      </c>
      <c r="AE15">
        <v>80</v>
      </c>
      <c r="AF15">
        <v>88</v>
      </c>
      <c r="AG15">
        <v>72</v>
      </c>
    </row>
    <row r="16" spans="2:33" x14ac:dyDescent="0.25">
      <c r="B16" t="s">
        <v>13</v>
      </c>
      <c r="C16">
        <v>29</v>
      </c>
      <c r="D16">
        <v>42</v>
      </c>
      <c r="E16">
        <f t="shared" si="0"/>
        <v>13</v>
      </c>
      <c r="F16" s="5">
        <f>Table13[[#This Row],[Difference]]</f>
        <v>13</v>
      </c>
      <c r="G16" s="6">
        <f>Table13[[#This Row],[Difference]]</f>
        <v>13</v>
      </c>
      <c r="L16">
        <v>62</v>
      </c>
      <c r="M16">
        <v>48</v>
      </c>
      <c r="N16">
        <v>46</v>
      </c>
      <c r="O16">
        <v>56</v>
      </c>
      <c r="P16">
        <v>64</v>
      </c>
      <c r="Q16">
        <v>64</v>
      </c>
      <c r="R16">
        <v>58</v>
      </c>
      <c r="S16">
        <v>62</v>
      </c>
      <c r="T16">
        <v>64</v>
      </c>
      <c r="U16">
        <v>68</v>
      </c>
      <c r="V16">
        <v>58</v>
      </c>
      <c r="W16">
        <v>60</v>
      </c>
      <c r="X16">
        <v>40</v>
      </c>
      <c r="Y16">
        <v>52</v>
      </c>
      <c r="Z16">
        <v>46</v>
      </c>
      <c r="AA16">
        <v>44</v>
      </c>
      <c r="AB16">
        <v>58</v>
      </c>
      <c r="AC16">
        <v>52</v>
      </c>
      <c r="AD16">
        <v>30</v>
      </c>
      <c r="AE16">
        <v>70</v>
      </c>
      <c r="AF16">
        <v>66</v>
      </c>
      <c r="AG16">
        <v>46</v>
      </c>
    </row>
    <row r="17" spans="2:33" x14ac:dyDescent="0.25">
      <c r="B17" t="s">
        <v>14</v>
      </c>
      <c r="C17">
        <v>37</v>
      </c>
      <c r="D17">
        <v>66</v>
      </c>
      <c r="E17">
        <f t="shared" si="0"/>
        <v>29</v>
      </c>
      <c r="F17" s="5">
        <f>Table13[[#This Row],[Difference]]</f>
        <v>29</v>
      </c>
      <c r="G17" s="6">
        <f>Table13[[#This Row],[Difference]]</f>
        <v>29</v>
      </c>
      <c r="L17">
        <v>50</v>
      </c>
      <c r="M17">
        <v>56</v>
      </c>
      <c r="N17">
        <v>42</v>
      </c>
      <c r="O17">
        <v>54</v>
      </c>
      <c r="P17">
        <v>46</v>
      </c>
      <c r="Q17">
        <v>62</v>
      </c>
      <c r="R17">
        <v>54</v>
      </c>
      <c r="S17">
        <v>58</v>
      </c>
      <c r="T17">
        <v>92</v>
      </c>
      <c r="U17">
        <v>62</v>
      </c>
      <c r="V17">
        <v>84</v>
      </c>
      <c r="W17">
        <v>64</v>
      </c>
      <c r="X17">
        <v>48</v>
      </c>
      <c r="Y17">
        <v>48</v>
      </c>
      <c r="Z17">
        <v>42</v>
      </c>
      <c r="AA17">
        <v>66</v>
      </c>
      <c r="AB17">
        <v>54</v>
      </c>
      <c r="AC17">
        <v>50</v>
      </c>
      <c r="AD17">
        <v>40</v>
      </c>
      <c r="AE17">
        <v>50</v>
      </c>
      <c r="AF17">
        <v>94</v>
      </c>
      <c r="AG17">
        <v>62</v>
      </c>
    </row>
    <row r="18" spans="2:33" x14ac:dyDescent="0.25">
      <c r="B18" s="4" t="s">
        <v>15</v>
      </c>
      <c r="C18" s="4">
        <v>41</v>
      </c>
      <c r="D18">
        <v>54</v>
      </c>
      <c r="E18" s="4">
        <f t="shared" si="0"/>
        <v>13</v>
      </c>
      <c r="F18" s="5">
        <f>Table13[[#This Row],[Difference]]</f>
        <v>13</v>
      </c>
      <c r="G18" s="6">
        <f>Table13[[#This Row],[Difference]]</f>
        <v>13</v>
      </c>
      <c r="H18" t="s">
        <v>27</v>
      </c>
      <c r="I18" t="s">
        <v>44</v>
      </c>
      <c r="L18">
        <v>76</v>
      </c>
      <c r="M18">
        <v>84</v>
      </c>
      <c r="N18">
        <v>76</v>
      </c>
      <c r="O18">
        <v>70</v>
      </c>
      <c r="P18">
        <v>34</v>
      </c>
      <c r="Q18">
        <v>84</v>
      </c>
      <c r="R18">
        <v>86</v>
      </c>
      <c r="S18">
        <v>20</v>
      </c>
      <c r="T18">
        <v>86</v>
      </c>
      <c r="U18">
        <v>68</v>
      </c>
      <c r="V18">
        <v>76</v>
      </c>
      <c r="W18">
        <v>78</v>
      </c>
      <c r="X18">
        <v>78</v>
      </c>
      <c r="Y18">
        <v>66</v>
      </c>
      <c r="Z18">
        <v>32</v>
      </c>
      <c r="AA18">
        <v>74</v>
      </c>
      <c r="AB18">
        <v>20</v>
      </c>
      <c r="AC18">
        <v>82</v>
      </c>
      <c r="AD18">
        <v>64</v>
      </c>
      <c r="AE18">
        <v>26</v>
      </c>
      <c r="AF18">
        <v>86</v>
      </c>
      <c r="AG18">
        <v>74</v>
      </c>
    </row>
    <row r="19" spans="2:33" x14ac:dyDescent="0.25">
      <c r="B19" t="s">
        <v>16</v>
      </c>
      <c r="C19">
        <v>47</v>
      </c>
      <c r="D19">
        <v>50</v>
      </c>
      <c r="E19">
        <f t="shared" si="0"/>
        <v>3</v>
      </c>
      <c r="F19" s="5">
        <f>Table13[[#This Row],[Difference]]</f>
        <v>3</v>
      </c>
      <c r="G19" s="6">
        <f>Table13[[#This Row],[Difference]]</f>
        <v>3</v>
      </c>
      <c r="H19" t="s">
        <v>27</v>
      </c>
      <c r="I19" t="s">
        <v>43</v>
      </c>
    </row>
    <row r="20" spans="2:33" x14ac:dyDescent="0.25">
      <c r="B20" s="3" t="s">
        <v>17</v>
      </c>
      <c r="C20" s="3">
        <v>31</v>
      </c>
      <c r="D20">
        <v>40</v>
      </c>
      <c r="E20" s="3">
        <f t="shared" si="0"/>
        <v>9</v>
      </c>
      <c r="F20" s="5">
        <f>Table13[[#This Row],[Difference]]</f>
        <v>9</v>
      </c>
      <c r="G20" s="6">
        <f>Table13[[#This Row],[Difference]]</f>
        <v>9</v>
      </c>
    </row>
    <row r="21" spans="2:33" x14ac:dyDescent="0.25">
      <c r="B21" t="s">
        <v>18</v>
      </c>
      <c r="C21">
        <v>34</v>
      </c>
      <c r="D21">
        <v>50</v>
      </c>
      <c r="E21">
        <f t="shared" si="0"/>
        <v>16</v>
      </c>
      <c r="F21" s="5">
        <f>Table13[[#This Row],[Difference]]</f>
        <v>16</v>
      </c>
      <c r="G21" s="6">
        <f>Table13[[#This Row],[Difference]]</f>
        <v>16</v>
      </c>
    </row>
    <row r="22" spans="2:33" x14ac:dyDescent="0.25">
      <c r="B22" t="s">
        <v>19</v>
      </c>
      <c r="C22">
        <v>49</v>
      </c>
      <c r="D22">
        <v>94</v>
      </c>
      <c r="E22">
        <f t="shared" si="0"/>
        <v>45</v>
      </c>
      <c r="F22" s="5">
        <f>Table13[[#This Row],[Difference]]</f>
        <v>45</v>
      </c>
      <c r="G22" s="6">
        <f>Table13[[#This Row],[Difference]]</f>
        <v>45</v>
      </c>
      <c r="H22" t="s">
        <v>27</v>
      </c>
      <c r="I22" t="s">
        <v>31</v>
      </c>
    </row>
    <row r="23" spans="2:33" x14ac:dyDescent="0.25">
      <c r="B23" t="s">
        <v>20</v>
      </c>
      <c r="C23">
        <v>19</v>
      </c>
      <c r="D23">
        <v>62</v>
      </c>
      <c r="E23">
        <f t="shared" si="0"/>
        <v>43</v>
      </c>
      <c r="F23" s="5">
        <f>Table13[[#This Row],[Difference]]</f>
        <v>43</v>
      </c>
      <c r="G23" s="6">
        <f>Table13[[#This Row],[Difference]]</f>
        <v>43</v>
      </c>
      <c r="H23" t="s">
        <v>27</v>
      </c>
      <c r="I23" t="s">
        <v>40</v>
      </c>
    </row>
    <row r="26" spans="2:33" x14ac:dyDescent="0.25">
      <c r="B26" s="8" t="s">
        <v>32</v>
      </c>
      <c r="C26" s="8" t="s">
        <v>33</v>
      </c>
    </row>
    <row r="27" spans="2:33" x14ac:dyDescent="0.25">
      <c r="B27" s="7" t="s">
        <v>7</v>
      </c>
      <c r="C27" s="7" t="s">
        <v>7</v>
      </c>
    </row>
  </sheetData>
  <conditionalFormatting sqref="F2:F23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{C144C202-F8C1-415E-AD4F-448845A9E77B}</x14:id>
        </ext>
      </extLst>
    </cfRule>
  </conditionalFormatting>
  <conditionalFormatting sqref="G2:G2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44C202-F8C1-415E-AD4F-448845A9E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78CCA-45C9-458A-9D17-7C7915F1BEB6}">
  <dimension ref="B1:AI27"/>
  <sheetViews>
    <sheetView workbookViewId="0">
      <selection activeCell="H1" sqref="H1:I23"/>
    </sheetView>
  </sheetViews>
  <sheetFormatPr defaultRowHeight="15" x14ac:dyDescent="0.25"/>
  <cols>
    <col min="2" max="2" width="11.28515625" bestFit="1" customWidth="1"/>
    <col min="3" max="4" width="13.5703125" bestFit="1" customWidth="1"/>
    <col min="5" max="5" width="12.7109375" bestFit="1" customWidth="1"/>
    <col min="6" max="8" width="11.140625" bestFit="1" customWidth="1"/>
    <col min="9" max="9" width="17" bestFit="1" customWidth="1"/>
  </cols>
  <sheetData>
    <row r="1" spans="2:34" ht="60" x14ac:dyDescent="0.25">
      <c r="B1" s="2" t="s">
        <v>22</v>
      </c>
      <c r="C1" s="1" t="s">
        <v>23</v>
      </c>
      <c r="D1" s="1" t="s">
        <v>24</v>
      </c>
      <c r="E1" t="s">
        <v>21</v>
      </c>
      <c r="F1" t="s">
        <v>25</v>
      </c>
      <c r="G1" t="s">
        <v>26</v>
      </c>
      <c r="H1" t="s">
        <v>28</v>
      </c>
      <c r="I1" t="s">
        <v>30</v>
      </c>
    </row>
    <row r="2" spans="2:34" x14ac:dyDescent="0.25">
      <c r="B2" s="3" t="s">
        <v>0</v>
      </c>
      <c r="C2" s="3">
        <v>53</v>
      </c>
      <c r="D2">
        <v>66</v>
      </c>
      <c r="E2" s="3">
        <f>ABS(C2-D2)</f>
        <v>13</v>
      </c>
      <c r="F2" s="5">
        <f>Table135[[#This Row],[Difference]]</f>
        <v>13</v>
      </c>
      <c r="G2" s="6">
        <f>Table135[[#This Row],[Difference]]</f>
        <v>13</v>
      </c>
      <c r="K2">
        <v>66</v>
      </c>
      <c r="L2">
        <v>12</v>
      </c>
      <c r="M2">
        <v>90</v>
      </c>
      <c r="N2">
        <v>20</v>
      </c>
      <c r="O2">
        <v>86</v>
      </c>
      <c r="P2">
        <v>88</v>
      </c>
      <c r="Q2">
        <v>88</v>
      </c>
      <c r="R2">
        <v>82</v>
      </c>
      <c r="S2">
        <v>82</v>
      </c>
      <c r="T2">
        <v>12</v>
      </c>
      <c r="U2">
        <v>88</v>
      </c>
      <c r="V2">
        <v>12</v>
      </c>
      <c r="W2">
        <v>92</v>
      </c>
      <c r="X2">
        <v>78</v>
      </c>
      <c r="Y2">
        <v>92</v>
      </c>
      <c r="Z2">
        <v>82</v>
      </c>
      <c r="AA2">
        <v>22</v>
      </c>
      <c r="AB2">
        <v>18</v>
      </c>
      <c r="AC2">
        <v>26</v>
      </c>
      <c r="AD2">
        <v>24</v>
      </c>
      <c r="AE2">
        <v>82</v>
      </c>
      <c r="AF2">
        <v>90</v>
      </c>
    </row>
    <row r="3" spans="2:34" x14ac:dyDescent="0.25">
      <c r="B3" s="3" t="s">
        <v>1</v>
      </c>
      <c r="C3" s="3">
        <v>18</v>
      </c>
      <c r="D3">
        <v>12</v>
      </c>
      <c r="E3" s="3">
        <f t="shared" ref="E3:E23" si="0">ABS(C3-D3)</f>
        <v>6</v>
      </c>
      <c r="F3" s="5">
        <f>Table135[[#This Row],[Difference]]</f>
        <v>6</v>
      </c>
      <c r="G3" s="6">
        <f>Table135[[#This Row],[Difference]]</f>
        <v>6</v>
      </c>
    </row>
    <row r="4" spans="2:34" x14ac:dyDescent="0.25">
      <c r="B4" s="3" t="s">
        <v>2</v>
      </c>
      <c r="C4" s="3">
        <v>21</v>
      </c>
      <c r="D4">
        <v>90</v>
      </c>
      <c r="E4" s="3">
        <f t="shared" si="0"/>
        <v>69</v>
      </c>
      <c r="F4" s="5">
        <f>Table135[[#This Row],[Difference]]</f>
        <v>69</v>
      </c>
      <c r="G4" s="6">
        <f>Table135[[#This Row],[Difference]]</f>
        <v>69</v>
      </c>
    </row>
    <row r="5" spans="2:34" x14ac:dyDescent="0.25">
      <c r="B5" s="3" t="s">
        <v>3</v>
      </c>
      <c r="C5" s="3">
        <v>46</v>
      </c>
      <c r="D5">
        <v>20</v>
      </c>
      <c r="E5" s="3">
        <f t="shared" si="0"/>
        <v>26</v>
      </c>
      <c r="F5" s="5">
        <f>Table135[[#This Row],[Difference]]</f>
        <v>26</v>
      </c>
      <c r="G5" s="6">
        <f>Table135[[#This Row],[Difference]]</f>
        <v>26</v>
      </c>
    </row>
    <row r="6" spans="2:34" x14ac:dyDescent="0.25">
      <c r="B6" s="3" t="s">
        <v>29</v>
      </c>
      <c r="C6" s="3">
        <v>27</v>
      </c>
      <c r="D6">
        <v>86</v>
      </c>
      <c r="E6" s="3">
        <f t="shared" si="0"/>
        <v>59</v>
      </c>
      <c r="F6" s="5">
        <f>Table135[[#This Row],[Difference]]</f>
        <v>59</v>
      </c>
      <c r="G6" s="6">
        <f>Table135[[#This Row],[Difference]]</f>
        <v>59</v>
      </c>
    </row>
    <row r="7" spans="2:34" x14ac:dyDescent="0.25">
      <c r="B7" t="s">
        <v>4</v>
      </c>
      <c r="C7">
        <v>26</v>
      </c>
      <c r="D7">
        <v>88</v>
      </c>
      <c r="E7">
        <f t="shared" si="0"/>
        <v>62</v>
      </c>
      <c r="F7" s="5">
        <f>Table135[[#This Row],[Difference]]</f>
        <v>62</v>
      </c>
      <c r="G7" s="6">
        <f>Table135[[#This Row],[Difference]]</f>
        <v>62</v>
      </c>
    </row>
    <row r="8" spans="2:34" x14ac:dyDescent="0.25">
      <c r="B8" t="s">
        <v>5</v>
      </c>
      <c r="C8">
        <v>39</v>
      </c>
      <c r="D8">
        <v>88</v>
      </c>
      <c r="E8">
        <f t="shared" si="0"/>
        <v>49</v>
      </c>
      <c r="F8" s="5">
        <f>Table135[[#This Row],[Difference]]</f>
        <v>49</v>
      </c>
      <c r="G8" s="6">
        <f>Table135[[#This Row],[Difference]]</f>
        <v>49</v>
      </c>
    </row>
    <row r="9" spans="2:34" x14ac:dyDescent="0.25">
      <c r="B9" t="s">
        <v>6</v>
      </c>
      <c r="C9">
        <v>24</v>
      </c>
      <c r="D9">
        <v>82</v>
      </c>
      <c r="E9">
        <f t="shared" si="0"/>
        <v>58</v>
      </c>
      <c r="F9" s="5">
        <f>Table135[[#This Row],[Difference]]</f>
        <v>58</v>
      </c>
      <c r="G9" s="6">
        <f>Table135[[#This Row],[Difference]]</f>
        <v>58</v>
      </c>
      <c r="H9" t="s">
        <v>27</v>
      </c>
      <c r="I9" t="s">
        <v>41</v>
      </c>
    </row>
    <row r="10" spans="2:34" x14ac:dyDescent="0.25">
      <c r="B10" t="s">
        <v>7</v>
      </c>
      <c r="C10">
        <v>51</v>
      </c>
      <c r="D10">
        <v>82</v>
      </c>
      <c r="E10">
        <f t="shared" si="0"/>
        <v>31</v>
      </c>
      <c r="F10" s="5">
        <f>Table135[[#This Row],[Difference]]</f>
        <v>31</v>
      </c>
      <c r="G10" s="6">
        <f>Table135[[#This Row],[Difference]]</f>
        <v>31</v>
      </c>
    </row>
    <row r="11" spans="2:34" x14ac:dyDescent="0.25">
      <c r="B11" s="4" t="s">
        <v>8</v>
      </c>
      <c r="C11" s="4">
        <v>45</v>
      </c>
      <c r="D11">
        <v>12</v>
      </c>
      <c r="E11" s="4">
        <f t="shared" si="0"/>
        <v>33</v>
      </c>
      <c r="F11" s="5">
        <f>Table135[[#This Row],[Difference]]</f>
        <v>33</v>
      </c>
      <c r="G11" s="6">
        <f>Table135[[#This Row],[Difference]]</f>
        <v>33</v>
      </c>
      <c r="H11" t="s">
        <v>27</v>
      </c>
      <c r="I11" t="s">
        <v>42</v>
      </c>
    </row>
    <row r="12" spans="2:34" x14ac:dyDescent="0.25">
      <c r="B12" t="s">
        <v>9</v>
      </c>
      <c r="C12">
        <v>53</v>
      </c>
      <c r="D12">
        <v>88</v>
      </c>
      <c r="E12">
        <f t="shared" si="0"/>
        <v>35</v>
      </c>
      <c r="F12" s="5">
        <f>Table135[[#This Row],[Difference]]</f>
        <v>35</v>
      </c>
      <c r="G12" s="6">
        <f>Table135[[#This Row],[Difference]]</f>
        <v>35</v>
      </c>
      <c r="AG12">
        <v>80</v>
      </c>
      <c r="AH12">
        <v>60</v>
      </c>
    </row>
    <row r="13" spans="2:34" x14ac:dyDescent="0.25">
      <c r="B13" t="s">
        <v>10</v>
      </c>
      <c r="C13">
        <v>30</v>
      </c>
      <c r="D13">
        <v>12</v>
      </c>
      <c r="E13">
        <f t="shared" si="0"/>
        <v>18</v>
      </c>
      <c r="F13" s="5">
        <f>Table135[[#This Row],[Difference]]</f>
        <v>18</v>
      </c>
      <c r="G13" s="6">
        <f>Table135[[#This Row],[Difference]]</f>
        <v>18</v>
      </c>
    </row>
    <row r="14" spans="2:34" x14ac:dyDescent="0.25">
      <c r="B14" t="s">
        <v>11</v>
      </c>
      <c r="C14">
        <v>30</v>
      </c>
      <c r="D14">
        <v>92</v>
      </c>
      <c r="E14">
        <f t="shared" si="0"/>
        <v>62</v>
      </c>
      <c r="F14" s="5">
        <f>Table135[[#This Row],[Difference]]</f>
        <v>62</v>
      </c>
      <c r="G14" s="6">
        <f>Table135[[#This Row],[Difference]]</f>
        <v>62</v>
      </c>
    </row>
    <row r="15" spans="2:34" x14ac:dyDescent="0.25">
      <c r="B15" t="s">
        <v>12</v>
      </c>
      <c r="C15">
        <v>35</v>
      </c>
      <c r="D15">
        <v>78</v>
      </c>
      <c r="E15">
        <f t="shared" si="0"/>
        <v>43</v>
      </c>
      <c r="F15" s="5">
        <f>Table135[[#This Row],[Difference]]</f>
        <v>43</v>
      </c>
      <c r="G15" s="6">
        <f>Table135[[#This Row],[Difference]]</f>
        <v>43</v>
      </c>
    </row>
    <row r="16" spans="2:34" x14ac:dyDescent="0.25">
      <c r="B16" t="s">
        <v>13</v>
      </c>
      <c r="C16">
        <v>29</v>
      </c>
      <c r="D16">
        <v>92</v>
      </c>
      <c r="E16">
        <f t="shared" si="0"/>
        <v>63</v>
      </c>
      <c r="F16" s="5">
        <f>Table135[[#This Row],[Difference]]</f>
        <v>63</v>
      </c>
      <c r="G16" s="6">
        <f>Table135[[#This Row],[Difference]]</f>
        <v>63</v>
      </c>
    </row>
    <row r="17" spans="2:35" x14ac:dyDescent="0.25">
      <c r="B17" t="s">
        <v>14</v>
      </c>
      <c r="C17">
        <v>37</v>
      </c>
      <c r="D17">
        <v>82</v>
      </c>
      <c r="E17">
        <f t="shared" si="0"/>
        <v>45</v>
      </c>
      <c r="F17" s="5">
        <f>Table135[[#This Row],[Difference]]</f>
        <v>45</v>
      </c>
      <c r="G17" s="6">
        <f>Table135[[#This Row],[Difference]]</f>
        <v>45</v>
      </c>
      <c r="AG17">
        <v>23</v>
      </c>
      <c r="AH17">
        <v>29</v>
      </c>
      <c r="AI17">
        <v>24</v>
      </c>
    </row>
    <row r="18" spans="2:35" x14ac:dyDescent="0.25">
      <c r="B18" s="4" t="s">
        <v>15</v>
      </c>
      <c r="C18" s="4">
        <v>41</v>
      </c>
      <c r="D18">
        <v>22</v>
      </c>
      <c r="E18" s="4">
        <f t="shared" si="0"/>
        <v>19</v>
      </c>
      <c r="F18" s="5">
        <f>Table135[[#This Row],[Difference]]</f>
        <v>19</v>
      </c>
      <c r="G18" s="6">
        <f>Table135[[#This Row],[Difference]]</f>
        <v>19</v>
      </c>
      <c r="H18" t="s">
        <v>27</v>
      </c>
      <c r="I18" t="s">
        <v>44</v>
      </c>
    </row>
    <row r="19" spans="2:35" x14ac:dyDescent="0.25">
      <c r="B19" t="s">
        <v>16</v>
      </c>
      <c r="C19">
        <v>47</v>
      </c>
      <c r="D19">
        <v>18</v>
      </c>
      <c r="E19">
        <f t="shared" si="0"/>
        <v>29</v>
      </c>
      <c r="F19" s="5">
        <f>Table135[[#This Row],[Difference]]</f>
        <v>29</v>
      </c>
      <c r="G19" s="6">
        <f>Table135[[#This Row],[Difference]]</f>
        <v>29</v>
      </c>
      <c r="H19" t="s">
        <v>27</v>
      </c>
      <c r="I19" t="s">
        <v>43</v>
      </c>
    </row>
    <row r="20" spans="2:35" x14ac:dyDescent="0.25">
      <c r="B20" s="3" t="s">
        <v>17</v>
      </c>
      <c r="C20" s="3">
        <v>31</v>
      </c>
      <c r="D20">
        <v>26</v>
      </c>
      <c r="E20" s="3">
        <f t="shared" si="0"/>
        <v>5</v>
      </c>
      <c r="F20" s="5">
        <f>Table135[[#This Row],[Difference]]</f>
        <v>5</v>
      </c>
      <c r="G20" s="6">
        <f>Table135[[#This Row],[Difference]]</f>
        <v>5</v>
      </c>
    </row>
    <row r="21" spans="2:35" x14ac:dyDescent="0.25">
      <c r="B21" t="s">
        <v>18</v>
      </c>
      <c r="C21">
        <v>34</v>
      </c>
      <c r="D21">
        <v>24</v>
      </c>
      <c r="E21">
        <f t="shared" si="0"/>
        <v>10</v>
      </c>
      <c r="F21" s="5">
        <f>Table135[[#This Row],[Difference]]</f>
        <v>10</v>
      </c>
      <c r="G21" s="6">
        <f>Table135[[#This Row],[Difference]]</f>
        <v>10</v>
      </c>
    </row>
    <row r="22" spans="2:35" x14ac:dyDescent="0.25">
      <c r="B22" t="s">
        <v>19</v>
      </c>
      <c r="C22">
        <v>49</v>
      </c>
      <c r="D22">
        <v>82</v>
      </c>
      <c r="E22">
        <f t="shared" si="0"/>
        <v>33</v>
      </c>
      <c r="F22" s="5">
        <f>Table135[[#This Row],[Difference]]</f>
        <v>33</v>
      </c>
      <c r="G22" s="6">
        <f>Table135[[#This Row],[Difference]]</f>
        <v>33</v>
      </c>
      <c r="H22" t="s">
        <v>27</v>
      </c>
      <c r="I22" t="s">
        <v>31</v>
      </c>
    </row>
    <row r="23" spans="2:35" x14ac:dyDescent="0.25">
      <c r="B23" t="s">
        <v>20</v>
      </c>
      <c r="C23">
        <v>19</v>
      </c>
      <c r="D23">
        <v>90</v>
      </c>
      <c r="E23">
        <f t="shared" si="0"/>
        <v>71</v>
      </c>
      <c r="F23" s="5">
        <f>Table135[[#This Row],[Difference]]</f>
        <v>71</v>
      </c>
      <c r="G23" s="6">
        <f>Table135[[#This Row],[Difference]]</f>
        <v>71</v>
      </c>
      <c r="H23" t="s">
        <v>27</v>
      </c>
      <c r="I23" t="s">
        <v>40</v>
      </c>
    </row>
    <row r="26" spans="2:35" x14ac:dyDescent="0.25">
      <c r="B26" s="8" t="s">
        <v>32</v>
      </c>
      <c r="C26" s="8" t="s">
        <v>33</v>
      </c>
    </row>
    <row r="27" spans="2:35" x14ac:dyDescent="0.25">
      <c r="B27" s="7" t="s">
        <v>9</v>
      </c>
      <c r="C27" s="7" t="s">
        <v>9</v>
      </c>
    </row>
  </sheetData>
  <conditionalFormatting sqref="F2:F23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{2EBB8D83-B5F8-44D2-B81E-E7865DB088ED}</x14:id>
        </ext>
      </extLst>
    </cfRule>
  </conditionalFormatting>
  <conditionalFormatting sqref="G2:G23">
    <cfRule type="top10" priority="1" rank="3"/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G26">
    <cfRule type="cellIs" dxfId="17" priority="3" operator="equal">
      <formula>MAX($G$2:$G$23)</formula>
    </cfRule>
  </conditionalFormatting>
  <conditionalFormatting sqref="L10">
    <cfRule type="top10" priority="2" rank="1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BB8D83-B5F8-44D2-B81E-E7865DB088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1D65-9A1D-4665-97A0-30DAE23A6FCD}">
  <dimension ref="B1:AF26"/>
  <sheetViews>
    <sheetView workbookViewId="0">
      <selection activeCell="H2" sqref="H2:I23"/>
    </sheetView>
  </sheetViews>
  <sheetFormatPr defaultRowHeight="15" x14ac:dyDescent="0.25"/>
  <cols>
    <col min="2" max="2" width="11.28515625" bestFit="1" customWidth="1"/>
    <col min="3" max="4" width="13.5703125" bestFit="1" customWidth="1"/>
    <col min="5" max="5" width="12.7109375" bestFit="1" customWidth="1"/>
    <col min="6" max="6" width="19" customWidth="1"/>
    <col min="7" max="7" width="11.140625" bestFit="1" customWidth="1"/>
  </cols>
  <sheetData>
    <row r="1" spans="2:32" ht="30" x14ac:dyDescent="0.25">
      <c r="B1" s="2" t="s">
        <v>22</v>
      </c>
      <c r="C1" s="1" t="s">
        <v>23</v>
      </c>
      <c r="D1" s="1" t="s">
        <v>24</v>
      </c>
      <c r="E1" t="s">
        <v>21</v>
      </c>
      <c r="F1" t="s">
        <v>25</v>
      </c>
      <c r="G1" t="s">
        <v>26</v>
      </c>
      <c r="H1" t="s">
        <v>28</v>
      </c>
      <c r="I1" t="s">
        <v>30</v>
      </c>
    </row>
    <row r="2" spans="2:32" x14ac:dyDescent="0.25">
      <c r="B2" s="3" t="s">
        <v>0</v>
      </c>
      <c r="C2" s="3">
        <v>53</v>
      </c>
      <c r="D2">
        <v>46</v>
      </c>
      <c r="E2" s="3">
        <f>ABS(C2-D2)</f>
        <v>7</v>
      </c>
      <c r="F2" s="5">
        <f>Table1356[[#This Row],[Difference]]</f>
        <v>7</v>
      </c>
      <c r="G2" s="6">
        <f>Table1356[[#This Row],[Difference]]</f>
        <v>7</v>
      </c>
    </row>
    <row r="3" spans="2:32" x14ac:dyDescent="0.25">
      <c r="B3" s="3" t="s">
        <v>1</v>
      </c>
      <c r="C3" s="3">
        <v>18</v>
      </c>
      <c r="D3">
        <v>60</v>
      </c>
      <c r="E3" s="3">
        <f t="shared" ref="E3:E23" si="0">ABS(C3-D3)</f>
        <v>42</v>
      </c>
      <c r="F3" s="5">
        <f>Table1356[[#This Row],[Difference]]</f>
        <v>42</v>
      </c>
      <c r="G3" s="6">
        <f>Table1356[[#This Row],[Difference]]</f>
        <v>42</v>
      </c>
    </row>
    <row r="4" spans="2:32" x14ac:dyDescent="0.25">
      <c r="B4" s="3" t="s">
        <v>2</v>
      </c>
      <c r="C4" s="3">
        <v>21</v>
      </c>
      <c r="D4">
        <v>36</v>
      </c>
      <c r="E4" s="3">
        <f t="shared" si="0"/>
        <v>15</v>
      </c>
      <c r="F4" s="5">
        <f>Table1356[[#This Row],[Difference]]</f>
        <v>15</v>
      </c>
      <c r="G4" s="6">
        <f>Table1356[[#This Row],[Difference]]</f>
        <v>15</v>
      </c>
    </row>
    <row r="5" spans="2:32" x14ac:dyDescent="0.25">
      <c r="B5" s="3" t="s">
        <v>3</v>
      </c>
      <c r="C5" s="3">
        <v>46</v>
      </c>
      <c r="D5">
        <v>56</v>
      </c>
      <c r="E5" s="3">
        <f t="shared" si="0"/>
        <v>10</v>
      </c>
      <c r="F5" s="5">
        <f>Table1356[[#This Row],[Difference]]</f>
        <v>10</v>
      </c>
      <c r="G5" s="6">
        <f>Table1356[[#This Row],[Difference]]</f>
        <v>10</v>
      </c>
      <c r="K5">
        <v>84</v>
      </c>
      <c r="L5">
        <v>88</v>
      </c>
      <c r="M5">
        <v>12</v>
      </c>
      <c r="N5">
        <v>14</v>
      </c>
      <c r="O5">
        <v>12</v>
      </c>
      <c r="P5">
        <v>18</v>
      </c>
      <c r="Q5">
        <v>86</v>
      </c>
      <c r="R5">
        <v>14</v>
      </c>
      <c r="S5">
        <v>96</v>
      </c>
      <c r="T5">
        <v>92</v>
      </c>
      <c r="U5">
        <v>16</v>
      </c>
      <c r="V5">
        <v>90</v>
      </c>
      <c r="W5">
        <v>92</v>
      </c>
      <c r="X5">
        <v>10</v>
      </c>
      <c r="Y5">
        <v>90</v>
      </c>
      <c r="Z5">
        <v>96</v>
      </c>
      <c r="AA5">
        <v>20</v>
      </c>
      <c r="AB5">
        <v>20</v>
      </c>
      <c r="AC5">
        <v>10</v>
      </c>
      <c r="AD5">
        <v>92</v>
      </c>
      <c r="AE5">
        <v>14</v>
      </c>
      <c r="AF5">
        <v>88</v>
      </c>
    </row>
    <row r="6" spans="2:32" x14ac:dyDescent="0.25">
      <c r="B6" s="3" t="s">
        <v>29</v>
      </c>
      <c r="C6" s="3">
        <v>27</v>
      </c>
      <c r="D6">
        <v>52</v>
      </c>
      <c r="E6" s="3">
        <f t="shared" si="0"/>
        <v>25</v>
      </c>
      <c r="F6" s="5">
        <f>Table1356[[#This Row],[Difference]]</f>
        <v>25</v>
      </c>
      <c r="G6" s="6">
        <f>Table1356[[#This Row],[Difference]]</f>
        <v>25</v>
      </c>
      <c r="K6">
        <v>70</v>
      </c>
      <c r="L6">
        <v>88</v>
      </c>
      <c r="M6">
        <v>28</v>
      </c>
      <c r="N6">
        <v>28</v>
      </c>
      <c r="O6">
        <v>34</v>
      </c>
      <c r="P6">
        <v>16</v>
      </c>
      <c r="Q6">
        <v>82</v>
      </c>
      <c r="R6">
        <v>34</v>
      </c>
      <c r="S6">
        <v>90</v>
      </c>
      <c r="T6">
        <v>88</v>
      </c>
      <c r="U6">
        <v>32</v>
      </c>
      <c r="V6">
        <v>82</v>
      </c>
      <c r="W6">
        <v>90</v>
      </c>
      <c r="X6">
        <v>26</v>
      </c>
      <c r="Y6">
        <v>78</v>
      </c>
      <c r="Z6">
        <v>72</v>
      </c>
      <c r="AA6">
        <v>26</v>
      </c>
      <c r="AB6">
        <v>22</v>
      </c>
      <c r="AC6">
        <v>24</v>
      </c>
      <c r="AD6">
        <v>74</v>
      </c>
      <c r="AE6">
        <v>20</v>
      </c>
      <c r="AF6">
        <v>76</v>
      </c>
    </row>
    <row r="7" spans="2:32" x14ac:dyDescent="0.25">
      <c r="B7" t="s">
        <v>4</v>
      </c>
      <c r="C7">
        <v>26</v>
      </c>
      <c r="D7">
        <v>64</v>
      </c>
      <c r="E7">
        <f t="shared" si="0"/>
        <v>38</v>
      </c>
      <c r="F7" s="5">
        <f>Table1356[[#This Row],[Difference]]</f>
        <v>38</v>
      </c>
      <c r="G7" s="6">
        <f>Table1356[[#This Row],[Difference]]</f>
        <v>38</v>
      </c>
      <c r="K7">
        <v>20</v>
      </c>
      <c r="L7">
        <v>14</v>
      </c>
      <c r="M7">
        <v>86</v>
      </c>
      <c r="N7">
        <v>26</v>
      </c>
      <c r="O7">
        <v>24</v>
      </c>
      <c r="P7">
        <v>76</v>
      </c>
      <c r="Q7">
        <v>84</v>
      </c>
      <c r="R7">
        <v>8</v>
      </c>
      <c r="S7">
        <v>92</v>
      </c>
      <c r="T7">
        <v>72</v>
      </c>
      <c r="U7">
        <v>82</v>
      </c>
      <c r="V7">
        <v>78</v>
      </c>
      <c r="W7">
        <v>88</v>
      </c>
      <c r="X7">
        <v>30</v>
      </c>
      <c r="Y7">
        <v>84</v>
      </c>
      <c r="Z7">
        <v>72</v>
      </c>
      <c r="AA7">
        <v>24</v>
      </c>
      <c r="AB7">
        <v>92</v>
      </c>
      <c r="AC7">
        <v>18</v>
      </c>
      <c r="AD7">
        <v>88</v>
      </c>
      <c r="AE7">
        <v>84</v>
      </c>
      <c r="AF7">
        <v>70</v>
      </c>
    </row>
    <row r="8" spans="2:32" x14ac:dyDescent="0.25">
      <c r="B8" t="s">
        <v>5</v>
      </c>
      <c r="C8">
        <v>39</v>
      </c>
      <c r="D8">
        <v>56</v>
      </c>
      <c r="E8">
        <f t="shared" si="0"/>
        <v>17</v>
      </c>
      <c r="F8" s="5">
        <f>Table1356[[#This Row],[Difference]]</f>
        <v>17</v>
      </c>
      <c r="G8" s="6">
        <f>Table1356[[#This Row],[Difference]]</f>
        <v>17</v>
      </c>
      <c r="K8">
        <v>60</v>
      </c>
      <c r="L8">
        <v>44</v>
      </c>
      <c r="M8">
        <v>56</v>
      </c>
      <c r="N8">
        <v>54</v>
      </c>
      <c r="O8">
        <v>50</v>
      </c>
      <c r="P8">
        <v>58</v>
      </c>
      <c r="Q8">
        <v>50</v>
      </c>
      <c r="R8">
        <v>58</v>
      </c>
      <c r="S8">
        <v>48</v>
      </c>
      <c r="T8">
        <v>56</v>
      </c>
      <c r="U8">
        <v>68</v>
      </c>
      <c r="V8">
        <v>62</v>
      </c>
      <c r="W8">
        <v>40</v>
      </c>
      <c r="X8">
        <v>38</v>
      </c>
      <c r="Y8">
        <v>54</v>
      </c>
      <c r="Z8">
        <v>58</v>
      </c>
      <c r="AA8">
        <v>48</v>
      </c>
      <c r="AB8">
        <v>52</v>
      </c>
      <c r="AC8">
        <v>48</v>
      </c>
      <c r="AD8">
        <v>44</v>
      </c>
      <c r="AE8">
        <v>58</v>
      </c>
      <c r="AF8">
        <v>42</v>
      </c>
    </row>
    <row r="9" spans="2:32" x14ac:dyDescent="0.25">
      <c r="B9" t="s">
        <v>6</v>
      </c>
      <c r="C9">
        <v>24</v>
      </c>
      <c r="D9">
        <v>52</v>
      </c>
      <c r="E9">
        <f t="shared" si="0"/>
        <v>28</v>
      </c>
      <c r="F9" s="5">
        <f>Table1356[[#This Row],[Difference]]</f>
        <v>28</v>
      </c>
      <c r="G9" s="6">
        <f>Table1356[[#This Row],[Difference]]</f>
        <v>28</v>
      </c>
      <c r="H9" t="s">
        <v>27</v>
      </c>
      <c r="I9" t="s">
        <v>41</v>
      </c>
      <c r="K9">
        <v>48</v>
      </c>
      <c r="L9">
        <v>48</v>
      </c>
      <c r="M9">
        <v>60</v>
      </c>
      <c r="N9">
        <v>40</v>
      </c>
      <c r="O9">
        <v>66</v>
      </c>
      <c r="P9">
        <v>50</v>
      </c>
      <c r="Q9">
        <v>42</v>
      </c>
      <c r="R9">
        <v>48</v>
      </c>
      <c r="S9">
        <v>46</v>
      </c>
      <c r="T9">
        <v>54</v>
      </c>
      <c r="U9">
        <v>46</v>
      </c>
      <c r="V9">
        <v>60</v>
      </c>
      <c r="W9">
        <v>46</v>
      </c>
      <c r="X9">
        <v>50</v>
      </c>
      <c r="Y9">
        <v>62</v>
      </c>
      <c r="Z9">
        <v>48</v>
      </c>
      <c r="AA9">
        <v>52</v>
      </c>
      <c r="AB9">
        <v>40</v>
      </c>
      <c r="AC9">
        <v>40</v>
      </c>
      <c r="AD9">
        <v>50</v>
      </c>
      <c r="AE9">
        <v>60</v>
      </c>
      <c r="AF9">
        <v>50</v>
      </c>
    </row>
    <row r="10" spans="2:32" x14ac:dyDescent="0.25">
      <c r="B10" t="s">
        <v>7</v>
      </c>
      <c r="C10">
        <v>51</v>
      </c>
      <c r="D10">
        <v>92</v>
      </c>
      <c r="E10">
        <f t="shared" si="0"/>
        <v>41</v>
      </c>
      <c r="F10" s="5">
        <f>Table1356[[#This Row],[Difference]]</f>
        <v>41</v>
      </c>
      <c r="G10" s="6">
        <f>Table1356[[#This Row],[Difference]]</f>
        <v>41</v>
      </c>
      <c r="K10">
        <v>46</v>
      </c>
      <c r="L10">
        <v>60</v>
      </c>
      <c r="M10">
        <v>36</v>
      </c>
      <c r="N10">
        <v>56</v>
      </c>
      <c r="O10">
        <v>52</v>
      </c>
      <c r="P10">
        <v>64</v>
      </c>
      <c r="Q10">
        <v>56</v>
      </c>
      <c r="R10">
        <v>52</v>
      </c>
      <c r="S10">
        <v>92</v>
      </c>
      <c r="T10">
        <v>60</v>
      </c>
      <c r="U10">
        <v>80</v>
      </c>
      <c r="V10">
        <v>66</v>
      </c>
      <c r="W10">
        <v>58</v>
      </c>
      <c r="X10">
        <v>50</v>
      </c>
      <c r="Y10">
        <v>50</v>
      </c>
      <c r="Z10">
        <v>66</v>
      </c>
      <c r="AA10">
        <v>60</v>
      </c>
      <c r="AB10">
        <v>48</v>
      </c>
      <c r="AC10">
        <v>36</v>
      </c>
      <c r="AD10">
        <v>56</v>
      </c>
      <c r="AE10">
        <v>96</v>
      </c>
      <c r="AF10">
        <v>60</v>
      </c>
    </row>
    <row r="11" spans="2:32" x14ac:dyDescent="0.25">
      <c r="B11" s="4" t="s">
        <v>8</v>
      </c>
      <c r="C11" s="4">
        <v>45</v>
      </c>
      <c r="D11">
        <v>60</v>
      </c>
      <c r="E11" s="4">
        <f t="shared" si="0"/>
        <v>15</v>
      </c>
      <c r="F11" s="5">
        <f>Table1356[[#This Row],[Difference]]</f>
        <v>15</v>
      </c>
      <c r="G11" s="6">
        <f>Table1356[[#This Row],[Difference]]</f>
        <v>15</v>
      </c>
      <c r="H11" t="s">
        <v>27</v>
      </c>
      <c r="I11" t="s">
        <v>42</v>
      </c>
    </row>
    <row r="12" spans="2:32" x14ac:dyDescent="0.25">
      <c r="B12" t="s">
        <v>9</v>
      </c>
      <c r="C12">
        <v>53</v>
      </c>
      <c r="D12">
        <v>80</v>
      </c>
      <c r="E12">
        <f t="shared" si="0"/>
        <v>27</v>
      </c>
      <c r="F12" s="5">
        <f>Table1356[[#This Row],[Difference]]</f>
        <v>27</v>
      </c>
      <c r="G12" s="6">
        <f>Table1356[[#This Row],[Difference]]</f>
        <v>27</v>
      </c>
    </row>
    <row r="13" spans="2:32" x14ac:dyDescent="0.25">
      <c r="B13" t="s">
        <v>10</v>
      </c>
      <c r="C13">
        <v>30</v>
      </c>
      <c r="D13">
        <v>66</v>
      </c>
      <c r="E13">
        <f t="shared" si="0"/>
        <v>36</v>
      </c>
      <c r="F13" s="5">
        <f>Table1356[[#This Row],[Difference]]</f>
        <v>36</v>
      </c>
      <c r="G13" s="6">
        <f>Table1356[[#This Row],[Difference]]</f>
        <v>36</v>
      </c>
    </row>
    <row r="14" spans="2:32" x14ac:dyDescent="0.25">
      <c r="B14" t="s">
        <v>11</v>
      </c>
      <c r="C14">
        <v>30</v>
      </c>
      <c r="D14">
        <v>58</v>
      </c>
      <c r="E14">
        <f t="shared" si="0"/>
        <v>28</v>
      </c>
      <c r="F14" s="5">
        <f>Table1356[[#This Row],[Difference]]</f>
        <v>28</v>
      </c>
      <c r="G14" s="6">
        <f>Table1356[[#This Row],[Difference]]</f>
        <v>28</v>
      </c>
    </row>
    <row r="15" spans="2:32" x14ac:dyDescent="0.25">
      <c r="B15" t="s">
        <v>12</v>
      </c>
      <c r="C15">
        <v>35</v>
      </c>
      <c r="D15">
        <v>50</v>
      </c>
      <c r="E15">
        <f t="shared" si="0"/>
        <v>15</v>
      </c>
      <c r="F15" s="5">
        <f>Table1356[[#This Row],[Difference]]</f>
        <v>15</v>
      </c>
      <c r="G15" s="6">
        <f>Table1356[[#This Row],[Difference]]</f>
        <v>15</v>
      </c>
    </row>
    <row r="16" spans="2:32" x14ac:dyDescent="0.25">
      <c r="B16" t="s">
        <v>13</v>
      </c>
      <c r="C16">
        <v>29</v>
      </c>
      <c r="D16">
        <v>50</v>
      </c>
      <c r="E16">
        <f t="shared" si="0"/>
        <v>21</v>
      </c>
      <c r="F16" s="5">
        <f>Table1356[[#This Row],[Difference]]</f>
        <v>21</v>
      </c>
      <c r="G16" s="6">
        <f>Table1356[[#This Row],[Difference]]</f>
        <v>21</v>
      </c>
    </row>
    <row r="17" spans="2:9" x14ac:dyDescent="0.25">
      <c r="B17" t="s">
        <v>14</v>
      </c>
      <c r="C17">
        <v>37</v>
      </c>
      <c r="D17">
        <v>66</v>
      </c>
      <c r="E17">
        <f t="shared" si="0"/>
        <v>29</v>
      </c>
      <c r="F17" s="5">
        <f>Table1356[[#This Row],[Difference]]</f>
        <v>29</v>
      </c>
      <c r="G17" s="6">
        <f>Table1356[[#This Row],[Difference]]</f>
        <v>29</v>
      </c>
    </row>
    <row r="18" spans="2:9" x14ac:dyDescent="0.25">
      <c r="B18" s="4" t="s">
        <v>15</v>
      </c>
      <c r="C18" s="4">
        <v>41</v>
      </c>
      <c r="D18">
        <v>60</v>
      </c>
      <c r="E18" s="4">
        <f t="shared" si="0"/>
        <v>19</v>
      </c>
      <c r="F18" s="5">
        <f>Table1356[[#This Row],[Difference]]</f>
        <v>19</v>
      </c>
      <c r="G18" s="6">
        <f>Table1356[[#This Row],[Difference]]</f>
        <v>19</v>
      </c>
      <c r="H18" t="s">
        <v>27</v>
      </c>
      <c r="I18" t="s">
        <v>44</v>
      </c>
    </row>
    <row r="19" spans="2:9" x14ac:dyDescent="0.25">
      <c r="B19" t="s">
        <v>16</v>
      </c>
      <c r="C19">
        <v>47</v>
      </c>
      <c r="D19">
        <v>48</v>
      </c>
      <c r="E19">
        <f t="shared" si="0"/>
        <v>1</v>
      </c>
      <c r="F19" s="5">
        <f>Table1356[[#This Row],[Difference]]</f>
        <v>1</v>
      </c>
      <c r="G19" s="6">
        <f>Table1356[[#This Row],[Difference]]</f>
        <v>1</v>
      </c>
      <c r="H19" t="s">
        <v>27</v>
      </c>
      <c r="I19" t="s">
        <v>43</v>
      </c>
    </row>
    <row r="20" spans="2:9" x14ac:dyDescent="0.25">
      <c r="B20" s="3" t="s">
        <v>17</v>
      </c>
      <c r="C20" s="3">
        <v>31</v>
      </c>
      <c r="D20">
        <v>36</v>
      </c>
      <c r="E20" s="3">
        <f t="shared" si="0"/>
        <v>5</v>
      </c>
      <c r="F20" s="5">
        <f>Table1356[[#This Row],[Difference]]</f>
        <v>5</v>
      </c>
      <c r="G20" s="6">
        <f>Table1356[[#This Row],[Difference]]</f>
        <v>5</v>
      </c>
    </row>
    <row r="21" spans="2:9" x14ac:dyDescent="0.25">
      <c r="B21" t="s">
        <v>18</v>
      </c>
      <c r="C21">
        <v>34</v>
      </c>
      <c r="D21">
        <v>56</v>
      </c>
      <c r="E21">
        <f t="shared" si="0"/>
        <v>22</v>
      </c>
      <c r="F21" s="5">
        <f>Table1356[[#This Row],[Difference]]</f>
        <v>22</v>
      </c>
      <c r="G21" s="6">
        <f>Table1356[[#This Row],[Difference]]</f>
        <v>22</v>
      </c>
    </row>
    <row r="22" spans="2:9" x14ac:dyDescent="0.25">
      <c r="B22" t="s">
        <v>19</v>
      </c>
      <c r="C22">
        <v>49</v>
      </c>
      <c r="D22">
        <v>96</v>
      </c>
      <c r="E22">
        <f t="shared" si="0"/>
        <v>47</v>
      </c>
      <c r="F22" s="5">
        <f>Table1356[[#This Row],[Difference]]</f>
        <v>47</v>
      </c>
      <c r="G22" s="6">
        <f>Table1356[[#This Row],[Difference]]</f>
        <v>47</v>
      </c>
      <c r="H22" t="s">
        <v>27</v>
      </c>
      <c r="I22" t="s">
        <v>31</v>
      </c>
    </row>
    <row r="23" spans="2:9" x14ac:dyDescent="0.25">
      <c r="B23" t="s">
        <v>20</v>
      </c>
      <c r="C23">
        <v>19</v>
      </c>
      <c r="D23">
        <v>60</v>
      </c>
      <c r="E23">
        <f t="shared" si="0"/>
        <v>41</v>
      </c>
      <c r="F23" s="5">
        <f>Table1356[[#This Row],[Difference]]</f>
        <v>41</v>
      </c>
      <c r="G23" s="6">
        <f>Table1356[[#This Row],[Difference]]</f>
        <v>41</v>
      </c>
      <c r="H23" t="s">
        <v>27</v>
      </c>
      <c r="I23" t="s">
        <v>40</v>
      </c>
    </row>
    <row r="25" spans="2:9" x14ac:dyDescent="0.25">
      <c r="B25" s="8" t="s">
        <v>32</v>
      </c>
      <c r="C25" s="8" t="s">
        <v>33</v>
      </c>
    </row>
    <row r="26" spans="2:9" x14ac:dyDescent="0.25">
      <c r="B26" s="7" t="s">
        <v>34</v>
      </c>
      <c r="C26" s="7" t="s">
        <v>34</v>
      </c>
    </row>
  </sheetData>
  <conditionalFormatting sqref="F2:F23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{359BC446-7D22-45F7-A3CE-C2DD93403C4E}</x14:id>
        </ext>
      </extLst>
    </cfRule>
  </conditionalFormatting>
  <conditionalFormatting sqref="G2:G23">
    <cfRule type="top10" priority="1" rank="3"/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9BC446-7D22-45F7-A3CE-C2DD93403C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AF8D2-8116-44C1-886F-FEA7E04E0F67}">
  <dimension ref="B2:AE27"/>
  <sheetViews>
    <sheetView workbookViewId="0">
      <selection activeCell="M24" sqref="M24"/>
    </sheetView>
  </sheetViews>
  <sheetFormatPr defaultRowHeight="15" x14ac:dyDescent="0.25"/>
  <cols>
    <col min="2" max="2" width="11.28515625" bestFit="1" customWidth="1"/>
    <col min="3" max="4" width="13.5703125" bestFit="1" customWidth="1"/>
    <col min="5" max="5" width="12.7109375" bestFit="1" customWidth="1"/>
    <col min="6" max="7" width="11.140625" bestFit="1" customWidth="1"/>
  </cols>
  <sheetData>
    <row r="2" spans="2:31" ht="60" x14ac:dyDescent="0.25">
      <c r="B2" s="2" t="s">
        <v>22</v>
      </c>
      <c r="C2" s="1" t="s">
        <v>23</v>
      </c>
      <c r="D2" s="1" t="s">
        <v>24</v>
      </c>
      <c r="E2" t="s">
        <v>21</v>
      </c>
      <c r="F2" t="s">
        <v>25</v>
      </c>
      <c r="G2" t="s">
        <v>26</v>
      </c>
      <c r="H2" t="s">
        <v>28</v>
      </c>
    </row>
    <row r="3" spans="2:31" x14ac:dyDescent="0.25">
      <c r="B3" s="3" t="s">
        <v>0</v>
      </c>
      <c r="C3" s="3">
        <v>53</v>
      </c>
      <c r="D3">
        <v>20</v>
      </c>
      <c r="E3" s="3">
        <f>ABS(C3-D3)</f>
        <v>33</v>
      </c>
      <c r="F3" s="5">
        <f>Table13567[[#This Row],[Difference]]</f>
        <v>33</v>
      </c>
    </row>
    <row r="4" spans="2:31" x14ac:dyDescent="0.25">
      <c r="B4" s="3" t="s">
        <v>1</v>
      </c>
      <c r="C4" s="3">
        <v>18</v>
      </c>
      <c r="D4">
        <v>20</v>
      </c>
      <c r="E4" s="3">
        <f t="shared" ref="E4:E24" si="0">ABS(C4-D4)</f>
        <v>2</v>
      </c>
      <c r="F4" s="5">
        <f>Table13567[[#This Row],[Difference]]</f>
        <v>2</v>
      </c>
    </row>
    <row r="5" spans="2:31" x14ac:dyDescent="0.25">
      <c r="B5" s="3" t="s">
        <v>2</v>
      </c>
      <c r="C5" s="3">
        <v>21</v>
      </c>
      <c r="D5">
        <v>78</v>
      </c>
      <c r="E5" s="3">
        <f t="shared" si="0"/>
        <v>57</v>
      </c>
      <c r="F5" s="5">
        <f>Table13567[[#This Row],[Difference]]</f>
        <v>57</v>
      </c>
    </row>
    <row r="6" spans="2:31" x14ac:dyDescent="0.25">
      <c r="B6" s="3" t="s">
        <v>3</v>
      </c>
      <c r="C6" s="3">
        <v>46</v>
      </c>
      <c r="D6">
        <v>88</v>
      </c>
      <c r="E6" s="3">
        <f t="shared" si="0"/>
        <v>42</v>
      </c>
      <c r="F6" s="5">
        <f>Table13567[[#This Row],[Difference]]</f>
        <v>42</v>
      </c>
    </row>
    <row r="7" spans="2:31" x14ac:dyDescent="0.25">
      <c r="B7" s="3" t="s">
        <v>29</v>
      </c>
      <c r="C7" s="3">
        <v>27</v>
      </c>
      <c r="D7">
        <v>90</v>
      </c>
      <c r="E7" s="3">
        <f t="shared" si="0"/>
        <v>63</v>
      </c>
      <c r="F7" s="5">
        <f>Table13567[[#This Row],[Difference]]</f>
        <v>63</v>
      </c>
    </row>
    <row r="8" spans="2:31" x14ac:dyDescent="0.25">
      <c r="B8" t="s">
        <v>4</v>
      </c>
      <c r="C8">
        <v>26</v>
      </c>
      <c r="D8">
        <v>80</v>
      </c>
      <c r="E8">
        <f t="shared" si="0"/>
        <v>54</v>
      </c>
      <c r="F8" s="5">
        <f>Table13567[[#This Row],[Difference]]</f>
        <v>54</v>
      </c>
    </row>
    <row r="9" spans="2:31" x14ac:dyDescent="0.25">
      <c r="B9" t="s">
        <v>5</v>
      </c>
      <c r="C9">
        <v>39</v>
      </c>
      <c r="D9">
        <v>92</v>
      </c>
      <c r="E9">
        <f t="shared" si="0"/>
        <v>53</v>
      </c>
      <c r="F9" s="5">
        <f>Table13567[[#This Row],[Difference]]</f>
        <v>53</v>
      </c>
      <c r="J9">
        <v>53</v>
      </c>
      <c r="K9">
        <v>53</v>
      </c>
      <c r="L9">
        <v>51</v>
      </c>
      <c r="M9">
        <v>49</v>
      </c>
      <c r="N9">
        <v>56</v>
      </c>
      <c r="O9">
        <v>50</v>
      </c>
      <c r="P9">
        <v>45</v>
      </c>
      <c r="Q9">
        <v>50</v>
      </c>
      <c r="R9">
        <v>45</v>
      </c>
      <c r="S9">
        <v>58</v>
      </c>
      <c r="T9">
        <v>45</v>
      </c>
      <c r="U9">
        <v>55</v>
      </c>
      <c r="V9">
        <v>42</v>
      </c>
      <c r="W9">
        <v>54</v>
      </c>
      <c r="X9">
        <v>56</v>
      </c>
      <c r="Y9">
        <v>52</v>
      </c>
      <c r="Z9">
        <v>48</v>
      </c>
      <c r="AA9">
        <v>44</v>
      </c>
      <c r="AB9">
        <v>49</v>
      </c>
      <c r="AC9">
        <v>49</v>
      </c>
      <c r="AD9">
        <v>57</v>
      </c>
      <c r="AE9">
        <v>77</v>
      </c>
    </row>
    <row r="10" spans="2:31" x14ac:dyDescent="0.25">
      <c r="B10" t="s">
        <v>6</v>
      </c>
      <c r="C10">
        <v>24</v>
      </c>
      <c r="D10">
        <v>18</v>
      </c>
      <c r="E10">
        <f t="shared" si="0"/>
        <v>6</v>
      </c>
      <c r="F10" s="5">
        <f>Table13567[[#This Row],[Difference]]</f>
        <v>6</v>
      </c>
      <c r="G10" t="s">
        <v>27</v>
      </c>
      <c r="H10" t="s">
        <v>41</v>
      </c>
      <c r="J10">
        <v>20</v>
      </c>
      <c r="K10">
        <v>20</v>
      </c>
      <c r="L10">
        <v>78</v>
      </c>
      <c r="M10">
        <v>88</v>
      </c>
      <c r="N10">
        <v>90</v>
      </c>
      <c r="O10">
        <v>80</v>
      </c>
      <c r="P10">
        <v>92</v>
      </c>
      <c r="Q10">
        <v>18</v>
      </c>
      <c r="R10">
        <v>90</v>
      </c>
      <c r="S10">
        <v>80</v>
      </c>
      <c r="T10">
        <v>100</v>
      </c>
      <c r="U10">
        <v>82</v>
      </c>
      <c r="V10">
        <v>96</v>
      </c>
      <c r="W10">
        <v>90</v>
      </c>
      <c r="X10">
        <v>90</v>
      </c>
      <c r="Y10">
        <v>86</v>
      </c>
      <c r="Z10">
        <v>8</v>
      </c>
      <c r="AA10">
        <v>88</v>
      </c>
      <c r="AB10">
        <v>80</v>
      </c>
      <c r="AC10">
        <v>82</v>
      </c>
      <c r="AD10">
        <v>88</v>
      </c>
      <c r="AE10">
        <v>98</v>
      </c>
    </row>
    <row r="11" spans="2:31" x14ac:dyDescent="0.25">
      <c r="B11" t="s">
        <v>7</v>
      </c>
      <c r="C11">
        <v>51</v>
      </c>
      <c r="D11">
        <v>90</v>
      </c>
      <c r="E11">
        <f t="shared" si="0"/>
        <v>39</v>
      </c>
      <c r="F11" s="5">
        <f>Table13567[[#This Row],[Difference]]</f>
        <v>39</v>
      </c>
    </row>
    <row r="12" spans="2:31" x14ac:dyDescent="0.25">
      <c r="B12" s="4" t="s">
        <v>8</v>
      </c>
      <c r="C12" s="4">
        <v>45</v>
      </c>
      <c r="D12">
        <v>80</v>
      </c>
      <c r="E12" s="4">
        <f t="shared" si="0"/>
        <v>35</v>
      </c>
      <c r="F12" s="5">
        <f>Table13567[[#This Row],[Difference]]</f>
        <v>35</v>
      </c>
      <c r="G12" t="s">
        <v>27</v>
      </c>
      <c r="H12" t="s">
        <v>42</v>
      </c>
    </row>
    <row r="13" spans="2:31" x14ac:dyDescent="0.25">
      <c r="B13" t="s">
        <v>9</v>
      </c>
      <c r="C13">
        <v>53</v>
      </c>
      <c r="D13">
        <v>100</v>
      </c>
      <c r="E13">
        <f t="shared" si="0"/>
        <v>47</v>
      </c>
      <c r="F13" s="5">
        <f>Table13567[[#This Row],[Difference]]</f>
        <v>47</v>
      </c>
    </row>
    <row r="14" spans="2:31" x14ac:dyDescent="0.25">
      <c r="B14" t="s">
        <v>10</v>
      </c>
      <c r="C14">
        <v>30</v>
      </c>
      <c r="D14">
        <v>82</v>
      </c>
      <c r="E14">
        <f t="shared" si="0"/>
        <v>52</v>
      </c>
      <c r="F14" s="5">
        <f>Table13567[[#This Row],[Difference]]</f>
        <v>52</v>
      </c>
    </row>
    <row r="15" spans="2:31" x14ac:dyDescent="0.25">
      <c r="B15" t="s">
        <v>11</v>
      </c>
      <c r="C15">
        <v>30</v>
      </c>
      <c r="D15">
        <v>96</v>
      </c>
      <c r="E15">
        <f t="shared" si="0"/>
        <v>66</v>
      </c>
      <c r="F15" s="5">
        <f>Table13567[[#This Row],[Difference]]</f>
        <v>66</v>
      </c>
    </row>
    <row r="16" spans="2:31" x14ac:dyDescent="0.25">
      <c r="B16" t="s">
        <v>12</v>
      </c>
      <c r="C16">
        <v>35</v>
      </c>
      <c r="D16">
        <v>90</v>
      </c>
      <c r="E16">
        <f t="shared" si="0"/>
        <v>55</v>
      </c>
      <c r="F16" s="5">
        <f>Table13567[[#This Row],[Difference]]</f>
        <v>55</v>
      </c>
    </row>
    <row r="17" spans="2:8" x14ac:dyDescent="0.25">
      <c r="B17" t="s">
        <v>13</v>
      </c>
      <c r="C17">
        <v>29</v>
      </c>
      <c r="D17">
        <v>90</v>
      </c>
      <c r="E17">
        <f t="shared" si="0"/>
        <v>61</v>
      </c>
      <c r="F17" s="5">
        <f>Table13567[[#This Row],[Difference]]</f>
        <v>61</v>
      </c>
    </row>
    <row r="18" spans="2:8" x14ac:dyDescent="0.25">
      <c r="B18" t="s">
        <v>14</v>
      </c>
      <c r="C18">
        <v>37</v>
      </c>
      <c r="D18">
        <v>86</v>
      </c>
      <c r="E18">
        <f t="shared" si="0"/>
        <v>49</v>
      </c>
      <c r="F18" s="5">
        <f>Table13567[[#This Row],[Difference]]</f>
        <v>49</v>
      </c>
    </row>
    <row r="19" spans="2:8" x14ac:dyDescent="0.25">
      <c r="B19" s="4" t="s">
        <v>15</v>
      </c>
      <c r="C19" s="4">
        <v>41</v>
      </c>
      <c r="D19">
        <v>8</v>
      </c>
      <c r="E19" s="4">
        <f t="shared" si="0"/>
        <v>33</v>
      </c>
      <c r="F19" s="5">
        <f>Table13567[[#This Row],[Difference]]</f>
        <v>33</v>
      </c>
      <c r="G19" t="s">
        <v>27</v>
      </c>
      <c r="H19" t="s">
        <v>44</v>
      </c>
    </row>
    <row r="20" spans="2:8" x14ac:dyDescent="0.25">
      <c r="B20" t="s">
        <v>16</v>
      </c>
      <c r="C20">
        <v>47</v>
      </c>
      <c r="D20">
        <v>88</v>
      </c>
      <c r="E20">
        <f t="shared" si="0"/>
        <v>41</v>
      </c>
      <c r="F20" s="5">
        <f>Table13567[[#This Row],[Difference]]</f>
        <v>41</v>
      </c>
      <c r="G20" t="s">
        <v>27</v>
      </c>
      <c r="H20" t="s">
        <v>43</v>
      </c>
    </row>
    <row r="21" spans="2:8" x14ac:dyDescent="0.25">
      <c r="B21" s="3" t="s">
        <v>17</v>
      </c>
      <c r="C21" s="3">
        <v>31</v>
      </c>
      <c r="D21">
        <v>80</v>
      </c>
      <c r="E21" s="3">
        <f t="shared" si="0"/>
        <v>49</v>
      </c>
      <c r="F21" s="5">
        <f>Table13567[[#This Row],[Difference]]</f>
        <v>49</v>
      </c>
    </row>
    <row r="22" spans="2:8" x14ac:dyDescent="0.25">
      <c r="B22" t="s">
        <v>18</v>
      </c>
      <c r="C22">
        <v>34</v>
      </c>
      <c r="D22">
        <v>82</v>
      </c>
      <c r="E22">
        <f t="shared" si="0"/>
        <v>48</v>
      </c>
      <c r="F22" s="5">
        <f>Table13567[[#This Row],[Difference]]</f>
        <v>48</v>
      </c>
    </row>
    <row r="23" spans="2:8" x14ac:dyDescent="0.25">
      <c r="B23" t="s">
        <v>19</v>
      </c>
      <c r="C23">
        <v>49</v>
      </c>
      <c r="D23">
        <v>88</v>
      </c>
      <c r="E23">
        <f t="shared" si="0"/>
        <v>39</v>
      </c>
      <c r="F23" s="5">
        <f>Table13567[[#This Row],[Difference]]</f>
        <v>39</v>
      </c>
      <c r="G23" t="s">
        <v>27</v>
      </c>
      <c r="H23" t="s">
        <v>31</v>
      </c>
    </row>
    <row r="24" spans="2:8" x14ac:dyDescent="0.25">
      <c r="B24" t="s">
        <v>20</v>
      </c>
      <c r="C24">
        <v>19</v>
      </c>
      <c r="D24">
        <v>98</v>
      </c>
      <c r="E24">
        <f t="shared" si="0"/>
        <v>79</v>
      </c>
      <c r="F24" s="5">
        <f>Table13567[[#This Row],[Difference]]</f>
        <v>79</v>
      </c>
      <c r="G24" t="s">
        <v>27</v>
      </c>
      <c r="H24" t="s">
        <v>40</v>
      </c>
    </row>
    <row r="26" spans="2:8" x14ac:dyDescent="0.25">
      <c r="B26" s="8" t="s">
        <v>32</v>
      </c>
      <c r="C26" s="8" t="s">
        <v>33</v>
      </c>
    </row>
    <row r="27" spans="2:8" x14ac:dyDescent="0.25">
      <c r="B27" s="7" t="s">
        <v>9</v>
      </c>
      <c r="C27" s="7" t="s">
        <v>9</v>
      </c>
    </row>
  </sheetData>
  <conditionalFormatting sqref="F3:F24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{6187C07E-2A0A-4589-B5F0-E31BB35B0864}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87C07E-2A0A-4589-B5F0-E31BB35B08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F3:F24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52181-688D-4239-919D-FF149A4B99D6}">
  <dimension ref="B2:AE30"/>
  <sheetViews>
    <sheetView workbookViewId="0">
      <selection activeCell="H28" sqref="H28"/>
    </sheetView>
  </sheetViews>
  <sheetFormatPr defaultRowHeight="15" x14ac:dyDescent="0.25"/>
  <cols>
    <col min="2" max="2" width="11.28515625" bestFit="1" customWidth="1"/>
    <col min="3" max="4" width="13.5703125" bestFit="1" customWidth="1"/>
    <col min="5" max="5" width="12.7109375" bestFit="1" customWidth="1"/>
    <col min="6" max="7" width="11.140625" bestFit="1" customWidth="1"/>
  </cols>
  <sheetData>
    <row r="2" spans="2:31" ht="60" x14ac:dyDescent="0.25">
      <c r="B2" s="2" t="s">
        <v>22</v>
      </c>
      <c r="C2" s="1" t="s">
        <v>23</v>
      </c>
      <c r="D2" s="1" t="s">
        <v>24</v>
      </c>
      <c r="E2" t="s">
        <v>21</v>
      </c>
      <c r="F2" t="s">
        <v>25</v>
      </c>
      <c r="G2" t="s">
        <v>26</v>
      </c>
    </row>
    <row r="3" spans="2:31" x14ac:dyDescent="0.25">
      <c r="B3" s="3" t="s">
        <v>0</v>
      </c>
      <c r="C3" s="3">
        <v>53</v>
      </c>
      <c r="D3">
        <v>52</v>
      </c>
      <c r="E3" s="3">
        <f>ABS(C3-D3)</f>
        <v>1</v>
      </c>
      <c r="F3" s="5">
        <f>Table135678[[#This Row],[Difference]]</f>
        <v>1</v>
      </c>
      <c r="G3" s="6">
        <f>Table135678[[#This Row],[Difference]]</f>
        <v>1</v>
      </c>
    </row>
    <row r="4" spans="2:31" x14ac:dyDescent="0.25">
      <c r="B4" s="3" t="s">
        <v>1</v>
      </c>
      <c r="C4" s="3">
        <v>18</v>
      </c>
      <c r="D4">
        <v>53</v>
      </c>
      <c r="E4" s="3">
        <f t="shared" ref="E4:E24" si="0">ABS(C4-D4)</f>
        <v>35</v>
      </c>
      <c r="F4" s="5">
        <f>Table135678[[#This Row],[Difference]]</f>
        <v>35</v>
      </c>
      <c r="G4" s="6">
        <f>Table135678[[#This Row],[Difference]]</f>
        <v>35</v>
      </c>
    </row>
    <row r="5" spans="2:31" x14ac:dyDescent="0.25">
      <c r="B5" s="3" t="s">
        <v>2</v>
      </c>
      <c r="C5" s="3">
        <v>21</v>
      </c>
      <c r="D5">
        <v>53</v>
      </c>
      <c r="E5" s="3">
        <f t="shared" si="0"/>
        <v>32</v>
      </c>
      <c r="F5" s="5">
        <f>Table135678[[#This Row],[Difference]]</f>
        <v>32</v>
      </c>
      <c r="G5" s="6">
        <f>Table135678[[#This Row],[Difference]]</f>
        <v>32</v>
      </c>
    </row>
    <row r="6" spans="2:31" x14ac:dyDescent="0.25">
      <c r="B6" s="3" t="s">
        <v>3</v>
      </c>
      <c r="C6" s="3">
        <v>46</v>
      </c>
      <c r="D6">
        <v>57</v>
      </c>
      <c r="E6" s="3">
        <f t="shared" si="0"/>
        <v>11</v>
      </c>
      <c r="F6" s="5">
        <f>Table135678[[#This Row],[Difference]]</f>
        <v>11</v>
      </c>
      <c r="G6" s="6">
        <f>Table135678[[#This Row],[Difference]]</f>
        <v>11</v>
      </c>
    </row>
    <row r="7" spans="2:31" x14ac:dyDescent="0.25">
      <c r="B7" s="3" t="s">
        <v>29</v>
      </c>
      <c r="C7" s="3">
        <v>27</v>
      </c>
      <c r="D7">
        <v>56</v>
      </c>
      <c r="E7" s="3">
        <f t="shared" si="0"/>
        <v>29</v>
      </c>
      <c r="F7" s="5">
        <f>Table135678[[#This Row],[Difference]]</f>
        <v>29</v>
      </c>
      <c r="G7" s="6">
        <f>Table135678[[#This Row],[Difference]]</f>
        <v>29</v>
      </c>
    </row>
    <row r="8" spans="2:31" x14ac:dyDescent="0.25">
      <c r="B8" t="s">
        <v>4</v>
      </c>
      <c r="C8">
        <v>26</v>
      </c>
      <c r="D8">
        <v>49</v>
      </c>
      <c r="E8">
        <f t="shared" si="0"/>
        <v>23</v>
      </c>
      <c r="F8" s="5">
        <f>Table135678[[#This Row],[Difference]]</f>
        <v>23</v>
      </c>
      <c r="G8" s="6">
        <f>Table135678[[#This Row],[Difference]]</f>
        <v>23</v>
      </c>
    </row>
    <row r="9" spans="2:31" x14ac:dyDescent="0.25">
      <c r="B9" t="s">
        <v>5</v>
      </c>
      <c r="C9">
        <v>39</v>
      </c>
      <c r="D9">
        <v>47</v>
      </c>
      <c r="E9">
        <f t="shared" si="0"/>
        <v>8</v>
      </c>
      <c r="F9" s="5">
        <f>Table135678[[#This Row],[Difference]]</f>
        <v>8</v>
      </c>
      <c r="G9" s="6">
        <f>Table135678[[#This Row],[Difference]]</f>
        <v>8</v>
      </c>
    </row>
    <row r="10" spans="2:31" x14ac:dyDescent="0.25">
      <c r="B10" t="s">
        <v>6</v>
      </c>
      <c r="C10">
        <v>24</v>
      </c>
      <c r="D10">
        <v>50</v>
      </c>
      <c r="E10">
        <f t="shared" si="0"/>
        <v>26</v>
      </c>
      <c r="F10" s="5">
        <f>Table135678[[#This Row],[Difference]]</f>
        <v>26</v>
      </c>
      <c r="G10" s="6">
        <f>Table135678[[#This Row],[Difference]]</f>
        <v>26</v>
      </c>
    </row>
    <row r="11" spans="2:31" x14ac:dyDescent="0.25">
      <c r="B11" t="s">
        <v>7</v>
      </c>
      <c r="C11">
        <v>51</v>
      </c>
      <c r="D11">
        <v>46</v>
      </c>
      <c r="E11">
        <f t="shared" si="0"/>
        <v>5</v>
      </c>
      <c r="F11" s="5">
        <f>Table135678[[#This Row],[Difference]]</f>
        <v>5</v>
      </c>
      <c r="G11" s="6">
        <f>Table135678[[#This Row],[Difference]]</f>
        <v>5</v>
      </c>
    </row>
    <row r="12" spans="2:31" x14ac:dyDescent="0.25">
      <c r="B12" s="4" t="s">
        <v>8</v>
      </c>
      <c r="C12" s="4">
        <v>45</v>
      </c>
      <c r="D12">
        <v>57</v>
      </c>
      <c r="E12" s="4">
        <f t="shared" si="0"/>
        <v>12</v>
      </c>
      <c r="F12" s="5">
        <f>Table135678[[#This Row],[Difference]]</f>
        <v>12</v>
      </c>
      <c r="G12" s="6">
        <f>Table135678[[#This Row],[Difference]]</f>
        <v>12</v>
      </c>
      <c r="J12">
        <v>52</v>
      </c>
      <c r="K12">
        <v>53</v>
      </c>
      <c r="L12">
        <v>53</v>
      </c>
      <c r="M12">
        <v>57</v>
      </c>
      <c r="N12">
        <v>56</v>
      </c>
      <c r="O12">
        <v>49</v>
      </c>
      <c r="P12">
        <v>47</v>
      </c>
      <c r="Q12">
        <v>50</v>
      </c>
      <c r="R12">
        <v>46</v>
      </c>
      <c r="S12">
        <v>57</v>
      </c>
      <c r="T12">
        <v>49</v>
      </c>
      <c r="U12">
        <v>55</v>
      </c>
      <c r="V12">
        <v>48</v>
      </c>
      <c r="W12">
        <v>53</v>
      </c>
      <c r="X12">
        <v>58</v>
      </c>
      <c r="Y12">
        <v>52</v>
      </c>
      <c r="Z12">
        <v>49</v>
      </c>
      <c r="AA12">
        <v>50</v>
      </c>
      <c r="AB12">
        <v>48</v>
      </c>
      <c r="AC12">
        <v>50</v>
      </c>
      <c r="AD12">
        <v>55</v>
      </c>
      <c r="AE12">
        <v>51</v>
      </c>
    </row>
    <row r="13" spans="2:31" x14ac:dyDescent="0.25">
      <c r="B13" t="s">
        <v>9</v>
      </c>
      <c r="C13">
        <v>53</v>
      </c>
      <c r="D13">
        <v>49</v>
      </c>
      <c r="E13">
        <f t="shared" si="0"/>
        <v>4</v>
      </c>
      <c r="F13" s="5">
        <f>Table135678[[#This Row],[Difference]]</f>
        <v>4</v>
      </c>
      <c r="G13" s="6">
        <f>Table135678[[#This Row],[Difference]]</f>
        <v>4</v>
      </c>
    </row>
    <row r="14" spans="2:31" x14ac:dyDescent="0.25">
      <c r="B14" t="s">
        <v>10</v>
      </c>
      <c r="C14">
        <v>30</v>
      </c>
      <c r="D14">
        <v>55</v>
      </c>
      <c r="E14">
        <f t="shared" si="0"/>
        <v>25</v>
      </c>
      <c r="F14" s="5">
        <f>Table135678[[#This Row],[Difference]]</f>
        <v>25</v>
      </c>
      <c r="G14" s="6">
        <f>Table135678[[#This Row],[Difference]]</f>
        <v>25</v>
      </c>
    </row>
    <row r="15" spans="2:31" x14ac:dyDescent="0.25">
      <c r="B15" t="s">
        <v>11</v>
      </c>
      <c r="C15">
        <v>30</v>
      </c>
      <c r="D15">
        <v>48</v>
      </c>
      <c r="E15">
        <f t="shared" si="0"/>
        <v>18</v>
      </c>
      <c r="F15" s="5">
        <f>Table135678[[#This Row],[Difference]]</f>
        <v>18</v>
      </c>
      <c r="G15" s="6">
        <f>Table135678[[#This Row],[Difference]]</f>
        <v>18</v>
      </c>
    </row>
    <row r="16" spans="2:31" x14ac:dyDescent="0.25">
      <c r="B16" t="s">
        <v>12</v>
      </c>
      <c r="C16">
        <v>35</v>
      </c>
      <c r="D16">
        <v>53</v>
      </c>
      <c r="E16">
        <f t="shared" si="0"/>
        <v>18</v>
      </c>
      <c r="F16" s="5">
        <f>Table135678[[#This Row],[Difference]]</f>
        <v>18</v>
      </c>
      <c r="G16" s="6">
        <f>Table135678[[#This Row],[Difference]]</f>
        <v>18</v>
      </c>
    </row>
    <row r="17" spans="2:7" x14ac:dyDescent="0.25">
      <c r="B17" t="s">
        <v>13</v>
      </c>
      <c r="C17">
        <v>29</v>
      </c>
      <c r="D17">
        <v>58</v>
      </c>
      <c r="E17">
        <f t="shared" si="0"/>
        <v>29</v>
      </c>
      <c r="F17" s="5">
        <f>Table135678[[#This Row],[Difference]]</f>
        <v>29</v>
      </c>
      <c r="G17" s="6">
        <f>Table135678[[#This Row],[Difference]]</f>
        <v>29</v>
      </c>
    </row>
    <row r="18" spans="2:7" x14ac:dyDescent="0.25">
      <c r="B18" t="s">
        <v>14</v>
      </c>
      <c r="C18">
        <v>37</v>
      </c>
      <c r="D18">
        <v>52</v>
      </c>
      <c r="E18">
        <f t="shared" si="0"/>
        <v>15</v>
      </c>
      <c r="F18" s="5">
        <f>Table135678[[#This Row],[Difference]]</f>
        <v>15</v>
      </c>
      <c r="G18" s="6">
        <f>Table135678[[#This Row],[Difference]]</f>
        <v>15</v>
      </c>
    </row>
    <row r="19" spans="2:7" x14ac:dyDescent="0.25">
      <c r="B19" s="4" t="s">
        <v>15</v>
      </c>
      <c r="C19" s="4">
        <v>41</v>
      </c>
      <c r="D19">
        <v>49</v>
      </c>
      <c r="E19" s="4">
        <f t="shared" si="0"/>
        <v>8</v>
      </c>
      <c r="F19" s="5">
        <f>Table135678[[#This Row],[Difference]]</f>
        <v>8</v>
      </c>
      <c r="G19" s="6">
        <f>Table135678[[#This Row],[Difference]]</f>
        <v>8</v>
      </c>
    </row>
    <row r="20" spans="2:7" x14ac:dyDescent="0.25">
      <c r="B20" t="s">
        <v>16</v>
      </c>
      <c r="C20">
        <v>47</v>
      </c>
      <c r="D20">
        <v>50</v>
      </c>
      <c r="E20">
        <f t="shared" si="0"/>
        <v>3</v>
      </c>
      <c r="F20" s="5">
        <f>Table135678[[#This Row],[Difference]]</f>
        <v>3</v>
      </c>
      <c r="G20" s="6">
        <f>Table135678[[#This Row],[Difference]]</f>
        <v>3</v>
      </c>
    </row>
    <row r="21" spans="2:7" x14ac:dyDescent="0.25">
      <c r="B21" s="3" t="s">
        <v>17</v>
      </c>
      <c r="C21" s="3">
        <v>31</v>
      </c>
      <c r="D21">
        <v>48</v>
      </c>
      <c r="E21" s="3">
        <f t="shared" si="0"/>
        <v>17</v>
      </c>
      <c r="F21" s="5">
        <f>Table135678[[#This Row],[Difference]]</f>
        <v>17</v>
      </c>
      <c r="G21" s="6">
        <f>Table135678[[#This Row],[Difference]]</f>
        <v>17</v>
      </c>
    </row>
    <row r="22" spans="2:7" x14ac:dyDescent="0.25">
      <c r="B22" t="s">
        <v>18</v>
      </c>
      <c r="C22">
        <v>34</v>
      </c>
      <c r="D22">
        <v>50</v>
      </c>
      <c r="E22">
        <f t="shared" si="0"/>
        <v>16</v>
      </c>
      <c r="F22" s="5">
        <f>Table135678[[#This Row],[Difference]]</f>
        <v>16</v>
      </c>
      <c r="G22" s="6">
        <f>Table135678[[#This Row],[Difference]]</f>
        <v>16</v>
      </c>
    </row>
    <row r="23" spans="2:7" x14ac:dyDescent="0.25">
      <c r="B23" t="s">
        <v>19</v>
      </c>
      <c r="C23">
        <v>49</v>
      </c>
      <c r="D23">
        <v>55</v>
      </c>
      <c r="E23">
        <f t="shared" si="0"/>
        <v>6</v>
      </c>
      <c r="F23" s="5">
        <f>Table135678[[#This Row],[Difference]]</f>
        <v>6</v>
      </c>
      <c r="G23" s="6">
        <f>Table135678[[#This Row],[Difference]]</f>
        <v>6</v>
      </c>
    </row>
    <row r="24" spans="2:7" x14ac:dyDescent="0.25">
      <c r="B24" t="s">
        <v>20</v>
      </c>
      <c r="C24">
        <v>19</v>
      </c>
      <c r="D24">
        <v>51</v>
      </c>
      <c r="E24">
        <f t="shared" si="0"/>
        <v>32</v>
      </c>
      <c r="F24" s="5">
        <f>Table135678[[#This Row],[Difference]]</f>
        <v>32</v>
      </c>
      <c r="G24" s="6">
        <f>Table135678[[#This Row],[Difference]]</f>
        <v>32</v>
      </c>
    </row>
    <row r="26" spans="2:7" x14ac:dyDescent="0.25">
      <c r="B26" s="8" t="s">
        <v>32</v>
      </c>
      <c r="C26" s="8" t="s">
        <v>33</v>
      </c>
    </row>
    <row r="27" spans="2:7" x14ac:dyDescent="0.25">
      <c r="B27" s="7" t="s">
        <v>36</v>
      </c>
      <c r="C27" s="7" t="s">
        <v>35</v>
      </c>
    </row>
    <row r="30" spans="2:7" x14ac:dyDescent="0.25">
      <c r="F30">
        <f>MAX(Table135678[Column1])</f>
        <v>35</v>
      </c>
    </row>
  </sheetData>
  <conditionalFormatting sqref="F3:F24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{918D2B17-6605-476C-9446-236881438DEE}</x14:id>
        </ext>
      </extLst>
    </cfRule>
  </conditionalFormatting>
  <conditionalFormatting sqref="G3:G24">
    <cfRule type="top10" priority="1" rank="3"/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8D2B17-6605-476C-9446-236881438D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F3:F24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A6C53-DF12-49B8-8E3B-C77E155FFAFD}">
  <dimension ref="B2:AF29"/>
  <sheetViews>
    <sheetView topLeftCell="A2" workbookViewId="0">
      <selection activeCell="D3" sqref="D3:D24"/>
    </sheetView>
  </sheetViews>
  <sheetFormatPr defaultRowHeight="15" x14ac:dyDescent="0.25"/>
  <cols>
    <col min="2" max="2" width="11.28515625" bestFit="1" customWidth="1"/>
    <col min="3" max="4" width="13.5703125" bestFit="1" customWidth="1"/>
    <col min="5" max="5" width="12.7109375" bestFit="1" customWidth="1"/>
    <col min="6" max="7" width="11.140625" bestFit="1" customWidth="1"/>
  </cols>
  <sheetData>
    <row r="2" spans="2:8" ht="60" x14ac:dyDescent="0.25">
      <c r="B2" s="2" t="s">
        <v>22</v>
      </c>
      <c r="C2" s="1" t="s">
        <v>23</v>
      </c>
      <c r="D2" s="1" t="s">
        <v>24</v>
      </c>
      <c r="E2" t="s">
        <v>21</v>
      </c>
      <c r="F2" t="s">
        <v>25</v>
      </c>
      <c r="G2" t="s">
        <v>26</v>
      </c>
      <c r="H2" t="s">
        <v>28</v>
      </c>
    </row>
    <row r="3" spans="2:8" x14ac:dyDescent="0.25">
      <c r="B3" s="3" t="s">
        <v>0</v>
      </c>
      <c r="C3" s="3">
        <v>53</v>
      </c>
      <c r="D3">
        <v>54</v>
      </c>
      <c r="E3" s="3">
        <f>ABS(C3-D3)</f>
        <v>1</v>
      </c>
      <c r="F3" s="5">
        <f>Table1356789[[#This Row],[Difference]]</f>
        <v>1</v>
      </c>
    </row>
    <row r="4" spans="2:8" x14ac:dyDescent="0.25">
      <c r="B4" s="3" t="s">
        <v>1</v>
      </c>
      <c r="C4" s="3">
        <v>18</v>
      </c>
      <c r="D4">
        <v>44</v>
      </c>
      <c r="E4" s="3">
        <f t="shared" ref="E4:E24" si="0">ABS(C4-D4)</f>
        <v>26</v>
      </c>
      <c r="F4" s="5">
        <f>Table1356789[[#This Row],[Difference]]</f>
        <v>26</v>
      </c>
    </row>
    <row r="5" spans="2:8" x14ac:dyDescent="0.25">
      <c r="B5" s="3" t="s">
        <v>2</v>
      </c>
      <c r="C5" s="3">
        <v>21</v>
      </c>
      <c r="D5">
        <v>52</v>
      </c>
      <c r="E5" s="3">
        <f t="shared" si="0"/>
        <v>31</v>
      </c>
      <c r="F5" s="5">
        <f>Table1356789[[#This Row],[Difference]]</f>
        <v>31</v>
      </c>
    </row>
    <row r="6" spans="2:8" x14ac:dyDescent="0.25">
      <c r="B6" s="3" t="s">
        <v>3</v>
      </c>
      <c r="C6" s="3">
        <v>46</v>
      </c>
      <c r="D6">
        <v>44</v>
      </c>
      <c r="E6" s="3">
        <f t="shared" si="0"/>
        <v>2</v>
      </c>
      <c r="F6" s="5">
        <f>Table1356789[[#This Row],[Difference]]</f>
        <v>2</v>
      </c>
    </row>
    <row r="7" spans="2:8" x14ac:dyDescent="0.25">
      <c r="B7" s="3" t="s">
        <v>29</v>
      </c>
      <c r="C7" s="3">
        <v>27</v>
      </c>
      <c r="D7">
        <v>74</v>
      </c>
      <c r="E7" s="3">
        <f t="shared" si="0"/>
        <v>47</v>
      </c>
      <c r="F7" s="5">
        <f>Table1356789[[#This Row],[Difference]]</f>
        <v>47</v>
      </c>
    </row>
    <row r="8" spans="2:8" x14ac:dyDescent="0.25">
      <c r="B8" t="s">
        <v>4</v>
      </c>
      <c r="C8">
        <v>26</v>
      </c>
      <c r="D8">
        <v>50</v>
      </c>
      <c r="E8">
        <f t="shared" si="0"/>
        <v>24</v>
      </c>
      <c r="F8" s="5">
        <f>Table1356789[[#This Row],[Difference]]</f>
        <v>24</v>
      </c>
    </row>
    <row r="9" spans="2:8" x14ac:dyDescent="0.25">
      <c r="B9" t="s">
        <v>5</v>
      </c>
      <c r="C9">
        <v>39</v>
      </c>
      <c r="D9">
        <v>68</v>
      </c>
      <c r="E9">
        <f t="shared" si="0"/>
        <v>29</v>
      </c>
      <c r="F9" s="5">
        <f>Table1356789[[#This Row],[Difference]]</f>
        <v>29</v>
      </c>
    </row>
    <row r="10" spans="2:8" x14ac:dyDescent="0.25">
      <c r="B10" t="s">
        <v>6</v>
      </c>
      <c r="C10">
        <v>24</v>
      </c>
      <c r="D10">
        <v>50</v>
      </c>
      <c r="E10">
        <f t="shared" si="0"/>
        <v>26</v>
      </c>
      <c r="F10" s="5">
        <f>Table1356789[[#This Row],[Difference]]</f>
        <v>26</v>
      </c>
      <c r="G10" t="s">
        <v>27</v>
      </c>
      <c r="H10" t="s">
        <v>41</v>
      </c>
    </row>
    <row r="11" spans="2:8" x14ac:dyDescent="0.25">
      <c r="B11" t="s">
        <v>7</v>
      </c>
      <c r="C11">
        <v>51</v>
      </c>
      <c r="D11">
        <v>100</v>
      </c>
      <c r="E11">
        <f t="shared" si="0"/>
        <v>49</v>
      </c>
      <c r="F11" s="5">
        <f>Table1356789[[#This Row],[Difference]]</f>
        <v>49</v>
      </c>
    </row>
    <row r="12" spans="2:8" x14ac:dyDescent="0.25">
      <c r="B12" s="4" t="s">
        <v>8</v>
      </c>
      <c r="C12" s="4">
        <v>45</v>
      </c>
      <c r="D12">
        <v>66</v>
      </c>
      <c r="E12" s="4">
        <f t="shared" si="0"/>
        <v>21</v>
      </c>
      <c r="F12" s="5">
        <f>Table1356789[[#This Row],[Difference]]</f>
        <v>21</v>
      </c>
      <c r="G12" t="s">
        <v>27</v>
      </c>
      <c r="H12" t="s">
        <v>42</v>
      </c>
    </row>
    <row r="13" spans="2:8" x14ac:dyDescent="0.25">
      <c r="B13" t="s">
        <v>9</v>
      </c>
      <c r="C13">
        <v>53</v>
      </c>
      <c r="D13">
        <v>60</v>
      </c>
      <c r="E13">
        <f t="shared" si="0"/>
        <v>7</v>
      </c>
      <c r="F13" s="5">
        <f>Table1356789[[#This Row],[Difference]]</f>
        <v>7</v>
      </c>
    </row>
    <row r="14" spans="2:8" x14ac:dyDescent="0.25">
      <c r="B14" t="s">
        <v>10</v>
      </c>
      <c r="C14">
        <v>30</v>
      </c>
      <c r="D14">
        <v>56</v>
      </c>
      <c r="E14">
        <f t="shared" si="0"/>
        <v>26</v>
      </c>
      <c r="F14" s="5">
        <f>Table1356789[[#This Row],[Difference]]</f>
        <v>26</v>
      </c>
    </row>
    <row r="15" spans="2:8" x14ac:dyDescent="0.25">
      <c r="B15" t="s">
        <v>11</v>
      </c>
      <c r="C15">
        <v>30</v>
      </c>
      <c r="D15">
        <v>40</v>
      </c>
      <c r="E15">
        <f t="shared" si="0"/>
        <v>10</v>
      </c>
      <c r="F15" s="5">
        <f>Table1356789[[#This Row],[Difference]]</f>
        <v>10</v>
      </c>
    </row>
    <row r="16" spans="2:8" x14ac:dyDescent="0.25">
      <c r="B16" t="s">
        <v>12</v>
      </c>
      <c r="C16">
        <v>35</v>
      </c>
      <c r="D16">
        <v>44</v>
      </c>
      <c r="E16">
        <f t="shared" si="0"/>
        <v>9</v>
      </c>
      <c r="F16" s="5">
        <f>Table1356789[[#This Row],[Difference]]</f>
        <v>9</v>
      </c>
    </row>
    <row r="17" spans="2:32" x14ac:dyDescent="0.25">
      <c r="B17" t="s">
        <v>13</v>
      </c>
      <c r="C17">
        <v>29</v>
      </c>
      <c r="D17">
        <v>62</v>
      </c>
      <c r="E17">
        <f t="shared" si="0"/>
        <v>33</v>
      </c>
      <c r="F17" s="5">
        <f>Table1356789[[#This Row],[Difference]]</f>
        <v>33</v>
      </c>
    </row>
    <row r="18" spans="2:32" x14ac:dyDescent="0.25">
      <c r="B18" t="s">
        <v>14</v>
      </c>
      <c r="C18">
        <v>37</v>
      </c>
      <c r="D18">
        <v>60</v>
      </c>
      <c r="E18">
        <f t="shared" si="0"/>
        <v>23</v>
      </c>
      <c r="F18" s="5">
        <f>Table1356789[[#This Row],[Difference]]</f>
        <v>23</v>
      </c>
    </row>
    <row r="19" spans="2:32" x14ac:dyDescent="0.25">
      <c r="B19" s="4" t="s">
        <v>15</v>
      </c>
      <c r="C19" s="4">
        <v>41</v>
      </c>
      <c r="D19">
        <v>66</v>
      </c>
      <c r="E19" s="4">
        <f t="shared" si="0"/>
        <v>25</v>
      </c>
      <c r="F19" s="5">
        <f>Table1356789[[#This Row],[Difference]]</f>
        <v>25</v>
      </c>
      <c r="G19" t="s">
        <v>27</v>
      </c>
      <c r="H19" t="s">
        <v>44</v>
      </c>
    </row>
    <row r="20" spans="2:32" x14ac:dyDescent="0.25">
      <c r="B20" t="s">
        <v>16</v>
      </c>
      <c r="C20">
        <v>47</v>
      </c>
      <c r="D20">
        <v>60</v>
      </c>
      <c r="E20">
        <f t="shared" si="0"/>
        <v>13</v>
      </c>
      <c r="F20" s="5">
        <f>Table1356789[[#This Row],[Difference]]</f>
        <v>13</v>
      </c>
      <c r="G20" t="s">
        <v>27</v>
      </c>
      <c r="H20" t="s">
        <v>43</v>
      </c>
    </row>
    <row r="21" spans="2:32" x14ac:dyDescent="0.25">
      <c r="B21" s="3" t="s">
        <v>17</v>
      </c>
      <c r="C21" s="3">
        <v>31</v>
      </c>
      <c r="D21">
        <v>52</v>
      </c>
      <c r="E21" s="3">
        <f t="shared" si="0"/>
        <v>21</v>
      </c>
      <c r="F21" s="5">
        <f>Table1356789[[#This Row],[Difference]]</f>
        <v>21</v>
      </c>
      <c r="K21">
        <v>48</v>
      </c>
      <c r="L21">
        <v>49</v>
      </c>
      <c r="M21">
        <v>42</v>
      </c>
      <c r="N21">
        <v>46</v>
      </c>
      <c r="O21">
        <v>67</v>
      </c>
      <c r="P21">
        <v>54</v>
      </c>
      <c r="Q21">
        <v>62</v>
      </c>
      <c r="R21">
        <v>49</v>
      </c>
      <c r="S21">
        <v>99</v>
      </c>
      <c r="T21">
        <v>63</v>
      </c>
      <c r="U21">
        <v>63</v>
      </c>
      <c r="V21">
        <v>59</v>
      </c>
      <c r="W21">
        <v>44</v>
      </c>
      <c r="X21">
        <v>43</v>
      </c>
      <c r="Y21">
        <v>57</v>
      </c>
      <c r="Z21">
        <v>61</v>
      </c>
      <c r="AA21">
        <v>63</v>
      </c>
      <c r="AB21">
        <v>57</v>
      </c>
      <c r="AC21">
        <v>48</v>
      </c>
      <c r="AD21">
        <v>47</v>
      </c>
      <c r="AE21">
        <v>92</v>
      </c>
      <c r="AF21">
        <v>54</v>
      </c>
    </row>
    <row r="22" spans="2:32" x14ac:dyDescent="0.25">
      <c r="B22" t="s">
        <v>18</v>
      </c>
      <c r="C22">
        <v>34</v>
      </c>
      <c r="D22">
        <v>50</v>
      </c>
      <c r="E22">
        <f t="shared" si="0"/>
        <v>16</v>
      </c>
      <c r="F22" s="5">
        <f>Table1356789[[#This Row],[Difference]]</f>
        <v>16</v>
      </c>
      <c r="K22">
        <v>50</v>
      </c>
      <c r="L22">
        <v>52</v>
      </c>
      <c r="M22">
        <v>52</v>
      </c>
      <c r="N22">
        <v>42</v>
      </c>
      <c r="O22">
        <v>48</v>
      </c>
      <c r="P22">
        <v>50</v>
      </c>
      <c r="Q22">
        <v>78</v>
      </c>
      <c r="R22">
        <v>42</v>
      </c>
      <c r="S22">
        <v>46</v>
      </c>
      <c r="T22">
        <v>64</v>
      </c>
      <c r="U22">
        <v>30</v>
      </c>
      <c r="V22">
        <v>52</v>
      </c>
      <c r="W22">
        <v>52</v>
      </c>
      <c r="X22">
        <v>32</v>
      </c>
      <c r="Y22">
        <v>34</v>
      </c>
      <c r="Z22">
        <v>30</v>
      </c>
      <c r="AA22">
        <v>24</v>
      </c>
      <c r="AB22">
        <v>52</v>
      </c>
      <c r="AC22">
        <v>52</v>
      </c>
      <c r="AD22">
        <v>44</v>
      </c>
      <c r="AE22">
        <v>44</v>
      </c>
      <c r="AF22">
        <v>30</v>
      </c>
    </row>
    <row r="23" spans="2:32" x14ac:dyDescent="0.25">
      <c r="B23" t="s">
        <v>19</v>
      </c>
      <c r="C23">
        <v>49</v>
      </c>
      <c r="D23">
        <v>94</v>
      </c>
      <c r="E23">
        <f t="shared" si="0"/>
        <v>45</v>
      </c>
      <c r="F23" s="5">
        <f>Table1356789[[#This Row],[Difference]]</f>
        <v>45</v>
      </c>
      <c r="G23" t="s">
        <v>27</v>
      </c>
      <c r="H23" t="s">
        <v>31</v>
      </c>
      <c r="K23">
        <v>62</v>
      </c>
      <c r="L23">
        <v>78</v>
      </c>
      <c r="M23">
        <v>42</v>
      </c>
      <c r="N23">
        <v>64</v>
      </c>
      <c r="O23">
        <v>52</v>
      </c>
      <c r="P23">
        <v>44</v>
      </c>
      <c r="Q23">
        <v>64</v>
      </c>
      <c r="R23">
        <v>42</v>
      </c>
      <c r="S23">
        <v>80</v>
      </c>
      <c r="T23">
        <v>30</v>
      </c>
      <c r="U23">
        <v>60</v>
      </c>
      <c r="V23">
        <v>44</v>
      </c>
      <c r="W23">
        <v>54</v>
      </c>
      <c r="X23">
        <v>52</v>
      </c>
      <c r="Y23">
        <v>36</v>
      </c>
      <c r="Z23">
        <v>56</v>
      </c>
      <c r="AA23">
        <v>60</v>
      </c>
      <c r="AB23">
        <v>64</v>
      </c>
      <c r="AC23">
        <v>70</v>
      </c>
      <c r="AD23">
        <v>54</v>
      </c>
      <c r="AE23">
        <v>78</v>
      </c>
      <c r="AF23">
        <v>40</v>
      </c>
    </row>
    <row r="24" spans="2:32" x14ac:dyDescent="0.25">
      <c r="B24" t="s">
        <v>20</v>
      </c>
      <c r="C24">
        <v>19</v>
      </c>
      <c r="D24">
        <v>44</v>
      </c>
      <c r="E24">
        <f t="shared" si="0"/>
        <v>25</v>
      </c>
      <c r="F24" s="5">
        <f>Table1356789[[#This Row],[Difference]]</f>
        <v>25</v>
      </c>
      <c r="G24" t="s">
        <v>27</v>
      </c>
      <c r="H24" t="s">
        <v>40</v>
      </c>
      <c r="K24">
        <v>64</v>
      </c>
      <c r="L24">
        <v>58</v>
      </c>
      <c r="M24">
        <v>44</v>
      </c>
      <c r="N24">
        <v>68</v>
      </c>
      <c r="O24">
        <v>46</v>
      </c>
      <c r="P24">
        <v>44</v>
      </c>
      <c r="Q24">
        <v>48</v>
      </c>
      <c r="R24">
        <v>50</v>
      </c>
      <c r="S24">
        <v>52</v>
      </c>
      <c r="T24">
        <v>56</v>
      </c>
      <c r="U24">
        <v>66</v>
      </c>
      <c r="V24">
        <v>70</v>
      </c>
      <c r="W24">
        <v>38</v>
      </c>
      <c r="X24">
        <v>62</v>
      </c>
      <c r="Y24">
        <v>74</v>
      </c>
      <c r="Z24">
        <v>62</v>
      </c>
      <c r="AA24">
        <v>54</v>
      </c>
      <c r="AB24">
        <v>52</v>
      </c>
      <c r="AC24">
        <v>40</v>
      </c>
      <c r="AD24">
        <v>52</v>
      </c>
      <c r="AE24">
        <v>70</v>
      </c>
      <c r="AF24">
        <v>34</v>
      </c>
    </row>
    <row r="25" spans="2:32" x14ac:dyDescent="0.25">
      <c r="K25">
        <v>66</v>
      </c>
      <c r="L25">
        <v>74</v>
      </c>
      <c r="M25">
        <v>50</v>
      </c>
      <c r="N25">
        <v>36</v>
      </c>
      <c r="O25">
        <v>44</v>
      </c>
      <c r="P25">
        <v>34</v>
      </c>
      <c r="Q25">
        <v>70</v>
      </c>
      <c r="R25">
        <v>48</v>
      </c>
      <c r="S25">
        <v>80</v>
      </c>
      <c r="T25">
        <v>52</v>
      </c>
      <c r="U25">
        <v>34</v>
      </c>
      <c r="V25">
        <v>64</v>
      </c>
      <c r="W25">
        <v>76</v>
      </c>
      <c r="X25">
        <v>50</v>
      </c>
      <c r="Y25">
        <v>68</v>
      </c>
      <c r="Z25">
        <v>74</v>
      </c>
      <c r="AA25">
        <v>48</v>
      </c>
      <c r="AB25">
        <v>40</v>
      </c>
      <c r="AC25">
        <v>36</v>
      </c>
      <c r="AD25">
        <v>80</v>
      </c>
      <c r="AE25">
        <v>48</v>
      </c>
      <c r="AF25">
        <v>64</v>
      </c>
    </row>
    <row r="26" spans="2:32" x14ac:dyDescent="0.25">
      <c r="B26" s="8" t="s">
        <v>32</v>
      </c>
      <c r="C26" s="8" t="s">
        <v>33</v>
      </c>
      <c r="K26">
        <v>54</v>
      </c>
      <c r="L26">
        <v>58</v>
      </c>
      <c r="M26">
        <v>48</v>
      </c>
      <c r="N26">
        <v>50</v>
      </c>
      <c r="O26">
        <v>50</v>
      </c>
      <c r="P26">
        <v>54</v>
      </c>
      <c r="Q26">
        <v>58</v>
      </c>
      <c r="R26">
        <v>48</v>
      </c>
      <c r="S26">
        <v>56</v>
      </c>
      <c r="T26">
        <v>60</v>
      </c>
      <c r="U26">
        <v>64</v>
      </c>
      <c r="V26">
        <v>66</v>
      </c>
      <c r="W26">
        <v>42</v>
      </c>
      <c r="X26">
        <v>54</v>
      </c>
      <c r="Y26">
        <v>58</v>
      </c>
      <c r="Z26">
        <v>60</v>
      </c>
      <c r="AA26">
        <v>52</v>
      </c>
      <c r="AB26">
        <v>70</v>
      </c>
      <c r="AC26">
        <v>42</v>
      </c>
      <c r="AD26">
        <v>60</v>
      </c>
      <c r="AE26">
        <v>56</v>
      </c>
      <c r="AF26">
        <v>38</v>
      </c>
    </row>
    <row r="27" spans="2:32" x14ac:dyDescent="0.25">
      <c r="B27" s="7" t="s">
        <v>34</v>
      </c>
      <c r="C27" s="7" t="s">
        <v>34</v>
      </c>
      <c r="K27">
        <v>64</v>
      </c>
      <c r="L27">
        <v>54</v>
      </c>
      <c r="M27">
        <v>56</v>
      </c>
      <c r="N27">
        <v>52</v>
      </c>
      <c r="O27">
        <v>50</v>
      </c>
      <c r="P27">
        <v>60</v>
      </c>
      <c r="Q27">
        <v>54</v>
      </c>
      <c r="R27">
        <v>42</v>
      </c>
      <c r="S27">
        <v>46</v>
      </c>
      <c r="T27">
        <v>62</v>
      </c>
      <c r="U27">
        <v>62</v>
      </c>
      <c r="V27">
        <v>70</v>
      </c>
      <c r="W27">
        <v>42</v>
      </c>
      <c r="X27">
        <v>44</v>
      </c>
      <c r="Y27">
        <v>48</v>
      </c>
      <c r="Z27">
        <v>52</v>
      </c>
      <c r="AA27">
        <v>56</v>
      </c>
      <c r="AB27">
        <v>48</v>
      </c>
      <c r="AC27">
        <v>60</v>
      </c>
      <c r="AD27">
        <v>62</v>
      </c>
      <c r="AE27">
        <v>42</v>
      </c>
      <c r="AF27">
        <v>48</v>
      </c>
    </row>
    <row r="28" spans="2:32" x14ac:dyDescent="0.25">
      <c r="K28">
        <v>54</v>
      </c>
      <c r="L28">
        <v>44</v>
      </c>
      <c r="M28">
        <v>52</v>
      </c>
      <c r="N28">
        <v>44</v>
      </c>
      <c r="O28">
        <v>74</v>
      </c>
      <c r="P28">
        <v>50</v>
      </c>
      <c r="Q28">
        <v>68</v>
      </c>
      <c r="R28">
        <v>50</v>
      </c>
      <c r="S28">
        <v>100</v>
      </c>
      <c r="T28">
        <v>66</v>
      </c>
      <c r="U28">
        <v>60</v>
      </c>
      <c r="V28">
        <v>56</v>
      </c>
      <c r="W28">
        <v>40</v>
      </c>
      <c r="X28">
        <v>44</v>
      </c>
      <c r="Y28">
        <v>62</v>
      </c>
      <c r="Z28">
        <v>60</v>
      </c>
      <c r="AA28">
        <v>66</v>
      </c>
      <c r="AB28">
        <v>60</v>
      </c>
      <c r="AC28">
        <v>52</v>
      </c>
      <c r="AD28">
        <v>50</v>
      </c>
      <c r="AE28">
        <v>94</v>
      </c>
      <c r="AF28">
        <v>44</v>
      </c>
    </row>
    <row r="29" spans="2:32" x14ac:dyDescent="0.25">
      <c r="K29">
        <v>42</v>
      </c>
      <c r="L29">
        <v>58</v>
      </c>
      <c r="M29">
        <v>34</v>
      </c>
      <c r="N29">
        <v>60</v>
      </c>
      <c r="O29">
        <v>54</v>
      </c>
      <c r="P29">
        <v>60</v>
      </c>
      <c r="Q29">
        <v>66</v>
      </c>
      <c r="R29">
        <v>62</v>
      </c>
      <c r="S29">
        <v>62</v>
      </c>
      <c r="T29">
        <v>60</v>
      </c>
      <c r="U29">
        <v>86</v>
      </c>
      <c r="V29">
        <v>54</v>
      </c>
      <c r="W29">
        <v>64</v>
      </c>
      <c r="X29">
        <v>58</v>
      </c>
      <c r="Y29">
        <v>60</v>
      </c>
      <c r="Z29">
        <v>66</v>
      </c>
      <c r="AA29">
        <v>62</v>
      </c>
      <c r="AB29">
        <v>72</v>
      </c>
      <c r="AC29">
        <v>62</v>
      </c>
      <c r="AD29">
        <v>64</v>
      </c>
      <c r="AE29">
        <v>56</v>
      </c>
      <c r="AF29">
        <v>80</v>
      </c>
    </row>
  </sheetData>
  <conditionalFormatting sqref="F3:F24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{B6FA3144-A0B1-4276-8087-8EB7995854E6}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FA3144-A0B1-4276-8087-8EB7995854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F3:F24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07661-CBEB-44C9-9541-CE4ADC37FA3F}">
  <dimension ref="B2:AG27"/>
  <sheetViews>
    <sheetView workbookViewId="0">
      <selection activeCell="D3" sqref="D3:D24"/>
    </sheetView>
  </sheetViews>
  <sheetFormatPr defaultRowHeight="15" x14ac:dyDescent="0.25"/>
  <cols>
    <col min="2" max="2" width="11.28515625" bestFit="1" customWidth="1"/>
    <col min="3" max="4" width="13.5703125" bestFit="1" customWidth="1"/>
    <col min="5" max="5" width="12.7109375" bestFit="1" customWidth="1"/>
    <col min="6" max="7" width="11.140625" bestFit="1" customWidth="1"/>
  </cols>
  <sheetData>
    <row r="2" spans="2:33" ht="60" x14ac:dyDescent="0.25">
      <c r="B2" s="2" t="s">
        <v>22</v>
      </c>
      <c r="C2" s="1" t="s">
        <v>23</v>
      </c>
      <c r="D2" s="1" t="s">
        <v>24</v>
      </c>
      <c r="E2" t="s">
        <v>21</v>
      </c>
      <c r="F2" t="s">
        <v>25</v>
      </c>
      <c r="G2" t="s">
        <v>26</v>
      </c>
      <c r="H2" t="s">
        <v>28</v>
      </c>
    </row>
    <row r="3" spans="2:33" x14ac:dyDescent="0.25">
      <c r="B3" s="3" t="s">
        <v>0</v>
      </c>
      <c r="C3" s="3">
        <v>53</v>
      </c>
      <c r="D3">
        <v>42</v>
      </c>
      <c r="E3" s="3">
        <f>ABS(C3-D3)</f>
        <v>11</v>
      </c>
      <c r="F3" s="5">
        <f>Table135678910[[#This Row],[Difference]]</f>
        <v>11</v>
      </c>
    </row>
    <row r="4" spans="2:33" x14ac:dyDescent="0.25">
      <c r="B4" s="3" t="s">
        <v>1</v>
      </c>
      <c r="C4" s="3">
        <v>18</v>
      </c>
      <c r="D4">
        <v>58</v>
      </c>
      <c r="E4" s="3">
        <f t="shared" ref="E4:E24" si="0">ABS(C4-D4)</f>
        <v>40</v>
      </c>
      <c r="F4" s="5">
        <f>Table135678910[[#This Row],[Difference]]</f>
        <v>40</v>
      </c>
    </row>
    <row r="5" spans="2:33" x14ac:dyDescent="0.25">
      <c r="B5" s="3" t="s">
        <v>2</v>
      </c>
      <c r="C5" s="3">
        <v>21</v>
      </c>
      <c r="D5">
        <v>34</v>
      </c>
      <c r="E5" s="3">
        <f t="shared" si="0"/>
        <v>13</v>
      </c>
      <c r="F5" s="5">
        <f>Table135678910[[#This Row],[Difference]]</f>
        <v>13</v>
      </c>
    </row>
    <row r="6" spans="2:33" x14ac:dyDescent="0.25">
      <c r="B6" s="3" t="s">
        <v>3</v>
      </c>
      <c r="C6" s="3">
        <v>46</v>
      </c>
      <c r="D6">
        <v>60</v>
      </c>
      <c r="E6" s="3">
        <f t="shared" si="0"/>
        <v>14</v>
      </c>
      <c r="F6" s="5">
        <f>Table135678910[[#This Row],[Difference]]</f>
        <v>14</v>
      </c>
    </row>
    <row r="7" spans="2:33" x14ac:dyDescent="0.25">
      <c r="B7" s="3" t="s">
        <v>29</v>
      </c>
      <c r="C7" s="3">
        <v>27</v>
      </c>
      <c r="D7">
        <v>54</v>
      </c>
      <c r="E7" s="3">
        <f t="shared" si="0"/>
        <v>27</v>
      </c>
      <c r="F7" s="5">
        <f>Table135678910[[#This Row],[Difference]]</f>
        <v>27</v>
      </c>
    </row>
    <row r="8" spans="2:33" x14ac:dyDescent="0.25">
      <c r="B8" t="s">
        <v>4</v>
      </c>
      <c r="C8">
        <v>26</v>
      </c>
      <c r="D8">
        <v>60</v>
      </c>
      <c r="E8">
        <f t="shared" si="0"/>
        <v>34</v>
      </c>
      <c r="F8" s="5">
        <f>Table135678910[[#This Row],[Difference]]</f>
        <v>34</v>
      </c>
    </row>
    <row r="9" spans="2:33" x14ac:dyDescent="0.25">
      <c r="B9" t="s">
        <v>5</v>
      </c>
      <c r="C9">
        <v>39</v>
      </c>
      <c r="D9">
        <v>66</v>
      </c>
      <c r="E9">
        <f t="shared" si="0"/>
        <v>27</v>
      </c>
      <c r="F9" s="5">
        <f>Table135678910[[#This Row],[Difference]]</f>
        <v>27</v>
      </c>
    </row>
    <row r="10" spans="2:33" x14ac:dyDescent="0.25">
      <c r="B10" t="s">
        <v>6</v>
      </c>
      <c r="C10">
        <v>24</v>
      </c>
      <c r="D10">
        <v>62</v>
      </c>
      <c r="E10">
        <f t="shared" si="0"/>
        <v>38</v>
      </c>
      <c r="F10" s="5">
        <f>Table135678910[[#This Row],[Difference]]</f>
        <v>38</v>
      </c>
      <c r="G10" t="s">
        <v>27</v>
      </c>
      <c r="H10" t="s">
        <v>41</v>
      </c>
    </row>
    <row r="11" spans="2:33" x14ac:dyDescent="0.25">
      <c r="B11" t="s">
        <v>7</v>
      </c>
      <c r="C11">
        <v>51</v>
      </c>
      <c r="D11">
        <v>62</v>
      </c>
      <c r="E11">
        <f t="shared" si="0"/>
        <v>11</v>
      </c>
      <c r="F11" s="5">
        <f>Table135678910[[#This Row],[Difference]]</f>
        <v>11</v>
      </c>
    </row>
    <row r="12" spans="2:33" x14ac:dyDescent="0.25">
      <c r="B12" s="4" t="s">
        <v>8</v>
      </c>
      <c r="C12" s="4">
        <v>45</v>
      </c>
      <c r="D12">
        <v>60</v>
      </c>
      <c r="E12" s="4">
        <f t="shared" si="0"/>
        <v>15</v>
      </c>
      <c r="F12" s="5">
        <f>Table135678910[[#This Row],[Difference]]</f>
        <v>15</v>
      </c>
      <c r="G12" t="s">
        <v>27</v>
      </c>
      <c r="H12" t="s">
        <v>42</v>
      </c>
    </row>
    <row r="13" spans="2:33" x14ac:dyDescent="0.25">
      <c r="B13" t="s">
        <v>9</v>
      </c>
      <c r="C13">
        <v>53</v>
      </c>
      <c r="D13">
        <v>86</v>
      </c>
      <c r="E13">
        <f t="shared" si="0"/>
        <v>33</v>
      </c>
      <c r="F13" s="5">
        <f>Table135678910[[#This Row],[Difference]]</f>
        <v>33</v>
      </c>
    </row>
    <row r="14" spans="2:33" x14ac:dyDescent="0.25">
      <c r="B14" t="s">
        <v>10</v>
      </c>
      <c r="C14">
        <v>30</v>
      </c>
      <c r="D14">
        <v>54</v>
      </c>
      <c r="E14">
        <f t="shared" si="0"/>
        <v>24</v>
      </c>
      <c r="F14" s="5">
        <f>Table135678910[[#This Row],[Difference]]</f>
        <v>24</v>
      </c>
    </row>
    <row r="15" spans="2:33" x14ac:dyDescent="0.25">
      <c r="B15" t="s">
        <v>11</v>
      </c>
      <c r="C15">
        <v>30</v>
      </c>
      <c r="D15">
        <v>64</v>
      </c>
      <c r="E15">
        <f t="shared" si="0"/>
        <v>34</v>
      </c>
      <c r="F15" s="5">
        <f>Table135678910[[#This Row],[Difference]]</f>
        <v>34</v>
      </c>
    </row>
    <row r="16" spans="2:33" x14ac:dyDescent="0.25">
      <c r="B16" t="s">
        <v>12</v>
      </c>
      <c r="C16">
        <v>35</v>
      </c>
      <c r="D16">
        <v>58</v>
      </c>
      <c r="E16">
        <f t="shared" si="0"/>
        <v>23</v>
      </c>
      <c r="F16" s="5">
        <f>Table135678910[[#This Row],[Difference]]</f>
        <v>23</v>
      </c>
      <c r="L16">
        <v>53</v>
      </c>
      <c r="M16">
        <v>53</v>
      </c>
      <c r="N16">
        <v>51</v>
      </c>
      <c r="O16">
        <v>49</v>
      </c>
      <c r="P16">
        <v>56</v>
      </c>
      <c r="Q16">
        <v>50</v>
      </c>
      <c r="R16">
        <v>44</v>
      </c>
      <c r="S16">
        <v>50</v>
      </c>
      <c r="T16">
        <v>45</v>
      </c>
      <c r="U16">
        <v>58</v>
      </c>
      <c r="V16">
        <v>46</v>
      </c>
      <c r="W16">
        <v>55</v>
      </c>
      <c r="X16">
        <v>41</v>
      </c>
      <c r="Y16">
        <v>54</v>
      </c>
      <c r="Z16">
        <v>56</v>
      </c>
      <c r="AA16">
        <v>52</v>
      </c>
      <c r="AB16">
        <v>48</v>
      </c>
      <c r="AC16">
        <v>44</v>
      </c>
      <c r="AD16">
        <v>49</v>
      </c>
      <c r="AE16">
        <v>49</v>
      </c>
      <c r="AF16">
        <v>57</v>
      </c>
      <c r="AG16">
        <v>67</v>
      </c>
    </row>
    <row r="17" spans="2:33" x14ac:dyDescent="0.25">
      <c r="B17" t="s">
        <v>13</v>
      </c>
      <c r="C17">
        <v>29</v>
      </c>
      <c r="D17">
        <v>60</v>
      </c>
      <c r="E17">
        <f t="shared" si="0"/>
        <v>31</v>
      </c>
      <c r="F17" s="5">
        <f>Table135678910[[#This Row],[Difference]]</f>
        <v>31</v>
      </c>
      <c r="L17">
        <v>8</v>
      </c>
      <c r="M17">
        <v>10</v>
      </c>
      <c r="N17">
        <v>92</v>
      </c>
      <c r="O17">
        <v>6</v>
      </c>
      <c r="P17">
        <v>6</v>
      </c>
      <c r="Q17">
        <v>88</v>
      </c>
      <c r="R17">
        <v>92</v>
      </c>
      <c r="S17">
        <v>8</v>
      </c>
      <c r="T17">
        <v>98</v>
      </c>
      <c r="U17">
        <v>90</v>
      </c>
      <c r="V17">
        <v>92</v>
      </c>
      <c r="W17">
        <v>86</v>
      </c>
      <c r="X17">
        <v>100</v>
      </c>
      <c r="Y17">
        <v>14</v>
      </c>
      <c r="Z17">
        <v>88</v>
      </c>
      <c r="AA17">
        <v>86</v>
      </c>
      <c r="AB17">
        <v>12</v>
      </c>
      <c r="AC17">
        <v>96</v>
      </c>
      <c r="AD17">
        <v>4</v>
      </c>
      <c r="AE17">
        <v>94</v>
      </c>
      <c r="AF17">
        <v>86</v>
      </c>
      <c r="AG17">
        <v>88</v>
      </c>
    </row>
    <row r="18" spans="2:33" x14ac:dyDescent="0.25">
      <c r="B18" t="s">
        <v>14</v>
      </c>
      <c r="C18">
        <v>37</v>
      </c>
      <c r="D18">
        <v>66</v>
      </c>
      <c r="E18">
        <f t="shared" si="0"/>
        <v>29</v>
      </c>
      <c r="F18" s="5">
        <f>Table135678910[[#This Row],[Difference]]</f>
        <v>29</v>
      </c>
    </row>
    <row r="19" spans="2:33" x14ac:dyDescent="0.25">
      <c r="B19" s="4" t="s">
        <v>15</v>
      </c>
      <c r="C19" s="4">
        <v>41</v>
      </c>
      <c r="D19">
        <v>62</v>
      </c>
      <c r="E19" s="4">
        <f t="shared" si="0"/>
        <v>21</v>
      </c>
      <c r="F19" s="5">
        <f>Table135678910[[#This Row],[Difference]]</f>
        <v>21</v>
      </c>
      <c r="G19" t="s">
        <v>27</v>
      </c>
      <c r="H19" t="s">
        <v>44</v>
      </c>
    </row>
    <row r="20" spans="2:33" x14ac:dyDescent="0.25">
      <c r="B20" t="s">
        <v>16</v>
      </c>
      <c r="C20">
        <v>47</v>
      </c>
      <c r="D20">
        <v>72</v>
      </c>
      <c r="E20">
        <f t="shared" si="0"/>
        <v>25</v>
      </c>
      <c r="F20" s="5">
        <f>Table135678910[[#This Row],[Difference]]</f>
        <v>25</v>
      </c>
      <c r="G20" t="s">
        <v>27</v>
      </c>
      <c r="H20" t="s">
        <v>43</v>
      </c>
    </row>
    <row r="21" spans="2:33" x14ac:dyDescent="0.25">
      <c r="B21" s="3" t="s">
        <v>17</v>
      </c>
      <c r="C21" s="3">
        <v>31</v>
      </c>
      <c r="D21">
        <v>62</v>
      </c>
      <c r="E21" s="3">
        <f t="shared" si="0"/>
        <v>31</v>
      </c>
      <c r="F21" s="5">
        <f>Table135678910[[#This Row],[Difference]]</f>
        <v>31</v>
      </c>
    </row>
    <row r="22" spans="2:33" x14ac:dyDescent="0.25">
      <c r="B22" t="s">
        <v>18</v>
      </c>
      <c r="C22">
        <v>34</v>
      </c>
      <c r="D22">
        <v>64</v>
      </c>
      <c r="E22">
        <f t="shared" si="0"/>
        <v>30</v>
      </c>
      <c r="F22" s="5">
        <f>Table135678910[[#This Row],[Difference]]</f>
        <v>30</v>
      </c>
    </row>
    <row r="23" spans="2:33" x14ac:dyDescent="0.25">
      <c r="B23" t="s">
        <v>19</v>
      </c>
      <c r="C23">
        <v>49</v>
      </c>
      <c r="D23">
        <v>56</v>
      </c>
      <c r="E23">
        <f t="shared" si="0"/>
        <v>7</v>
      </c>
      <c r="F23" s="5">
        <f>Table135678910[[#This Row],[Difference]]</f>
        <v>7</v>
      </c>
      <c r="G23" t="s">
        <v>27</v>
      </c>
      <c r="H23" t="s">
        <v>31</v>
      </c>
    </row>
    <row r="24" spans="2:33" x14ac:dyDescent="0.25">
      <c r="B24" t="s">
        <v>20</v>
      </c>
      <c r="C24">
        <v>19</v>
      </c>
      <c r="D24">
        <v>80</v>
      </c>
      <c r="E24">
        <f t="shared" si="0"/>
        <v>61</v>
      </c>
      <c r="F24" s="5">
        <f>Table135678910[[#This Row],[Difference]]</f>
        <v>61</v>
      </c>
      <c r="G24" t="s">
        <v>27</v>
      </c>
      <c r="H24" t="s">
        <v>40</v>
      </c>
    </row>
    <row r="26" spans="2:33" x14ac:dyDescent="0.25">
      <c r="B26" s="8" t="s">
        <v>32</v>
      </c>
      <c r="C26" s="8" t="s">
        <v>33</v>
      </c>
    </row>
    <row r="27" spans="2:33" x14ac:dyDescent="0.25">
      <c r="B27" s="7" t="s">
        <v>9</v>
      </c>
      <c r="C27" s="7" t="s">
        <v>9</v>
      </c>
    </row>
  </sheetData>
  <conditionalFormatting sqref="F3:F24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{21D0C606-B909-4FFB-9947-3F3BD40FBA07}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D0C606-B909-4FFB-9947-3F3BD40FBA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Summary</vt:lpstr>
      <vt:lpstr>Fault_A</vt:lpstr>
      <vt:lpstr>Fault_B</vt:lpstr>
      <vt:lpstr>Fault_C</vt:lpstr>
      <vt:lpstr>Fault_D</vt:lpstr>
      <vt:lpstr>Fault_E</vt:lpstr>
      <vt:lpstr>Fault_F</vt:lpstr>
      <vt:lpstr>Fault_G</vt:lpstr>
      <vt:lpstr>Fault_H</vt:lpstr>
      <vt:lpstr>Fault_I</vt:lpstr>
      <vt:lpstr>Fault_J</vt:lpstr>
      <vt:lpstr>Fault_A!Print_Area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Mihiran Pathmika</dc:creator>
  <cp:lastModifiedBy>Mihiran Pathmika</cp:lastModifiedBy>
  <cp:lastPrinted>2018-08-14T20:47:52Z</cp:lastPrinted>
  <dcterms:created xsi:type="dcterms:W3CDTF">2018-06-16T20:27:53Z</dcterms:created>
  <dcterms:modified xsi:type="dcterms:W3CDTF">2018-08-27T20:14:30Z</dcterms:modified>
</cp:coreProperties>
</file>